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2"/>
  <workbookPr codeName="ThisWorkbook"/>
  <mc:AlternateContent xmlns:mc="http://schemas.openxmlformats.org/markup-compatibility/2006">
    <mc:Choice Requires="x15">
      <x15ac:absPath xmlns:x15ac="http://schemas.microsoft.com/office/spreadsheetml/2010/11/ac" url="\\w01\AB00$\04_県民の声係\03_県政世論調査\10_R6世論調査\10_集計\02_クロス集計\★クロス確定版★（不要なクロス集計行を削除後）\"/>
    </mc:Choice>
  </mc:AlternateContent>
  <xr:revisionPtr revIDLastSave="0" documentId="13_ncr:1_{7637B964-5359-4E4F-B014-B957AA224BC9}" xr6:coauthVersionLast="47" xr6:coauthVersionMax="47" xr10:uidLastSave="{00000000-0000-0000-0000-000000000000}"/>
  <bookViews>
    <workbookView xWindow="-120" yWindow="-120" windowWidth="29040" windowHeight="15840" tabRatio="841" xr2:uid="{00000000-000D-0000-FFFF-FFFF00000000}"/>
  </bookViews>
  <sheets>
    <sheet name="表紙" sheetId="112" r:id="rId1"/>
    <sheet name="目次" sheetId="5" r:id="rId2"/>
    <sheet name="問1" sheetId="6" r:id="rId3"/>
    <sheet name="問2" sheetId="7" r:id="rId4"/>
    <sheet name="問3" sheetId="8" r:id="rId5"/>
    <sheet name="問4" sheetId="9" r:id="rId6"/>
    <sheet name="問4付" sheetId="10" r:id="rId7"/>
    <sheet name="問5" sheetId="11" r:id="rId8"/>
    <sheet name="問5付" sheetId="12" r:id="rId9"/>
    <sheet name="(参考)郵送・ネット" sheetId="15" r:id="rId10"/>
    <sheet name="問6" sheetId="13" r:id="rId11"/>
    <sheet name="問7" sheetId="73" r:id="rId12"/>
    <sheet name="問8" sheetId="14" r:id="rId13"/>
    <sheet name="問8付1" sheetId="115" r:id="rId14"/>
    <sheet name="問8付2" sheetId="114" r:id="rId15"/>
    <sheet name="問9" sheetId="162" r:id="rId16"/>
    <sheet name="問10" sheetId="16" r:id="rId17"/>
    <sheet name="問11" sheetId="17" r:id="rId18"/>
    <sheet name="問12" sheetId="75" r:id="rId19"/>
    <sheet name="問12付" sheetId="76" r:id="rId20"/>
    <sheet name="問13" sheetId="148" r:id="rId21"/>
    <sheet name="問14" sheetId="136" r:id="rId22"/>
    <sheet name="問15" sheetId="149" r:id="rId23"/>
    <sheet name="問16" sheetId="77" r:id="rId24"/>
    <sheet name="問16付" sheetId="78" r:id="rId25"/>
    <sheet name="問17" sheetId="21" r:id="rId26"/>
    <sheet name="問18" sheetId="22" r:id="rId27"/>
    <sheet name="問19" sheetId="116" r:id="rId28"/>
    <sheet name="問20" sheetId="23" r:id="rId29"/>
    <sheet name="問21" sheetId="153" r:id="rId30"/>
    <sheet name="問22" sheetId="152" r:id="rId31"/>
    <sheet name="問23" sheetId="154" r:id="rId32"/>
    <sheet name="問24" sheetId="168" r:id="rId33"/>
    <sheet name="問25" sheetId="164" r:id="rId34"/>
    <sheet name="問26" sheetId="157" r:id="rId35"/>
    <sheet name="問27" sheetId="165" r:id="rId36"/>
    <sheet name="問28" sheetId="167" r:id="rId37"/>
    <sheet name="問29" sheetId="169" r:id="rId38"/>
    <sheet name="問30" sheetId="170" r:id="rId39"/>
  </sheets>
  <definedNames>
    <definedName name="_xlnm._FilterDatabase" localSheetId="9" hidden="1">'(参考)郵送・ネット'!$A$2:$P$57</definedName>
    <definedName name="_xlnm._FilterDatabase" localSheetId="2" hidden="1">問1!$A$2:$K$57</definedName>
    <definedName name="_xlnm._FilterDatabase" localSheetId="16" hidden="1">問10!$A$1:$V$1282</definedName>
    <definedName name="_xlnm._FilterDatabase" localSheetId="17" hidden="1">問11!$A$2:$N$114</definedName>
    <definedName name="_xlnm._FilterDatabase" localSheetId="18" hidden="1">問12!$A$2:$N$57</definedName>
    <definedName name="_xlnm._FilterDatabase" localSheetId="19" hidden="1">問12付!$A$2:$N$57</definedName>
    <definedName name="_xlnm._FilterDatabase" localSheetId="20" hidden="1">問13!$A$2:$N$57</definedName>
    <definedName name="_xlnm._FilterDatabase" localSheetId="21" hidden="1">問14!$A$2:$Q$61</definedName>
    <definedName name="_xlnm._FilterDatabase" localSheetId="22" hidden="1">問15!$A$2:$U$57</definedName>
    <definedName name="_xlnm._FilterDatabase" localSheetId="23" hidden="1">問16!$A$2:$O$68</definedName>
    <definedName name="_xlnm._FilterDatabase" localSheetId="24" hidden="1">問16付!$A$2:$L$122</definedName>
    <definedName name="_xlnm._FilterDatabase" localSheetId="25" hidden="1">問17!$A$2:$Q$57</definedName>
    <definedName name="_xlnm._FilterDatabase" localSheetId="26" hidden="1">問18!$A$2:$J$134</definedName>
    <definedName name="_xlnm._FilterDatabase" localSheetId="27" hidden="1">問19!$A$2:$M$162</definedName>
    <definedName name="_xlnm._FilterDatabase" localSheetId="3" hidden="1">問2!$A$2:$M$57</definedName>
    <definedName name="_xlnm._FilterDatabase" localSheetId="28" hidden="1">問20!$A$1:$Z$1336</definedName>
    <definedName name="_xlnm._FilterDatabase" localSheetId="29" hidden="1">問21!$A$2:$L$57</definedName>
    <definedName name="_xlnm._FilterDatabase" localSheetId="30" hidden="1">問22!$A$2:$N$57</definedName>
    <definedName name="_xlnm._FilterDatabase" localSheetId="31" hidden="1">問23!$A$2:$N$65</definedName>
    <definedName name="_xlnm._FilterDatabase" localSheetId="32" hidden="1">問24!$A$2:$N$67</definedName>
    <definedName name="_xlnm._FilterDatabase" localSheetId="33" hidden="1">問25!$A$2:$M$57</definedName>
    <definedName name="_xlnm._FilterDatabase" localSheetId="34" hidden="1">問26!$A$2:$P$57</definedName>
    <definedName name="_xlnm._FilterDatabase" localSheetId="35" hidden="1">問27!$A$2:$P$57</definedName>
    <definedName name="_xlnm._FilterDatabase" localSheetId="36" hidden="1">問28!$A$2:$P$57</definedName>
    <definedName name="_xlnm._FilterDatabase" localSheetId="37" hidden="1">問29!$A$2:$N$57</definedName>
    <definedName name="_xlnm._FilterDatabase" localSheetId="4" hidden="1">問3!$A$2:$Q$57</definedName>
    <definedName name="_xlnm._FilterDatabase" localSheetId="38" hidden="1">問30!$A$2:$P$57</definedName>
    <definedName name="_xlnm._FilterDatabase" localSheetId="5" hidden="1">問4!$A$2:$S$57</definedName>
    <definedName name="_xlnm._FilterDatabase" localSheetId="6" hidden="1">問4付!$A$2:$N$57</definedName>
    <definedName name="_xlnm._FilterDatabase" localSheetId="7" hidden="1">問5!$A$2:$M$57</definedName>
    <definedName name="_xlnm._FilterDatabase" localSheetId="8" hidden="1">問5付!$A$2:$L$57</definedName>
    <definedName name="_xlnm._FilterDatabase" localSheetId="10" hidden="1">問6!$A$2:$L$57</definedName>
    <definedName name="_xlnm._FilterDatabase" localSheetId="11" hidden="1">問7!$A$2:$N$57</definedName>
    <definedName name="_xlnm._FilterDatabase" localSheetId="12" hidden="1">問8!$A$2:$R$57</definedName>
    <definedName name="_xlnm._FilterDatabase" localSheetId="13" hidden="1">問8付1!$A$2:$O$57</definedName>
    <definedName name="_xlnm._FilterDatabase" localSheetId="14" hidden="1">問8付2!$A$2:$O$57</definedName>
    <definedName name="_xlnm._FilterDatabase" localSheetId="15" hidden="1">問9!$A$2:$R$57</definedName>
    <definedName name="_xlnm.Print_Area" localSheetId="1">目次!$A$1:$C$47</definedName>
    <definedName name="_xlnm.Print_Area" localSheetId="2">問1!$A$1:$G$57</definedName>
    <definedName name="_xlnm.Print_Area" localSheetId="16">問10!$A$1:$L$1281</definedName>
    <definedName name="_xlnm.Print_Area" localSheetId="17">問11!$A$1:$N$114</definedName>
    <definedName name="_xlnm.Print_Area" localSheetId="26">問18!$A$1:$J$134</definedName>
    <definedName name="_xlnm.Print_Area" localSheetId="27">問19!$A$1:$N$162</definedName>
    <definedName name="_xlnm.Print_Area" localSheetId="3">問2!$A$1:$I$57</definedName>
    <definedName name="_xlnm.Print_Area" localSheetId="29">問21!$A$1:$F$57</definedName>
    <definedName name="_xlnm.Print_Area" localSheetId="30">問22!$A$1:$M$58</definedName>
    <definedName name="_xlnm.Print_Area" localSheetId="31">問23!$A$1:$K$65</definedName>
    <definedName name="_xlnm.Print_Area" localSheetId="32">問24!$A$1:$M$68</definedName>
    <definedName name="_xlnm.Print_Area" localSheetId="33">問25!$A$1:$J$67</definedName>
    <definedName name="_xlnm.Print_Area" localSheetId="34">問26!$A$1:$M$57</definedName>
    <definedName name="_xlnm.Print_Area" localSheetId="35">問27!$A$1:$J$57</definedName>
    <definedName name="_xlnm.Print_Area" localSheetId="36">問28!$A$1:$N$74</definedName>
    <definedName name="_xlnm.Print_Area" localSheetId="37">問29!$A$1:$H$57</definedName>
    <definedName name="_xlnm.Print_Area" localSheetId="38">問30!$A$1:$M$74</definedName>
    <definedName name="_xlnm.Print_Area" localSheetId="15">問9!$A$1:$I$97</definedName>
    <definedName name="_xlnm.Print_Titles" localSheetId="30">問22!$1:$5</definedName>
    <definedName name="_xlnm.Print_Titles" localSheetId="33">問25!$1:$5</definedName>
    <definedName name="_xlnm.Print_Titles" localSheetId="34">問26!$1:$5</definedName>
    <definedName name="_xlnm.Print_Titles" localSheetId="35">問27!$1:$5</definedName>
    <definedName name="_xlnm.Print_Titles" localSheetId="36">問28!$1:$5</definedName>
    <definedName name="_xlnm.Print_Titles" localSheetId="38">問30!$1:$5</definedName>
    <definedName name="_xlnm.Print_Titles" localSheetId="15">問9!$1:$5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L1296" i="23" l="1"/>
  <c r="K1296" i="23"/>
  <c r="L1295" i="23"/>
  <c r="K1295" i="23"/>
  <c r="L1294" i="23"/>
  <c r="K1294" i="23"/>
  <c r="L1293" i="23"/>
  <c r="K1293" i="23"/>
  <c r="L1292" i="23"/>
  <c r="K1292" i="23"/>
  <c r="L1291" i="23"/>
  <c r="K1291" i="23"/>
  <c r="L1290" i="23"/>
  <c r="K1290" i="23"/>
  <c r="L1289" i="23"/>
  <c r="K1289" i="23"/>
  <c r="L1288" i="23"/>
  <c r="K1288" i="23"/>
  <c r="L1287" i="23"/>
  <c r="K1287" i="23"/>
  <c r="L1286" i="23"/>
  <c r="K1286" i="23"/>
  <c r="L1285" i="23"/>
  <c r="K1285" i="23"/>
  <c r="L1284" i="23"/>
  <c r="K1284" i="23"/>
  <c r="L1283" i="23"/>
  <c r="K1283" i="23"/>
  <c r="L1282" i="23"/>
  <c r="K1282" i="23"/>
  <c r="L1281" i="23"/>
  <c r="K1281" i="23"/>
  <c r="L1280" i="23"/>
  <c r="K1280" i="23"/>
  <c r="L1279" i="23"/>
  <c r="K1279" i="23"/>
  <c r="L1278" i="23"/>
  <c r="K1278" i="23"/>
  <c r="L1277" i="23"/>
  <c r="K1277" i="23"/>
  <c r="L1276" i="23"/>
  <c r="K1276" i="23"/>
  <c r="L1275" i="23"/>
  <c r="K1275" i="23"/>
  <c r="L1274" i="23"/>
  <c r="K1274" i="23"/>
  <c r="L1273" i="23"/>
  <c r="K1273" i="23"/>
  <c r="L1272" i="23"/>
  <c r="K1272" i="23"/>
  <c r="L1271" i="23"/>
  <c r="K1271" i="23"/>
  <c r="L1270" i="23"/>
  <c r="K1270" i="23"/>
  <c r="L1269" i="23"/>
  <c r="K1269" i="23"/>
  <c r="L1268" i="23"/>
  <c r="K1268" i="23"/>
  <c r="L1267" i="23"/>
  <c r="K1267" i="23"/>
  <c r="L1266" i="23"/>
  <c r="K1266" i="23"/>
  <c r="L1265" i="23"/>
  <c r="K1265" i="23"/>
  <c r="L1264" i="23"/>
  <c r="K1264" i="23"/>
  <c r="L1263" i="23"/>
  <c r="K1263" i="23"/>
  <c r="L1262" i="23"/>
  <c r="K1262" i="23"/>
  <c r="L1261" i="23"/>
  <c r="K1261" i="23"/>
  <c r="L1260" i="23"/>
  <c r="K1260" i="23"/>
  <c r="L1259" i="23"/>
  <c r="K1259" i="23"/>
  <c r="L1258" i="23"/>
  <c r="K1258" i="23"/>
  <c r="L1257" i="23"/>
  <c r="K1257" i="23"/>
  <c r="L1256" i="23"/>
  <c r="K1256" i="23"/>
  <c r="L1255" i="23"/>
  <c r="K1255" i="23"/>
  <c r="L1254" i="23"/>
  <c r="K1254" i="23"/>
  <c r="L1253" i="23"/>
  <c r="K1253" i="23"/>
  <c r="L1252" i="23"/>
  <c r="K1252" i="23"/>
  <c r="L1251" i="23"/>
  <c r="K1251" i="23"/>
  <c r="L1250" i="23"/>
  <c r="K1250" i="23"/>
  <c r="L1249" i="23"/>
  <c r="K1249" i="23"/>
  <c r="L1248" i="23"/>
  <c r="K1248" i="23"/>
  <c r="L1247" i="23"/>
  <c r="K1247" i="23"/>
  <c r="L1246" i="23"/>
  <c r="K1246" i="23"/>
  <c r="L1245" i="23"/>
  <c r="K1245" i="23"/>
  <c r="L1244" i="23"/>
  <c r="K1244" i="23"/>
  <c r="L1243" i="23"/>
  <c r="K1243" i="23"/>
  <c r="L1242" i="23"/>
  <c r="K1242" i="23"/>
  <c r="L1241" i="23"/>
  <c r="K1241" i="23"/>
  <c r="L1240" i="23"/>
  <c r="K1240" i="23"/>
  <c r="L1239" i="23"/>
  <c r="K1239" i="23"/>
  <c r="L1238" i="23"/>
  <c r="K1238" i="23"/>
  <c r="L1231" i="23"/>
  <c r="K1231" i="23"/>
  <c r="L1230" i="23"/>
  <c r="K1230" i="23"/>
  <c r="L1229" i="23"/>
  <c r="K1229" i="23"/>
  <c r="L1228" i="23"/>
  <c r="K1228" i="23"/>
  <c r="L1227" i="23"/>
  <c r="K1227" i="23"/>
  <c r="L1226" i="23"/>
  <c r="K1226" i="23"/>
  <c r="L1225" i="23"/>
  <c r="K1225" i="23"/>
  <c r="L1224" i="23"/>
  <c r="K1224" i="23"/>
  <c r="L1223" i="23"/>
  <c r="K1223" i="23"/>
  <c r="L1222" i="23"/>
  <c r="K1222" i="23"/>
  <c r="L1221" i="23"/>
  <c r="K1221" i="23"/>
  <c r="L1220" i="23"/>
  <c r="K1220" i="23"/>
  <c r="L1215" i="23"/>
  <c r="K1215" i="23"/>
  <c r="L1214" i="23"/>
  <c r="K1214" i="23"/>
  <c r="L1213" i="23"/>
  <c r="K1213" i="23"/>
  <c r="L1212" i="23"/>
  <c r="K1212" i="23"/>
  <c r="L1211" i="23"/>
  <c r="K1211" i="23"/>
  <c r="L1210" i="23"/>
  <c r="K1210" i="23"/>
  <c r="L1209" i="23"/>
  <c r="K1209" i="23"/>
  <c r="L1208" i="23"/>
  <c r="K1208" i="23"/>
  <c r="L1207" i="23"/>
  <c r="K1207" i="23"/>
  <c r="L1206" i="23"/>
  <c r="K1206" i="23"/>
  <c r="L1205" i="23"/>
  <c r="K1205" i="23"/>
  <c r="L1204" i="23"/>
  <c r="K1204" i="23"/>
  <c r="L1203" i="23"/>
  <c r="K1203" i="23"/>
  <c r="L1202" i="23"/>
  <c r="K1202" i="23"/>
  <c r="L1201" i="23"/>
  <c r="K1201" i="23"/>
  <c r="L1200" i="23"/>
  <c r="K1200" i="23"/>
  <c r="L1199" i="23"/>
  <c r="K1199" i="23"/>
  <c r="L1198" i="23"/>
  <c r="K1198" i="23"/>
  <c r="L1197" i="23"/>
  <c r="K1197" i="23"/>
  <c r="L1196" i="23"/>
  <c r="K1196" i="23"/>
  <c r="L1195" i="23"/>
  <c r="K1195" i="23"/>
  <c r="L1194" i="23"/>
  <c r="K1194" i="23"/>
  <c r="L1193" i="23"/>
  <c r="K1193" i="23"/>
  <c r="L1192" i="23"/>
  <c r="K1192" i="23"/>
  <c r="L1191" i="23"/>
  <c r="K1191" i="23"/>
  <c r="L1190" i="23"/>
  <c r="K1190" i="23"/>
  <c r="L1189" i="23"/>
  <c r="K1189" i="23"/>
  <c r="L1188" i="23"/>
  <c r="K1188" i="23"/>
  <c r="L1187" i="23"/>
  <c r="K1187" i="23"/>
  <c r="L1186" i="23"/>
  <c r="K1186" i="23"/>
  <c r="L1185" i="23"/>
  <c r="K1185" i="23"/>
  <c r="L1184" i="23"/>
  <c r="K1184" i="23"/>
  <c r="L1183" i="23"/>
  <c r="K1183" i="23"/>
  <c r="L1182" i="23"/>
  <c r="K1182" i="23"/>
  <c r="L1181" i="23"/>
  <c r="K1181" i="23"/>
  <c r="L1180" i="23"/>
  <c r="K1180" i="23"/>
  <c r="L1179" i="23"/>
  <c r="K1179" i="23"/>
  <c r="L1178" i="23"/>
  <c r="K1178" i="23"/>
  <c r="L1177" i="23"/>
  <c r="K1177" i="23"/>
  <c r="L1176" i="23"/>
  <c r="K1176" i="23"/>
  <c r="L1175" i="23"/>
  <c r="K1175" i="23"/>
  <c r="L1174" i="23"/>
  <c r="K1174" i="23"/>
  <c r="L1173" i="23"/>
  <c r="K1173" i="23"/>
  <c r="L1172" i="23"/>
  <c r="K1172" i="23"/>
  <c r="L1171" i="23"/>
  <c r="K1171" i="23"/>
  <c r="L1170" i="23"/>
  <c r="K1170" i="23"/>
  <c r="L1169" i="23"/>
  <c r="K1169" i="23"/>
  <c r="L1168" i="23"/>
  <c r="K1168" i="23"/>
  <c r="L1167" i="23"/>
  <c r="K1167" i="23"/>
  <c r="L1166" i="23"/>
  <c r="K1166" i="23"/>
  <c r="L1165" i="23"/>
  <c r="K1165" i="23"/>
  <c r="L1164" i="23"/>
  <c r="K1164" i="23"/>
  <c r="L1163" i="23"/>
  <c r="K1163" i="23"/>
  <c r="L1162" i="23"/>
  <c r="K1162" i="23"/>
  <c r="L1161" i="23"/>
  <c r="K1161" i="23"/>
  <c r="L1160" i="23"/>
  <c r="K1160" i="23"/>
  <c r="L1159" i="23"/>
  <c r="K1159" i="23"/>
  <c r="L1158" i="23"/>
  <c r="K1158" i="23"/>
  <c r="L1157" i="23"/>
  <c r="K1157" i="23"/>
  <c r="L1150" i="23"/>
  <c r="K1150" i="23"/>
  <c r="L1149" i="23"/>
  <c r="K1149" i="23"/>
  <c r="L1148" i="23"/>
  <c r="K1148" i="23"/>
  <c r="L1147" i="23"/>
  <c r="K1147" i="23"/>
  <c r="L1146" i="23"/>
  <c r="K1146" i="23"/>
  <c r="L1145" i="23"/>
  <c r="K1145" i="23"/>
  <c r="L1144" i="23"/>
  <c r="K1144" i="23"/>
  <c r="L1143" i="23"/>
  <c r="K1143" i="23"/>
  <c r="L1142" i="23"/>
  <c r="K1142" i="23"/>
  <c r="L1141" i="23"/>
  <c r="K1141" i="23"/>
  <c r="L1140" i="23"/>
  <c r="K1140" i="23"/>
  <c r="L1139" i="23"/>
  <c r="K1139" i="23"/>
  <c r="L1134" i="23"/>
  <c r="K1134" i="23"/>
  <c r="L1133" i="23"/>
  <c r="K1133" i="23"/>
  <c r="L1132" i="23"/>
  <c r="K1132" i="23"/>
  <c r="L1131" i="23"/>
  <c r="K1131" i="23"/>
  <c r="L1130" i="23"/>
  <c r="K1130" i="23"/>
  <c r="L1129" i="23"/>
  <c r="K1129" i="23"/>
  <c r="L1128" i="23"/>
  <c r="K1128" i="23"/>
  <c r="L1127" i="23"/>
  <c r="K1127" i="23"/>
  <c r="L1126" i="23"/>
  <c r="K1126" i="23"/>
  <c r="L1125" i="23"/>
  <c r="K1125" i="23"/>
  <c r="L1124" i="23"/>
  <c r="K1124" i="23"/>
  <c r="L1123" i="23"/>
  <c r="K1123" i="23"/>
  <c r="L1122" i="23"/>
  <c r="K1122" i="23"/>
  <c r="L1121" i="23"/>
  <c r="K1121" i="23"/>
  <c r="L1120" i="23"/>
  <c r="K1120" i="23"/>
  <c r="L1119" i="23"/>
  <c r="K1119" i="23"/>
  <c r="L1118" i="23"/>
  <c r="K1118" i="23"/>
  <c r="L1117" i="23"/>
  <c r="K1117" i="23"/>
  <c r="L1116" i="23"/>
  <c r="K1116" i="23"/>
  <c r="L1115" i="23"/>
  <c r="K1115" i="23"/>
  <c r="L1114" i="23"/>
  <c r="K1114" i="23"/>
  <c r="L1113" i="23"/>
  <c r="K1113" i="23"/>
  <c r="L1112" i="23"/>
  <c r="K1112" i="23"/>
  <c r="L1111" i="23"/>
  <c r="K1111" i="23"/>
  <c r="L1110" i="23"/>
  <c r="K1110" i="23"/>
  <c r="L1109" i="23"/>
  <c r="K1109" i="23"/>
  <c r="L1108" i="23"/>
  <c r="K1108" i="23"/>
  <c r="L1107" i="23"/>
  <c r="K1107" i="23"/>
  <c r="L1106" i="23"/>
  <c r="K1106" i="23"/>
  <c r="L1105" i="23"/>
  <c r="K1105" i="23"/>
  <c r="L1104" i="23"/>
  <c r="K1104" i="23"/>
  <c r="L1103" i="23"/>
  <c r="K1103" i="23"/>
  <c r="L1102" i="23"/>
  <c r="K1102" i="23"/>
  <c r="L1101" i="23"/>
  <c r="K1101" i="23"/>
  <c r="L1100" i="23"/>
  <c r="K1100" i="23"/>
  <c r="L1099" i="23"/>
  <c r="K1099" i="23"/>
  <c r="L1098" i="23"/>
  <c r="K1098" i="23"/>
  <c r="L1097" i="23"/>
  <c r="K1097" i="23"/>
  <c r="L1096" i="23"/>
  <c r="K1096" i="23"/>
  <c r="L1095" i="23"/>
  <c r="K1095" i="23"/>
  <c r="L1094" i="23"/>
  <c r="K1094" i="23"/>
  <c r="L1093" i="23"/>
  <c r="K1093" i="23"/>
  <c r="L1092" i="23"/>
  <c r="K1092" i="23"/>
  <c r="L1091" i="23"/>
  <c r="K1091" i="23"/>
  <c r="L1090" i="23"/>
  <c r="K1090" i="23"/>
  <c r="L1089" i="23"/>
  <c r="K1089" i="23"/>
  <c r="L1088" i="23"/>
  <c r="K1088" i="23"/>
  <c r="L1087" i="23"/>
  <c r="K1087" i="23"/>
  <c r="L1086" i="23"/>
  <c r="K1086" i="23"/>
  <c r="L1085" i="23"/>
  <c r="K1085" i="23"/>
  <c r="L1084" i="23"/>
  <c r="K1084" i="23"/>
  <c r="L1083" i="23"/>
  <c r="K1083" i="23"/>
  <c r="L1082" i="23"/>
  <c r="K1082" i="23"/>
  <c r="L1081" i="23"/>
  <c r="K1081" i="23"/>
  <c r="L1080" i="23"/>
  <c r="K1080" i="23"/>
  <c r="L1079" i="23"/>
  <c r="K1079" i="23"/>
  <c r="L1078" i="23"/>
  <c r="K1078" i="23"/>
  <c r="L1077" i="23"/>
  <c r="K1077" i="23"/>
  <c r="L1076" i="23"/>
  <c r="K1076" i="23"/>
  <c r="L1069" i="23"/>
  <c r="K1069" i="23"/>
  <c r="L1068" i="23"/>
  <c r="K1068" i="23"/>
  <c r="L1067" i="23"/>
  <c r="K1067" i="23"/>
  <c r="L1066" i="23"/>
  <c r="K1066" i="23"/>
  <c r="L1065" i="23"/>
  <c r="K1065" i="23"/>
  <c r="L1064" i="23"/>
  <c r="K1064" i="23"/>
  <c r="L1063" i="23"/>
  <c r="K1063" i="23"/>
  <c r="L1062" i="23"/>
  <c r="K1062" i="23"/>
  <c r="L1061" i="23"/>
  <c r="K1061" i="23"/>
  <c r="L1060" i="23"/>
  <c r="K1060" i="23"/>
  <c r="L1059" i="23"/>
  <c r="K1059" i="23"/>
  <c r="L1058" i="23"/>
  <c r="K1058" i="23"/>
  <c r="L1053" i="23"/>
  <c r="K1053" i="23"/>
  <c r="L1052" i="23"/>
  <c r="K1052" i="23"/>
  <c r="L1051" i="23"/>
  <c r="K1051" i="23"/>
  <c r="L1050" i="23"/>
  <c r="K1050" i="23"/>
  <c r="L1049" i="23"/>
  <c r="K1049" i="23"/>
  <c r="L1048" i="23"/>
  <c r="K1048" i="23"/>
  <c r="L1047" i="23"/>
  <c r="K1047" i="23"/>
  <c r="L1046" i="23"/>
  <c r="K1046" i="23"/>
  <c r="L1045" i="23"/>
  <c r="K1045" i="23"/>
  <c r="L1044" i="23"/>
  <c r="K1044" i="23"/>
  <c r="L1043" i="23"/>
  <c r="K1043" i="23"/>
  <c r="L1042" i="23"/>
  <c r="K1042" i="23"/>
  <c r="L1041" i="23"/>
  <c r="K1041" i="23"/>
  <c r="L1040" i="23"/>
  <c r="K1040" i="23"/>
  <c r="L1039" i="23"/>
  <c r="K1039" i="23"/>
  <c r="L1038" i="23"/>
  <c r="K1038" i="23"/>
  <c r="L1037" i="23"/>
  <c r="K1037" i="23"/>
  <c r="L1036" i="23"/>
  <c r="K1036" i="23"/>
  <c r="L1035" i="23"/>
  <c r="K1035" i="23"/>
  <c r="L1034" i="23"/>
  <c r="K1034" i="23"/>
  <c r="L1033" i="23"/>
  <c r="K1033" i="23"/>
  <c r="L1032" i="23"/>
  <c r="K1032" i="23"/>
  <c r="L1031" i="23"/>
  <c r="K1031" i="23"/>
  <c r="L1030" i="23"/>
  <c r="K1030" i="23"/>
  <c r="L1029" i="23"/>
  <c r="K1029" i="23"/>
  <c r="L1028" i="23"/>
  <c r="K1028" i="23"/>
  <c r="L1027" i="23"/>
  <c r="K1027" i="23"/>
  <c r="L1026" i="23"/>
  <c r="K1026" i="23"/>
  <c r="L1025" i="23"/>
  <c r="K1025" i="23"/>
  <c r="L1024" i="23"/>
  <c r="K1024" i="23"/>
  <c r="L1023" i="23"/>
  <c r="K1023" i="23"/>
  <c r="L1022" i="23"/>
  <c r="K1022" i="23"/>
  <c r="L1021" i="23"/>
  <c r="K1021" i="23"/>
  <c r="L1020" i="23"/>
  <c r="K1020" i="23"/>
  <c r="L1019" i="23"/>
  <c r="K1019" i="23"/>
  <c r="L1018" i="23"/>
  <c r="K1018" i="23"/>
  <c r="L1017" i="23"/>
  <c r="K1017" i="23"/>
  <c r="L1016" i="23"/>
  <c r="K1016" i="23"/>
  <c r="L1015" i="23"/>
  <c r="K1015" i="23"/>
  <c r="L1014" i="23"/>
  <c r="K1014" i="23"/>
  <c r="L1013" i="23"/>
  <c r="K1013" i="23"/>
  <c r="L1012" i="23"/>
  <c r="K1012" i="23"/>
  <c r="L1011" i="23"/>
  <c r="K1011" i="23"/>
  <c r="L1010" i="23"/>
  <c r="K1010" i="23"/>
  <c r="L1009" i="23"/>
  <c r="K1009" i="23"/>
  <c r="L1008" i="23"/>
  <c r="K1008" i="23"/>
  <c r="L1007" i="23"/>
  <c r="K1007" i="23"/>
  <c r="L1006" i="23"/>
  <c r="K1006" i="23"/>
  <c r="L1005" i="23"/>
  <c r="K1005" i="23"/>
  <c r="L1004" i="23"/>
  <c r="K1004" i="23"/>
  <c r="L1003" i="23"/>
  <c r="K1003" i="23"/>
  <c r="L1002" i="23"/>
  <c r="K1002" i="23"/>
  <c r="L1001" i="23"/>
  <c r="K1001" i="23"/>
  <c r="L1000" i="23"/>
  <c r="K1000" i="23"/>
  <c r="L999" i="23"/>
  <c r="K999" i="23"/>
  <c r="L998" i="23"/>
  <c r="K998" i="23"/>
  <c r="L997" i="23"/>
  <c r="K997" i="23"/>
  <c r="L996" i="23"/>
  <c r="K996" i="23"/>
  <c r="L995" i="23"/>
  <c r="K995" i="23"/>
  <c r="L988" i="23"/>
  <c r="K988" i="23"/>
  <c r="L987" i="23"/>
  <c r="K987" i="23"/>
  <c r="L986" i="23"/>
  <c r="K986" i="23"/>
  <c r="L985" i="23"/>
  <c r="K985" i="23"/>
  <c r="L984" i="23"/>
  <c r="K984" i="23"/>
  <c r="L983" i="23"/>
  <c r="K983" i="23"/>
  <c r="L982" i="23"/>
  <c r="K982" i="23"/>
  <c r="L981" i="23"/>
  <c r="K981" i="23"/>
  <c r="L980" i="23"/>
  <c r="K980" i="23"/>
  <c r="L979" i="23"/>
  <c r="K979" i="23"/>
  <c r="L978" i="23"/>
  <c r="K978" i="23"/>
  <c r="L977" i="23"/>
  <c r="K977" i="23"/>
  <c r="L972" i="23"/>
  <c r="K972" i="23"/>
  <c r="L971" i="23"/>
  <c r="K971" i="23"/>
  <c r="L970" i="23"/>
  <c r="K970" i="23"/>
  <c r="L969" i="23"/>
  <c r="K969" i="23"/>
  <c r="L968" i="23"/>
  <c r="K968" i="23"/>
  <c r="L967" i="23"/>
  <c r="K967" i="23"/>
  <c r="L966" i="23"/>
  <c r="K966" i="23"/>
  <c r="L965" i="23"/>
  <c r="K965" i="23"/>
  <c r="L964" i="23"/>
  <c r="K964" i="23"/>
  <c r="L963" i="23"/>
  <c r="K963" i="23"/>
  <c r="L962" i="23"/>
  <c r="K962" i="23"/>
  <c r="L961" i="23"/>
  <c r="K961" i="23"/>
  <c r="L960" i="23"/>
  <c r="K960" i="23"/>
  <c r="L959" i="23"/>
  <c r="K959" i="23"/>
  <c r="L958" i="23"/>
  <c r="K958" i="23"/>
  <c r="L957" i="23"/>
  <c r="K957" i="23"/>
  <c r="L956" i="23"/>
  <c r="K956" i="23"/>
  <c r="L955" i="23"/>
  <c r="K955" i="23"/>
  <c r="L954" i="23"/>
  <c r="K954" i="23"/>
  <c r="L953" i="23"/>
  <c r="K953" i="23"/>
  <c r="L952" i="23"/>
  <c r="K952" i="23"/>
  <c r="L951" i="23"/>
  <c r="K951" i="23"/>
  <c r="L950" i="23"/>
  <c r="K950" i="23"/>
  <c r="L949" i="23"/>
  <c r="K949" i="23"/>
  <c r="L948" i="23"/>
  <c r="K948" i="23"/>
  <c r="L947" i="23"/>
  <c r="K947" i="23"/>
  <c r="L946" i="23"/>
  <c r="K946" i="23"/>
  <c r="L945" i="23"/>
  <c r="K945" i="23"/>
  <c r="L944" i="23"/>
  <c r="K944" i="23"/>
  <c r="L943" i="23"/>
  <c r="K943" i="23"/>
  <c r="L942" i="23"/>
  <c r="K942" i="23"/>
  <c r="L941" i="23"/>
  <c r="K941" i="23"/>
  <c r="L940" i="23"/>
  <c r="K940" i="23"/>
  <c r="L939" i="23"/>
  <c r="K939" i="23"/>
  <c r="L938" i="23"/>
  <c r="K938" i="23"/>
  <c r="L937" i="23"/>
  <c r="K937" i="23"/>
  <c r="L936" i="23"/>
  <c r="K936" i="23"/>
  <c r="L935" i="23"/>
  <c r="K935" i="23"/>
  <c r="L934" i="23"/>
  <c r="K934" i="23"/>
  <c r="L933" i="23"/>
  <c r="K933" i="23"/>
  <c r="L932" i="23"/>
  <c r="K932" i="23"/>
  <c r="L931" i="23"/>
  <c r="K931" i="23"/>
  <c r="L930" i="23"/>
  <c r="K930" i="23"/>
  <c r="L929" i="23"/>
  <c r="K929" i="23"/>
  <c r="L928" i="23"/>
  <c r="K928" i="23"/>
  <c r="L927" i="23"/>
  <c r="K927" i="23"/>
  <c r="L926" i="23"/>
  <c r="K926" i="23"/>
  <c r="L925" i="23"/>
  <c r="K925" i="23"/>
  <c r="L924" i="23"/>
  <c r="K924" i="23"/>
  <c r="L923" i="23"/>
  <c r="K923" i="23"/>
  <c r="L922" i="23"/>
  <c r="K922" i="23"/>
  <c r="L921" i="23"/>
  <c r="K921" i="23"/>
  <c r="L920" i="23"/>
  <c r="K920" i="23"/>
  <c r="L919" i="23"/>
  <c r="K919" i="23"/>
  <c r="L918" i="23"/>
  <c r="K918" i="23"/>
  <c r="L917" i="23"/>
  <c r="K917" i="23"/>
  <c r="L916" i="23"/>
  <c r="K916" i="23"/>
  <c r="L915" i="23"/>
  <c r="K915" i="23"/>
  <c r="L914" i="23"/>
  <c r="K914" i="23"/>
  <c r="L907" i="23"/>
  <c r="K907" i="23"/>
  <c r="L906" i="23"/>
  <c r="K906" i="23"/>
  <c r="L905" i="23"/>
  <c r="K905" i="23"/>
  <c r="L904" i="23"/>
  <c r="K904" i="23"/>
  <c r="L903" i="23"/>
  <c r="K903" i="23"/>
  <c r="L902" i="23"/>
  <c r="K902" i="23"/>
  <c r="L901" i="23"/>
  <c r="K901" i="23"/>
  <c r="L900" i="23"/>
  <c r="K900" i="23"/>
  <c r="L899" i="23"/>
  <c r="K899" i="23"/>
  <c r="L898" i="23"/>
  <c r="K898" i="23"/>
  <c r="L897" i="23"/>
  <c r="K897" i="23"/>
  <c r="L896" i="23"/>
  <c r="K896" i="23"/>
  <c r="L891" i="23"/>
  <c r="K891" i="23"/>
  <c r="L890" i="23"/>
  <c r="K890" i="23"/>
  <c r="L889" i="23"/>
  <c r="K889" i="23"/>
  <c r="L888" i="23"/>
  <c r="K888" i="23"/>
  <c r="L887" i="23"/>
  <c r="K887" i="23"/>
  <c r="L886" i="23"/>
  <c r="K886" i="23"/>
  <c r="L885" i="23"/>
  <c r="K885" i="23"/>
  <c r="L884" i="23"/>
  <c r="K884" i="23"/>
  <c r="L883" i="23"/>
  <c r="K883" i="23"/>
  <c r="L882" i="23"/>
  <c r="K882" i="23"/>
  <c r="L881" i="23"/>
  <c r="K881" i="23"/>
  <c r="L880" i="23"/>
  <c r="K880" i="23"/>
  <c r="L879" i="23"/>
  <c r="K879" i="23"/>
  <c r="L878" i="23"/>
  <c r="K878" i="23"/>
  <c r="L877" i="23"/>
  <c r="K877" i="23"/>
  <c r="L876" i="23"/>
  <c r="K876" i="23"/>
  <c r="L875" i="23"/>
  <c r="K875" i="23"/>
  <c r="L874" i="23"/>
  <c r="K874" i="23"/>
  <c r="L873" i="23"/>
  <c r="K873" i="23"/>
  <c r="L872" i="23"/>
  <c r="K872" i="23"/>
  <c r="L871" i="23"/>
  <c r="K871" i="23"/>
  <c r="L870" i="23"/>
  <c r="K870" i="23"/>
  <c r="L869" i="23"/>
  <c r="K869" i="23"/>
  <c r="L868" i="23"/>
  <c r="K868" i="23"/>
  <c r="L867" i="23"/>
  <c r="K867" i="23"/>
  <c r="L866" i="23"/>
  <c r="K866" i="23"/>
  <c r="L865" i="23"/>
  <c r="K865" i="23"/>
  <c r="L864" i="23"/>
  <c r="K864" i="23"/>
  <c r="L863" i="23"/>
  <c r="K863" i="23"/>
  <c r="L862" i="23"/>
  <c r="K862" i="23"/>
  <c r="L861" i="23"/>
  <c r="K861" i="23"/>
  <c r="L860" i="23"/>
  <c r="K860" i="23"/>
  <c r="L859" i="23"/>
  <c r="K859" i="23"/>
  <c r="L858" i="23"/>
  <c r="K858" i="23"/>
  <c r="L857" i="23"/>
  <c r="K857" i="23"/>
  <c r="L856" i="23"/>
  <c r="K856" i="23"/>
  <c r="L855" i="23"/>
  <c r="K855" i="23"/>
  <c r="L854" i="23"/>
  <c r="K854" i="23"/>
  <c r="L853" i="23"/>
  <c r="K853" i="23"/>
  <c r="L852" i="23"/>
  <c r="K852" i="23"/>
  <c r="L851" i="23"/>
  <c r="K851" i="23"/>
  <c r="L850" i="23"/>
  <c r="K850" i="23"/>
  <c r="L849" i="23"/>
  <c r="K849" i="23"/>
  <c r="L848" i="23"/>
  <c r="K848" i="23"/>
  <c r="L847" i="23"/>
  <c r="K847" i="23"/>
  <c r="L846" i="23"/>
  <c r="K846" i="23"/>
  <c r="L845" i="23"/>
  <c r="K845" i="23"/>
  <c r="L844" i="23"/>
  <c r="K844" i="23"/>
  <c r="L843" i="23"/>
  <c r="K843" i="23"/>
  <c r="L842" i="23"/>
  <c r="K842" i="23"/>
  <c r="L841" i="23"/>
  <c r="K841" i="23"/>
  <c r="L840" i="23"/>
  <c r="K840" i="23"/>
  <c r="L839" i="23"/>
  <c r="K839" i="23"/>
  <c r="L838" i="23"/>
  <c r="K838" i="23"/>
  <c r="L837" i="23"/>
  <c r="K837" i="23"/>
  <c r="L836" i="23"/>
  <c r="K836" i="23"/>
  <c r="L835" i="23"/>
  <c r="K835" i="23"/>
  <c r="L834" i="23"/>
  <c r="K834" i="23"/>
  <c r="L833" i="23"/>
  <c r="K833" i="23"/>
  <c r="L832" i="23"/>
  <c r="K832" i="23"/>
  <c r="L831" i="23"/>
  <c r="K831" i="23"/>
  <c r="L830" i="23"/>
  <c r="K830" i="23"/>
  <c r="L829" i="23"/>
  <c r="K829" i="23"/>
  <c r="L828" i="23"/>
  <c r="K828" i="23"/>
  <c r="L826" i="23"/>
  <c r="K826" i="23"/>
  <c r="L825" i="23"/>
  <c r="K825" i="23"/>
  <c r="L824" i="23"/>
  <c r="K824" i="23"/>
  <c r="L823" i="23"/>
  <c r="K823" i="23"/>
  <c r="L822" i="23"/>
  <c r="K822" i="23"/>
  <c r="L821" i="23"/>
  <c r="K821" i="23"/>
  <c r="L820" i="23"/>
  <c r="K820" i="23"/>
  <c r="L819" i="23"/>
  <c r="K819" i="23"/>
  <c r="L818" i="23"/>
  <c r="K818" i="23"/>
  <c r="L817" i="23"/>
  <c r="K817" i="23"/>
  <c r="L816" i="23"/>
  <c r="K816" i="23"/>
  <c r="L815" i="23"/>
  <c r="K815" i="23"/>
  <c r="L810" i="23"/>
  <c r="K810" i="23"/>
  <c r="L809" i="23"/>
  <c r="K809" i="23"/>
  <c r="L808" i="23"/>
  <c r="K808" i="23"/>
  <c r="L807" i="23"/>
  <c r="K807" i="23"/>
  <c r="L806" i="23"/>
  <c r="K806" i="23"/>
  <c r="L805" i="23"/>
  <c r="K805" i="23"/>
  <c r="L804" i="23"/>
  <c r="K804" i="23"/>
  <c r="L803" i="23"/>
  <c r="K803" i="23"/>
  <c r="L802" i="23"/>
  <c r="K802" i="23"/>
  <c r="L801" i="23"/>
  <c r="K801" i="23"/>
  <c r="L800" i="23"/>
  <c r="K800" i="23"/>
  <c r="L799" i="23"/>
  <c r="K799" i="23"/>
  <c r="L798" i="23"/>
  <c r="K798" i="23"/>
  <c r="L797" i="23"/>
  <c r="K797" i="23"/>
  <c r="L796" i="23"/>
  <c r="K796" i="23"/>
  <c r="L795" i="23"/>
  <c r="K795" i="23"/>
  <c r="L794" i="23"/>
  <c r="K794" i="23"/>
  <c r="L793" i="23"/>
  <c r="K793" i="23"/>
  <c r="L792" i="23"/>
  <c r="K792" i="23"/>
  <c r="L791" i="23"/>
  <c r="K791" i="23"/>
  <c r="L790" i="23"/>
  <c r="K790" i="23"/>
  <c r="L789" i="23"/>
  <c r="K789" i="23"/>
  <c r="L788" i="23"/>
  <c r="K788" i="23"/>
  <c r="L787" i="23"/>
  <c r="K787" i="23"/>
  <c r="L786" i="23"/>
  <c r="K786" i="23"/>
  <c r="L785" i="23"/>
  <c r="K785" i="23"/>
  <c r="L784" i="23"/>
  <c r="K784" i="23"/>
  <c r="L783" i="23"/>
  <c r="K783" i="23"/>
  <c r="L782" i="23"/>
  <c r="K782" i="23"/>
  <c r="L781" i="23"/>
  <c r="K781" i="23"/>
  <c r="L780" i="23"/>
  <c r="K780" i="23"/>
  <c r="L779" i="23"/>
  <c r="K779" i="23"/>
  <c r="L778" i="23"/>
  <c r="K778" i="23"/>
  <c r="L777" i="23"/>
  <c r="K777" i="23"/>
  <c r="L776" i="23"/>
  <c r="K776" i="23"/>
  <c r="L775" i="23"/>
  <c r="K775" i="23"/>
  <c r="L774" i="23"/>
  <c r="K774" i="23"/>
  <c r="L773" i="23"/>
  <c r="K773" i="23"/>
  <c r="L772" i="23"/>
  <c r="K772" i="23"/>
  <c r="L771" i="23"/>
  <c r="K771" i="23"/>
  <c r="L770" i="23"/>
  <c r="K770" i="23"/>
  <c r="L769" i="23"/>
  <c r="K769" i="23"/>
  <c r="L768" i="23"/>
  <c r="K768" i="23"/>
  <c r="L767" i="23"/>
  <c r="K767" i="23"/>
  <c r="L766" i="23"/>
  <c r="K766" i="23"/>
  <c r="L765" i="23"/>
  <c r="K765" i="23"/>
  <c r="L764" i="23"/>
  <c r="K764" i="23"/>
  <c r="L763" i="23"/>
  <c r="K763" i="23"/>
  <c r="L762" i="23"/>
  <c r="K762" i="23"/>
  <c r="L761" i="23"/>
  <c r="K761" i="23"/>
  <c r="L760" i="23"/>
  <c r="K760" i="23"/>
  <c r="L759" i="23"/>
  <c r="K759" i="23"/>
  <c r="L758" i="23"/>
  <c r="K758" i="23"/>
  <c r="L757" i="23"/>
  <c r="K757" i="23"/>
  <c r="L756" i="23"/>
  <c r="K756" i="23"/>
  <c r="L755" i="23"/>
  <c r="K755" i="23"/>
  <c r="L754" i="23"/>
  <c r="K754" i="23"/>
  <c r="L753" i="23"/>
  <c r="K753" i="23"/>
  <c r="L752" i="23"/>
  <c r="K752" i="23"/>
  <c r="L751" i="23"/>
  <c r="K751" i="23"/>
  <c r="L750" i="23"/>
  <c r="K750" i="23"/>
  <c r="L749" i="23"/>
  <c r="K749" i="23"/>
  <c r="L748" i="23"/>
  <c r="K748" i="23"/>
  <c r="L747" i="23"/>
  <c r="K747" i="23"/>
  <c r="L745" i="23"/>
  <c r="K745" i="23"/>
  <c r="L744" i="23"/>
  <c r="K744" i="23"/>
  <c r="L743" i="23"/>
  <c r="K743" i="23"/>
  <c r="L742" i="23"/>
  <c r="K742" i="23"/>
  <c r="L741" i="23"/>
  <c r="K741" i="23"/>
  <c r="L740" i="23"/>
  <c r="K740" i="23"/>
  <c r="L739" i="23"/>
  <c r="K739" i="23"/>
  <c r="L738" i="23"/>
  <c r="K738" i="23"/>
  <c r="L737" i="23"/>
  <c r="K737" i="23"/>
  <c r="L736" i="23"/>
  <c r="K736" i="23"/>
  <c r="L735" i="23"/>
  <c r="K735" i="23"/>
  <c r="L734" i="23"/>
  <c r="K734" i="23"/>
  <c r="L729" i="23"/>
  <c r="K729" i="23"/>
  <c r="L728" i="23"/>
  <c r="K728" i="23"/>
  <c r="L727" i="23"/>
  <c r="K727" i="23"/>
  <c r="L726" i="23"/>
  <c r="K726" i="23"/>
  <c r="L725" i="23"/>
  <c r="K725" i="23"/>
  <c r="L724" i="23"/>
  <c r="K724" i="23"/>
  <c r="L723" i="23"/>
  <c r="K723" i="23"/>
  <c r="L722" i="23"/>
  <c r="K722" i="23"/>
  <c r="L721" i="23"/>
  <c r="K721" i="23"/>
  <c r="L720" i="23"/>
  <c r="K720" i="23"/>
  <c r="L719" i="23"/>
  <c r="K719" i="23"/>
  <c r="L718" i="23"/>
  <c r="K718" i="23"/>
  <c r="L717" i="23"/>
  <c r="K717" i="23"/>
  <c r="L716" i="23"/>
  <c r="K716" i="23"/>
  <c r="L715" i="23"/>
  <c r="K715" i="23"/>
  <c r="L714" i="23"/>
  <c r="K714" i="23"/>
  <c r="L713" i="23"/>
  <c r="K713" i="23"/>
  <c r="L712" i="23"/>
  <c r="K712" i="23"/>
  <c r="L711" i="23"/>
  <c r="K711" i="23"/>
  <c r="L710" i="23"/>
  <c r="K710" i="23"/>
  <c r="L709" i="23"/>
  <c r="K709" i="23"/>
  <c r="L708" i="23"/>
  <c r="K708" i="23"/>
  <c r="L707" i="23"/>
  <c r="K707" i="23"/>
  <c r="L706" i="23"/>
  <c r="K706" i="23"/>
  <c r="L705" i="23"/>
  <c r="K705" i="23"/>
  <c r="L704" i="23"/>
  <c r="K704" i="23"/>
  <c r="L703" i="23"/>
  <c r="K703" i="23"/>
  <c r="L702" i="23"/>
  <c r="K702" i="23"/>
  <c r="L701" i="23"/>
  <c r="K701" i="23"/>
  <c r="L700" i="23"/>
  <c r="K700" i="23"/>
  <c r="L699" i="23"/>
  <c r="K699" i="23"/>
  <c r="L698" i="23"/>
  <c r="K698" i="23"/>
  <c r="L697" i="23"/>
  <c r="K697" i="23"/>
  <c r="L696" i="23"/>
  <c r="K696" i="23"/>
  <c r="L695" i="23"/>
  <c r="K695" i="23"/>
  <c r="L694" i="23"/>
  <c r="K694" i="23"/>
  <c r="L693" i="23"/>
  <c r="K693" i="23"/>
  <c r="L692" i="23"/>
  <c r="K692" i="23"/>
  <c r="L691" i="23"/>
  <c r="K691" i="23"/>
  <c r="L690" i="23"/>
  <c r="K690" i="23"/>
  <c r="L689" i="23"/>
  <c r="K689" i="23"/>
  <c r="L688" i="23"/>
  <c r="K688" i="23"/>
  <c r="L687" i="23"/>
  <c r="K687" i="23"/>
  <c r="L686" i="23"/>
  <c r="K686" i="23"/>
  <c r="L685" i="23"/>
  <c r="K685" i="23"/>
  <c r="L684" i="23"/>
  <c r="K684" i="23"/>
  <c r="L683" i="23"/>
  <c r="K683" i="23"/>
  <c r="L682" i="23"/>
  <c r="K682" i="23"/>
  <c r="L681" i="23"/>
  <c r="K681" i="23"/>
  <c r="L680" i="23"/>
  <c r="K680" i="23"/>
  <c r="L679" i="23"/>
  <c r="K679" i="23"/>
  <c r="L678" i="23"/>
  <c r="K678" i="23"/>
  <c r="L677" i="23"/>
  <c r="K677" i="23"/>
  <c r="L676" i="23"/>
  <c r="K676" i="23"/>
  <c r="L675" i="23"/>
  <c r="K675" i="23"/>
  <c r="L674" i="23"/>
  <c r="K674" i="23"/>
  <c r="L673" i="23"/>
  <c r="K673" i="23"/>
  <c r="L672" i="23"/>
  <c r="K672" i="23"/>
  <c r="L671" i="23"/>
  <c r="K671" i="23"/>
  <c r="L670" i="23"/>
  <c r="K670" i="23"/>
  <c r="L669" i="23"/>
  <c r="K669" i="23"/>
  <c r="L668" i="23"/>
  <c r="K668" i="23"/>
  <c r="L667" i="23"/>
  <c r="K667" i="23"/>
  <c r="L666" i="23"/>
  <c r="K666" i="23"/>
  <c r="L664" i="23"/>
  <c r="K664" i="23"/>
  <c r="L663" i="23"/>
  <c r="K663" i="23"/>
  <c r="L662" i="23"/>
  <c r="K662" i="23"/>
  <c r="L661" i="23"/>
  <c r="K661" i="23"/>
  <c r="L660" i="23"/>
  <c r="K660" i="23"/>
  <c r="L659" i="23"/>
  <c r="K659" i="23"/>
  <c r="L658" i="23"/>
  <c r="K658" i="23"/>
  <c r="L657" i="23"/>
  <c r="K657" i="23"/>
  <c r="L656" i="23"/>
  <c r="K656" i="23"/>
  <c r="L655" i="23"/>
  <c r="K655" i="23"/>
  <c r="L654" i="23"/>
  <c r="K654" i="23"/>
  <c r="L653" i="23"/>
  <c r="K653" i="23"/>
  <c r="L648" i="23"/>
  <c r="K648" i="23"/>
  <c r="L647" i="23"/>
  <c r="K647" i="23"/>
  <c r="L646" i="23"/>
  <c r="K646" i="23"/>
  <c r="L645" i="23"/>
  <c r="K645" i="23"/>
  <c r="L644" i="23"/>
  <c r="K644" i="23"/>
  <c r="L643" i="23"/>
  <c r="K643" i="23"/>
  <c r="L642" i="23"/>
  <c r="K642" i="23"/>
  <c r="L641" i="23"/>
  <c r="K641" i="23"/>
  <c r="L640" i="23"/>
  <c r="K640" i="23"/>
  <c r="L639" i="23"/>
  <c r="K639" i="23"/>
  <c r="L638" i="23"/>
  <c r="K638" i="23"/>
  <c r="L637" i="23"/>
  <c r="K637" i="23"/>
  <c r="L636" i="23"/>
  <c r="K636" i="23"/>
  <c r="L635" i="23"/>
  <c r="K635" i="23"/>
  <c r="L634" i="23"/>
  <c r="K634" i="23"/>
  <c r="L633" i="23"/>
  <c r="K633" i="23"/>
  <c r="L632" i="23"/>
  <c r="K632" i="23"/>
  <c r="L631" i="23"/>
  <c r="K631" i="23"/>
  <c r="L630" i="23"/>
  <c r="K630" i="23"/>
  <c r="L629" i="23"/>
  <c r="K629" i="23"/>
  <c r="L628" i="23"/>
  <c r="K628" i="23"/>
  <c r="L627" i="23"/>
  <c r="K627" i="23"/>
  <c r="L626" i="23"/>
  <c r="K626" i="23"/>
  <c r="L625" i="23"/>
  <c r="K625" i="23"/>
  <c r="L624" i="23"/>
  <c r="K624" i="23"/>
  <c r="L623" i="23"/>
  <c r="K623" i="23"/>
  <c r="L622" i="23"/>
  <c r="K622" i="23"/>
  <c r="L621" i="23"/>
  <c r="K621" i="23"/>
  <c r="L620" i="23"/>
  <c r="K620" i="23"/>
  <c r="L619" i="23"/>
  <c r="K619" i="23"/>
  <c r="L618" i="23"/>
  <c r="K618" i="23"/>
  <c r="L617" i="23"/>
  <c r="K617" i="23"/>
  <c r="L616" i="23"/>
  <c r="K616" i="23"/>
  <c r="L615" i="23"/>
  <c r="K615" i="23"/>
  <c r="L614" i="23"/>
  <c r="K614" i="23"/>
  <c r="L613" i="23"/>
  <c r="K613" i="23"/>
  <c r="L612" i="23"/>
  <c r="K612" i="23"/>
  <c r="L611" i="23"/>
  <c r="K611" i="23"/>
  <c r="L610" i="23"/>
  <c r="K610" i="23"/>
  <c r="L609" i="23"/>
  <c r="K609" i="23"/>
  <c r="L608" i="23"/>
  <c r="K608" i="23"/>
  <c r="L607" i="23"/>
  <c r="K607" i="23"/>
  <c r="L606" i="23"/>
  <c r="K606" i="23"/>
  <c r="L605" i="23"/>
  <c r="K605" i="23"/>
  <c r="L604" i="23"/>
  <c r="K604" i="23"/>
  <c r="L603" i="23"/>
  <c r="K603" i="23"/>
  <c r="L602" i="23"/>
  <c r="K602" i="23"/>
  <c r="L601" i="23"/>
  <c r="K601" i="23"/>
  <c r="L600" i="23"/>
  <c r="K600" i="23"/>
  <c r="L599" i="23"/>
  <c r="K599" i="23"/>
  <c r="L598" i="23"/>
  <c r="K598" i="23"/>
  <c r="L597" i="23"/>
  <c r="K597" i="23"/>
  <c r="L596" i="23"/>
  <c r="K596" i="23"/>
  <c r="L595" i="23"/>
  <c r="K595" i="23"/>
  <c r="L594" i="23"/>
  <c r="K594" i="23"/>
  <c r="L593" i="23"/>
  <c r="K593" i="23"/>
  <c r="L592" i="23"/>
  <c r="K592" i="23"/>
  <c r="L591" i="23"/>
  <c r="K591" i="23"/>
  <c r="L590" i="23"/>
  <c r="K590" i="23"/>
  <c r="L589" i="23"/>
  <c r="K589" i="23"/>
  <c r="L588" i="23"/>
  <c r="K588" i="23"/>
  <c r="L587" i="23"/>
  <c r="K587" i="23"/>
  <c r="L586" i="23"/>
  <c r="K586" i="23"/>
  <c r="L585" i="23"/>
  <c r="K585" i="23"/>
  <c r="L583" i="23"/>
  <c r="K583" i="23"/>
  <c r="L582" i="23"/>
  <c r="K582" i="23"/>
  <c r="L581" i="23"/>
  <c r="K581" i="23"/>
  <c r="L580" i="23"/>
  <c r="K580" i="23"/>
  <c r="L579" i="23"/>
  <c r="K579" i="23"/>
  <c r="L578" i="23"/>
  <c r="K578" i="23"/>
  <c r="L577" i="23"/>
  <c r="K577" i="23"/>
  <c r="L576" i="23"/>
  <c r="K576" i="23"/>
  <c r="L575" i="23"/>
  <c r="K575" i="23"/>
  <c r="L574" i="23"/>
  <c r="K574" i="23"/>
  <c r="L573" i="23"/>
  <c r="K573" i="23"/>
  <c r="L572" i="23"/>
  <c r="K572" i="23"/>
  <c r="L567" i="23"/>
  <c r="K567" i="23"/>
  <c r="L566" i="23"/>
  <c r="K566" i="23"/>
  <c r="L565" i="23"/>
  <c r="K565" i="23"/>
  <c r="L564" i="23"/>
  <c r="K564" i="23"/>
  <c r="L563" i="23"/>
  <c r="K563" i="23"/>
  <c r="L562" i="23"/>
  <c r="K562" i="23"/>
  <c r="L561" i="23"/>
  <c r="K561" i="23"/>
  <c r="L560" i="23"/>
  <c r="K560" i="23"/>
  <c r="L559" i="23"/>
  <c r="K559" i="23"/>
  <c r="L558" i="23"/>
  <c r="K558" i="23"/>
  <c r="L557" i="23"/>
  <c r="K557" i="23"/>
  <c r="L556" i="23"/>
  <c r="K556" i="23"/>
  <c r="L555" i="23"/>
  <c r="K555" i="23"/>
  <c r="L554" i="23"/>
  <c r="K554" i="23"/>
  <c r="L553" i="23"/>
  <c r="K553" i="23"/>
  <c r="L552" i="23"/>
  <c r="K552" i="23"/>
  <c r="L551" i="23"/>
  <c r="K551" i="23"/>
  <c r="L550" i="23"/>
  <c r="K550" i="23"/>
  <c r="L549" i="23"/>
  <c r="K549" i="23"/>
  <c r="L548" i="23"/>
  <c r="K548" i="23"/>
  <c r="L547" i="23"/>
  <c r="K547" i="23"/>
  <c r="L546" i="23"/>
  <c r="K546" i="23"/>
  <c r="L545" i="23"/>
  <c r="K545" i="23"/>
  <c r="L544" i="23"/>
  <c r="K544" i="23"/>
  <c r="L543" i="23"/>
  <c r="K543" i="23"/>
  <c r="L542" i="23"/>
  <c r="K542" i="23"/>
  <c r="L541" i="23"/>
  <c r="K541" i="23"/>
  <c r="L540" i="23"/>
  <c r="K540" i="23"/>
  <c r="L539" i="23"/>
  <c r="K539" i="23"/>
  <c r="L538" i="23"/>
  <c r="K538" i="23"/>
  <c r="L537" i="23"/>
  <c r="K537" i="23"/>
  <c r="L536" i="23"/>
  <c r="K536" i="23"/>
  <c r="L535" i="23"/>
  <c r="K535" i="23"/>
  <c r="L534" i="23"/>
  <c r="K534" i="23"/>
  <c r="L533" i="23"/>
  <c r="K533" i="23"/>
  <c r="L532" i="23"/>
  <c r="K532" i="23"/>
  <c r="L531" i="23"/>
  <c r="K531" i="23"/>
  <c r="L530" i="23"/>
  <c r="K530" i="23"/>
  <c r="L529" i="23"/>
  <c r="K529" i="23"/>
  <c r="L528" i="23"/>
  <c r="K528" i="23"/>
  <c r="L527" i="23"/>
  <c r="K527" i="23"/>
  <c r="L526" i="23"/>
  <c r="K526" i="23"/>
  <c r="L525" i="23"/>
  <c r="K525" i="23"/>
  <c r="L524" i="23"/>
  <c r="K524" i="23"/>
  <c r="L523" i="23"/>
  <c r="K523" i="23"/>
  <c r="L522" i="23"/>
  <c r="K522" i="23"/>
  <c r="L521" i="23"/>
  <c r="K521" i="23"/>
  <c r="L520" i="23"/>
  <c r="K520" i="23"/>
  <c r="L519" i="23"/>
  <c r="K519" i="23"/>
  <c r="L518" i="23"/>
  <c r="K518" i="23"/>
  <c r="L517" i="23"/>
  <c r="K517" i="23"/>
  <c r="L516" i="23"/>
  <c r="K516" i="23"/>
  <c r="L515" i="23"/>
  <c r="K515" i="23"/>
  <c r="L514" i="23"/>
  <c r="K514" i="23"/>
  <c r="L513" i="23"/>
  <c r="K513" i="23"/>
  <c r="L512" i="23"/>
  <c r="K512" i="23"/>
  <c r="L511" i="23"/>
  <c r="K511" i="23"/>
  <c r="L510" i="23"/>
  <c r="K510" i="23"/>
  <c r="L509" i="23"/>
  <c r="K509" i="23"/>
  <c r="L508" i="23"/>
  <c r="K508" i="23"/>
  <c r="L507" i="23"/>
  <c r="K507" i="23"/>
  <c r="L506" i="23"/>
  <c r="K506" i="23"/>
  <c r="L505" i="23"/>
  <c r="K505" i="23"/>
  <c r="L504" i="23"/>
  <c r="K504" i="23"/>
  <c r="L502" i="23"/>
  <c r="K502" i="23"/>
  <c r="L501" i="23"/>
  <c r="K501" i="23"/>
  <c r="L500" i="23"/>
  <c r="K500" i="23"/>
  <c r="L499" i="23"/>
  <c r="K499" i="23"/>
  <c r="L498" i="23"/>
  <c r="K498" i="23"/>
  <c r="L497" i="23"/>
  <c r="K497" i="23"/>
  <c r="L496" i="23"/>
  <c r="K496" i="23"/>
  <c r="L495" i="23"/>
  <c r="K495" i="23"/>
  <c r="L494" i="23"/>
  <c r="K494" i="23"/>
  <c r="L493" i="23"/>
  <c r="K493" i="23"/>
  <c r="L492" i="23"/>
  <c r="K492" i="23"/>
  <c r="L491" i="23"/>
  <c r="K491" i="23"/>
  <c r="L486" i="23"/>
  <c r="K486" i="23"/>
  <c r="L485" i="23"/>
  <c r="K485" i="23"/>
  <c r="L484" i="23"/>
  <c r="K484" i="23"/>
  <c r="L483" i="23"/>
  <c r="K483" i="23"/>
  <c r="L482" i="23"/>
  <c r="K482" i="23"/>
  <c r="L481" i="23"/>
  <c r="K481" i="23"/>
  <c r="L480" i="23"/>
  <c r="K480" i="23"/>
  <c r="L479" i="23"/>
  <c r="K479" i="23"/>
  <c r="L478" i="23"/>
  <c r="K478" i="23"/>
  <c r="L477" i="23"/>
  <c r="K477" i="23"/>
  <c r="L476" i="23"/>
  <c r="K476" i="23"/>
  <c r="L475" i="23"/>
  <c r="K475" i="23"/>
  <c r="L474" i="23"/>
  <c r="K474" i="23"/>
  <c r="L473" i="23"/>
  <c r="K473" i="23"/>
  <c r="L472" i="23"/>
  <c r="K472" i="23"/>
  <c r="L471" i="23"/>
  <c r="K471" i="23"/>
  <c r="L470" i="23"/>
  <c r="K470" i="23"/>
  <c r="L469" i="23"/>
  <c r="K469" i="23"/>
  <c r="L468" i="23"/>
  <c r="K468" i="23"/>
  <c r="L467" i="23"/>
  <c r="K467" i="23"/>
  <c r="L466" i="23"/>
  <c r="K466" i="23"/>
  <c r="L465" i="23"/>
  <c r="K465" i="23"/>
  <c r="L464" i="23"/>
  <c r="K464" i="23"/>
  <c r="L463" i="23"/>
  <c r="K463" i="23"/>
  <c r="L462" i="23"/>
  <c r="K462" i="23"/>
  <c r="L461" i="23"/>
  <c r="K461" i="23"/>
  <c r="L460" i="23"/>
  <c r="K460" i="23"/>
  <c r="L459" i="23"/>
  <c r="K459" i="23"/>
  <c r="L458" i="23"/>
  <c r="K458" i="23"/>
  <c r="L457" i="23"/>
  <c r="K457" i="23"/>
  <c r="L456" i="23"/>
  <c r="K456" i="23"/>
  <c r="L455" i="23"/>
  <c r="K455" i="23"/>
  <c r="L454" i="23"/>
  <c r="K454" i="23"/>
  <c r="L453" i="23"/>
  <c r="K453" i="23"/>
  <c r="L452" i="23"/>
  <c r="K452" i="23"/>
  <c r="L451" i="23"/>
  <c r="K451" i="23"/>
  <c r="L450" i="23"/>
  <c r="K450" i="23"/>
  <c r="L449" i="23"/>
  <c r="K449" i="23"/>
  <c r="L448" i="23"/>
  <c r="K448" i="23"/>
  <c r="L447" i="23"/>
  <c r="K447" i="23"/>
  <c r="L446" i="23"/>
  <c r="K446" i="23"/>
  <c r="L445" i="23"/>
  <c r="K445" i="23"/>
  <c r="L444" i="23"/>
  <c r="K444" i="23"/>
  <c r="L443" i="23"/>
  <c r="K443" i="23"/>
  <c r="L442" i="23"/>
  <c r="K442" i="23"/>
  <c r="L441" i="23"/>
  <c r="K441" i="23"/>
  <c r="L440" i="23"/>
  <c r="K440" i="23"/>
  <c r="L439" i="23"/>
  <c r="K439" i="23"/>
  <c r="L438" i="23"/>
  <c r="K438" i="23"/>
  <c r="L437" i="23"/>
  <c r="K437" i="23"/>
  <c r="L436" i="23"/>
  <c r="K436" i="23"/>
  <c r="L435" i="23"/>
  <c r="K435" i="23"/>
  <c r="L434" i="23"/>
  <c r="K434" i="23"/>
  <c r="L433" i="23"/>
  <c r="K433" i="23"/>
  <c r="L432" i="23"/>
  <c r="K432" i="23"/>
  <c r="L431" i="23"/>
  <c r="K431" i="23"/>
  <c r="L430" i="23"/>
  <c r="K430" i="23"/>
  <c r="L429" i="23"/>
  <c r="K429" i="23"/>
  <c r="L428" i="23"/>
  <c r="K428" i="23"/>
  <c r="L427" i="23"/>
  <c r="K427" i="23"/>
  <c r="L426" i="23"/>
  <c r="K426" i="23"/>
  <c r="L425" i="23"/>
  <c r="K425" i="23"/>
  <c r="L424" i="23"/>
  <c r="K424" i="23"/>
  <c r="L423" i="23"/>
  <c r="K423" i="23"/>
  <c r="L421" i="23"/>
  <c r="K421" i="23"/>
  <c r="L420" i="23"/>
  <c r="K420" i="23"/>
  <c r="L419" i="23"/>
  <c r="K419" i="23"/>
  <c r="L418" i="23"/>
  <c r="K418" i="23"/>
  <c r="L417" i="23"/>
  <c r="K417" i="23"/>
  <c r="L416" i="23"/>
  <c r="K416" i="23"/>
  <c r="L415" i="23"/>
  <c r="K415" i="23"/>
  <c r="L414" i="23"/>
  <c r="K414" i="23"/>
  <c r="L413" i="23"/>
  <c r="K413" i="23"/>
  <c r="L412" i="23"/>
  <c r="K412" i="23"/>
  <c r="L411" i="23"/>
  <c r="K411" i="23"/>
  <c r="L410" i="23"/>
  <c r="K410" i="23"/>
  <c r="L405" i="23"/>
  <c r="K405" i="23"/>
  <c r="L404" i="23"/>
  <c r="K404" i="23"/>
  <c r="L403" i="23"/>
  <c r="K403" i="23"/>
  <c r="L402" i="23"/>
  <c r="K402" i="23"/>
  <c r="L401" i="23"/>
  <c r="K401" i="23"/>
  <c r="L400" i="23"/>
  <c r="K400" i="23"/>
  <c r="L399" i="23"/>
  <c r="K399" i="23"/>
  <c r="L398" i="23"/>
  <c r="K398" i="23"/>
  <c r="L397" i="23"/>
  <c r="K397" i="23"/>
  <c r="L396" i="23"/>
  <c r="K396" i="23"/>
  <c r="L395" i="23"/>
  <c r="K395" i="23"/>
  <c r="L394" i="23"/>
  <c r="K394" i="23"/>
  <c r="L393" i="23"/>
  <c r="K393" i="23"/>
  <c r="L392" i="23"/>
  <c r="K392" i="23"/>
  <c r="L391" i="23"/>
  <c r="K391" i="23"/>
  <c r="L390" i="23"/>
  <c r="K390" i="23"/>
  <c r="L389" i="23"/>
  <c r="K389" i="23"/>
  <c r="L388" i="23"/>
  <c r="K388" i="23"/>
  <c r="L387" i="23"/>
  <c r="K387" i="23"/>
  <c r="L386" i="23"/>
  <c r="K386" i="23"/>
  <c r="L385" i="23"/>
  <c r="K385" i="23"/>
  <c r="L384" i="23"/>
  <c r="K384" i="23"/>
  <c r="L383" i="23"/>
  <c r="K383" i="23"/>
  <c r="L382" i="23"/>
  <c r="K382" i="23"/>
  <c r="L381" i="23"/>
  <c r="K381" i="23"/>
  <c r="L380" i="23"/>
  <c r="K380" i="23"/>
  <c r="L379" i="23"/>
  <c r="K379" i="23"/>
  <c r="L378" i="23"/>
  <c r="K378" i="23"/>
  <c r="L377" i="23"/>
  <c r="K377" i="23"/>
  <c r="L376" i="23"/>
  <c r="K376" i="23"/>
  <c r="L375" i="23"/>
  <c r="K375" i="23"/>
  <c r="L374" i="23"/>
  <c r="K374" i="23"/>
  <c r="L373" i="23"/>
  <c r="K373" i="23"/>
  <c r="L372" i="23"/>
  <c r="K372" i="23"/>
  <c r="L371" i="23"/>
  <c r="K371" i="23"/>
  <c r="L370" i="23"/>
  <c r="K370" i="23"/>
  <c r="L369" i="23"/>
  <c r="K369" i="23"/>
  <c r="L368" i="23"/>
  <c r="K368" i="23"/>
  <c r="L367" i="23"/>
  <c r="K367" i="23"/>
  <c r="L366" i="23"/>
  <c r="K366" i="23"/>
  <c r="L365" i="23"/>
  <c r="K365" i="23"/>
  <c r="L364" i="23"/>
  <c r="K364" i="23"/>
  <c r="L363" i="23"/>
  <c r="K363" i="23"/>
  <c r="L362" i="23"/>
  <c r="K362" i="23"/>
  <c r="L361" i="23"/>
  <c r="K361" i="23"/>
  <c r="L360" i="23"/>
  <c r="K360" i="23"/>
  <c r="L359" i="23"/>
  <c r="K359" i="23"/>
  <c r="L358" i="23"/>
  <c r="K358" i="23"/>
  <c r="L357" i="23"/>
  <c r="K357" i="23"/>
  <c r="L356" i="23"/>
  <c r="K356" i="23"/>
  <c r="L355" i="23"/>
  <c r="K355" i="23"/>
  <c r="L354" i="23"/>
  <c r="K354" i="23"/>
  <c r="L353" i="23"/>
  <c r="K353" i="23"/>
  <c r="L352" i="23"/>
  <c r="K352" i="23"/>
  <c r="L351" i="23"/>
  <c r="K351" i="23"/>
  <c r="L350" i="23"/>
  <c r="K350" i="23"/>
  <c r="L349" i="23"/>
  <c r="K349" i="23"/>
  <c r="L348" i="23"/>
  <c r="K348" i="23"/>
  <c r="L347" i="23"/>
  <c r="K347" i="23"/>
  <c r="L346" i="23"/>
  <c r="K346" i="23"/>
  <c r="L345" i="23"/>
  <c r="K345" i="23"/>
  <c r="L344" i="23"/>
  <c r="K344" i="23"/>
  <c r="L343" i="23"/>
  <c r="K343" i="23"/>
  <c r="L342" i="23"/>
  <c r="K342" i="23"/>
  <c r="L340" i="23"/>
  <c r="K340" i="23"/>
  <c r="L339" i="23"/>
  <c r="K339" i="23"/>
  <c r="L338" i="23"/>
  <c r="K338" i="23"/>
  <c r="L337" i="23"/>
  <c r="K337" i="23"/>
  <c r="L336" i="23"/>
  <c r="K336" i="23"/>
  <c r="L335" i="23"/>
  <c r="K335" i="23"/>
  <c r="L334" i="23"/>
  <c r="K334" i="23"/>
  <c r="L333" i="23"/>
  <c r="K333" i="23"/>
  <c r="L332" i="23"/>
  <c r="K332" i="23"/>
  <c r="L331" i="23"/>
  <c r="K331" i="23"/>
  <c r="L330" i="23"/>
  <c r="K330" i="23"/>
  <c r="L329" i="23"/>
  <c r="K329" i="23"/>
  <c r="L324" i="23"/>
  <c r="K324" i="23"/>
  <c r="L323" i="23"/>
  <c r="K323" i="23"/>
  <c r="L322" i="23"/>
  <c r="K322" i="23"/>
  <c r="L321" i="23"/>
  <c r="K321" i="23"/>
  <c r="L320" i="23"/>
  <c r="K320" i="23"/>
  <c r="L319" i="23"/>
  <c r="K319" i="23"/>
  <c r="L318" i="23"/>
  <c r="K318" i="23"/>
  <c r="L317" i="23"/>
  <c r="K317" i="23"/>
  <c r="L316" i="23"/>
  <c r="K316" i="23"/>
  <c r="L315" i="23"/>
  <c r="K315" i="23"/>
  <c r="L314" i="23"/>
  <c r="K314" i="23"/>
  <c r="L313" i="23"/>
  <c r="K313" i="23"/>
  <c r="L312" i="23"/>
  <c r="K312" i="23"/>
  <c r="L311" i="23"/>
  <c r="K311" i="23"/>
  <c r="L310" i="23"/>
  <c r="K310" i="23"/>
  <c r="L309" i="23"/>
  <c r="K309" i="23"/>
  <c r="L308" i="23"/>
  <c r="K308" i="23"/>
  <c r="L307" i="23"/>
  <c r="K307" i="23"/>
  <c r="L306" i="23"/>
  <c r="K306" i="23"/>
  <c r="L305" i="23"/>
  <c r="K305" i="23"/>
  <c r="L304" i="23"/>
  <c r="K304" i="23"/>
  <c r="L303" i="23"/>
  <c r="K303" i="23"/>
  <c r="L302" i="23"/>
  <c r="K302" i="23"/>
  <c r="L301" i="23"/>
  <c r="K301" i="23"/>
  <c r="L300" i="23"/>
  <c r="K300" i="23"/>
  <c r="L299" i="23"/>
  <c r="K299" i="23"/>
  <c r="L298" i="23"/>
  <c r="K298" i="23"/>
  <c r="L297" i="23"/>
  <c r="K297" i="23"/>
  <c r="L296" i="23"/>
  <c r="K296" i="23"/>
  <c r="L295" i="23"/>
  <c r="K295" i="23"/>
  <c r="L294" i="23"/>
  <c r="K294" i="23"/>
  <c r="L293" i="23"/>
  <c r="K293" i="23"/>
  <c r="L292" i="23"/>
  <c r="K292" i="23"/>
  <c r="L291" i="23"/>
  <c r="K291" i="23"/>
  <c r="L290" i="23"/>
  <c r="K290" i="23"/>
  <c r="L289" i="23"/>
  <c r="K289" i="23"/>
  <c r="L288" i="23"/>
  <c r="K288" i="23"/>
  <c r="L287" i="23"/>
  <c r="K287" i="23"/>
  <c r="L286" i="23"/>
  <c r="K286" i="23"/>
  <c r="L285" i="23"/>
  <c r="K285" i="23"/>
  <c r="L284" i="23"/>
  <c r="K284" i="23"/>
  <c r="L283" i="23"/>
  <c r="K283" i="23"/>
  <c r="L282" i="23"/>
  <c r="K282" i="23"/>
  <c r="L281" i="23"/>
  <c r="K281" i="23"/>
  <c r="L280" i="23"/>
  <c r="K280" i="23"/>
  <c r="L279" i="23"/>
  <c r="K279" i="23"/>
  <c r="L278" i="23"/>
  <c r="K278" i="23"/>
  <c r="L277" i="23"/>
  <c r="K277" i="23"/>
  <c r="L276" i="23"/>
  <c r="K276" i="23"/>
  <c r="L275" i="23"/>
  <c r="K275" i="23"/>
  <c r="L274" i="23"/>
  <c r="K274" i="23"/>
  <c r="L273" i="23"/>
  <c r="K273" i="23"/>
  <c r="L272" i="23"/>
  <c r="K272" i="23"/>
  <c r="L271" i="23"/>
  <c r="K271" i="23"/>
  <c r="L270" i="23"/>
  <c r="K270" i="23"/>
  <c r="L269" i="23"/>
  <c r="K269" i="23"/>
  <c r="L268" i="23"/>
  <c r="K268" i="23"/>
  <c r="L267" i="23"/>
  <c r="K267" i="23"/>
  <c r="L266" i="23"/>
  <c r="K266" i="23"/>
  <c r="L265" i="23"/>
  <c r="K265" i="23"/>
  <c r="L264" i="23"/>
  <c r="K264" i="23"/>
  <c r="L263" i="23"/>
  <c r="K263" i="23"/>
  <c r="L262" i="23"/>
  <c r="K262" i="23"/>
  <c r="L261" i="23"/>
  <c r="K261" i="23"/>
  <c r="L259" i="23"/>
  <c r="K259" i="23"/>
  <c r="L258" i="23"/>
  <c r="K258" i="23"/>
  <c r="L257" i="23"/>
  <c r="K257" i="23"/>
  <c r="L256" i="23"/>
  <c r="K256" i="23"/>
  <c r="L255" i="23"/>
  <c r="K255" i="23"/>
  <c r="L254" i="23"/>
  <c r="K254" i="23"/>
  <c r="L253" i="23"/>
  <c r="K253" i="23"/>
  <c r="L252" i="23"/>
  <c r="K252" i="23"/>
  <c r="L251" i="23"/>
  <c r="K251" i="23"/>
  <c r="L250" i="23"/>
  <c r="K250" i="23"/>
  <c r="L249" i="23"/>
  <c r="K249" i="23"/>
  <c r="L248" i="23"/>
  <c r="K248" i="23"/>
  <c r="L243" i="23"/>
  <c r="K243" i="23"/>
  <c r="L242" i="23"/>
  <c r="K242" i="23"/>
  <c r="L241" i="23"/>
  <c r="K241" i="23"/>
  <c r="L240" i="23"/>
  <c r="K240" i="23"/>
  <c r="L239" i="23"/>
  <c r="K239" i="23"/>
  <c r="L238" i="23"/>
  <c r="K238" i="23"/>
  <c r="L237" i="23"/>
  <c r="K237" i="23"/>
  <c r="L236" i="23"/>
  <c r="K236" i="23"/>
  <c r="L235" i="23"/>
  <c r="K235" i="23"/>
  <c r="L234" i="23"/>
  <c r="K234" i="23"/>
  <c r="L233" i="23"/>
  <c r="K233" i="23"/>
  <c r="L232" i="23"/>
  <c r="K232" i="23"/>
  <c r="L231" i="23"/>
  <c r="K231" i="23"/>
  <c r="L230" i="23"/>
  <c r="K230" i="23"/>
  <c r="L229" i="23"/>
  <c r="K229" i="23"/>
  <c r="L228" i="23"/>
  <c r="K228" i="23"/>
  <c r="L227" i="23"/>
  <c r="K227" i="23"/>
  <c r="L226" i="23"/>
  <c r="K226" i="23"/>
  <c r="L225" i="23"/>
  <c r="K225" i="23"/>
  <c r="L224" i="23"/>
  <c r="K224" i="23"/>
  <c r="L223" i="23"/>
  <c r="K223" i="23"/>
  <c r="L222" i="23"/>
  <c r="K222" i="23"/>
  <c r="L221" i="23"/>
  <c r="K221" i="23"/>
  <c r="L220" i="23"/>
  <c r="K220" i="23"/>
  <c r="L219" i="23"/>
  <c r="K219" i="23"/>
  <c r="L218" i="23"/>
  <c r="K218" i="23"/>
  <c r="L217" i="23"/>
  <c r="K217" i="23"/>
  <c r="L216" i="23"/>
  <c r="K216" i="23"/>
  <c r="L215" i="23"/>
  <c r="K215" i="23"/>
  <c r="L214" i="23"/>
  <c r="K214" i="23"/>
  <c r="L213" i="23"/>
  <c r="K213" i="23"/>
  <c r="L212" i="23"/>
  <c r="K212" i="23"/>
  <c r="L211" i="23"/>
  <c r="K211" i="23"/>
  <c r="L210" i="23"/>
  <c r="K210" i="23"/>
  <c r="L209" i="23"/>
  <c r="K209" i="23"/>
  <c r="L208" i="23"/>
  <c r="K208" i="23"/>
  <c r="L207" i="23"/>
  <c r="K207" i="23"/>
  <c r="L206" i="23"/>
  <c r="K206" i="23"/>
  <c r="L205" i="23"/>
  <c r="K205" i="23"/>
  <c r="L204" i="23"/>
  <c r="K204" i="23"/>
  <c r="L203" i="23"/>
  <c r="K203" i="23"/>
  <c r="L202" i="23"/>
  <c r="K202" i="23"/>
  <c r="L201" i="23"/>
  <c r="K201" i="23"/>
  <c r="L200" i="23"/>
  <c r="K200" i="23"/>
  <c r="L199" i="23"/>
  <c r="K199" i="23"/>
  <c r="L198" i="23"/>
  <c r="K198" i="23"/>
  <c r="L197" i="23"/>
  <c r="K197" i="23"/>
  <c r="L196" i="23"/>
  <c r="K196" i="23"/>
  <c r="L195" i="23"/>
  <c r="K195" i="23"/>
  <c r="L194" i="23"/>
  <c r="K194" i="23"/>
  <c r="L193" i="23"/>
  <c r="K193" i="23"/>
  <c r="L192" i="23"/>
  <c r="K192" i="23"/>
  <c r="L191" i="23"/>
  <c r="K191" i="23"/>
  <c r="L190" i="23"/>
  <c r="K190" i="23"/>
  <c r="L189" i="23"/>
  <c r="K189" i="23"/>
  <c r="L188" i="23"/>
  <c r="K188" i="23"/>
  <c r="L187" i="23"/>
  <c r="K187" i="23"/>
  <c r="L186" i="23"/>
  <c r="K186" i="23"/>
  <c r="L185" i="23"/>
  <c r="K185" i="23"/>
  <c r="L184" i="23"/>
  <c r="K184" i="23"/>
  <c r="L183" i="23"/>
  <c r="K183" i="23"/>
  <c r="L182" i="23"/>
  <c r="K182" i="23"/>
  <c r="L181" i="23"/>
  <c r="K181" i="23"/>
  <c r="L180" i="23"/>
  <c r="K180" i="23"/>
  <c r="L178" i="23"/>
  <c r="K178" i="23"/>
  <c r="L177" i="23"/>
  <c r="K177" i="23"/>
  <c r="L176" i="23"/>
  <c r="K176" i="23"/>
  <c r="L175" i="23"/>
  <c r="K175" i="23"/>
  <c r="L174" i="23"/>
  <c r="K174" i="23"/>
  <c r="L173" i="23"/>
  <c r="K173" i="23"/>
  <c r="L172" i="23"/>
  <c r="K172" i="23"/>
  <c r="L171" i="23"/>
  <c r="K171" i="23"/>
  <c r="L170" i="23"/>
  <c r="K170" i="23"/>
  <c r="L169" i="23"/>
  <c r="K169" i="23"/>
  <c r="L168" i="23"/>
  <c r="K168" i="23"/>
  <c r="L167" i="23"/>
  <c r="K167" i="23"/>
  <c r="L162" i="23"/>
  <c r="K162" i="23"/>
  <c r="L161" i="23"/>
  <c r="K161" i="23"/>
  <c r="L160" i="23"/>
  <c r="K160" i="23"/>
  <c r="L159" i="23"/>
  <c r="K159" i="23"/>
  <c r="L158" i="23"/>
  <c r="K158" i="23"/>
  <c r="L157" i="23"/>
  <c r="K157" i="23"/>
  <c r="L156" i="23"/>
  <c r="K156" i="23"/>
  <c r="L155" i="23"/>
  <c r="K155" i="23"/>
  <c r="L154" i="23"/>
  <c r="K154" i="23"/>
  <c r="L153" i="23"/>
  <c r="K153" i="23"/>
  <c r="L152" i="23"/>
  <c r="K152" i="23"/>
  <c r="L151" i="23"/>
  <c r="K151" i="23"/>
  <c r="L150" i="23"/>
  <c r="K150" i="23"/>
  <c r="L149" i="23"/>
  <c r="K149" i="23"/>
  <c r="L148" i="23"/>
  <c r="K148" i="23"/>
  <c r="L147" i="23"/>
  <c r="K147" i="23"/>
  <c r="L146" i="23"/>
  <c r="K146" i="23"/>
  <c r="L145" i="23"/>
  <c r="K145" i="23"/>
  <c r="L144" i="23"/>
  <c r="K144" i="23"/>
  <c r="L143" i="23"/>
  <c r="K143" i="23"/>
  <c r="L142" i="23"/>
  <c r="K142" i="23"/>
  <c r="L141" i="23"/>
  <c r="K141" i="23"/>
  <c r="L140" i="23"/>
  <c r="K140" i="23"/>
  <c r="L139" i="23"/>
  <c r="K139" i="23"/>
  <c r="L138" i="23"/>
  <c r="K138" i="23"/>
  <c r="L137" i="23"/>
  <c r="K137" i="23"/>
  <c r="L136" i="23"/>
  <c r="K136" i="23"/>
  <c r="L135" i="23"/>
  <c r="K135" i="23"/>
  <c r="L134" i="23"/>
  <c r="K134" i="23"/>
  <c r="L133" i="23"/>
  <c r="K133" i="23"/>
  <c r="L132" i="23"/>
  <c r="K132" i="23"/>
  <c r="L131" i="23"/>
  <c r="K131" i="23"/>
  <c r="L130" i="23"/>
  <c r="K130" i="23"/>
  <c r="L129" i="23"/>
  <c r="K129" i="23"/>
  <c r="L128" i="23"/>
  <c r="K128" i="23"/>
  <c r="L127" i="23"/>
  <c r="K127" i="23"/>
  <c r="L126" i="23"/>
  <c r="K126" i="23"/>
  <c r="L125" i="23"/>
  <c r="K125" i="23"/>
  <c r="L124" i="23"/>
  <c r="K124" i="23"/>
  <c r="L123" i="23"/>
  <c r="K123" i="23"/>
  <c r="L122" i="23"/>
  <c r="K122" i="23"/>
  <c r="L121" i="23"/>
  <c r="K121" i="23"/>
  <c r="L120" i="23"/>
  <c r="K120" i="23"/>
  <c r="L119" i="23"/>
  <c r="K119" i="23"/>
  <c r="L118" i="23"/>
  <c r="K118" i="23"/>
  <c r="L117" i="23"/>
  <c r="K117" i="23"/>
  <c r="L116" i="23"/>
  <c r="K116" i="23"/>
  <c r="L115" i="23"/>
  <c r="K115" i="23"/>
  <c r="L114" i="23"/>
  <c r="K114" i="23"/>
  <c r="L113" i="23"/>
  <c r="K113" i="23"/>
  <c r="L112" i="23"/>
  <c r="K112" i="23"/>
  <c r="L111" i="23"/>
  <c r="K111" i="23"/>
  <c r="L110" i="23"/>
  <c r="K110" i="23"/>
  <c r="L109" i="23"/>
  <c r="K109" i="23"/>
  <c r="L108" i="23"/>
  <c r="K108" i="23"/>
  <c r="L107" i="23"/>
  <c r="K107" i="23"/>
  <c r="L106" i="23"/>
  <c r="K106" i="23"/>
  <c r="L105" i="23"/>
  <c r="K105" i="23"/>
  <c r="L104" i="23"/>
  <c r="K104" i="23"/>
  <c r="L103" i="23"/>
  <c r="K103" i="23"/>
  <c r="L102" i="23"/>
  <c r="K102" i="23"/>
  <c r="L101" i="23"/>
  <c r="K101" i="23"/>
  <c r="L100" i="23"/>
  <c r="K100" i="23"/>
  <c r="L99" i="23"/>
  <c r="K99" i="23"/>
  <c r="L97" i="23"/>
  <c r="K97" i="23"/>
  <c r="L96" i="23"/>
  <c r="K96" i="23"/>
  <c r="L95" i="23"/>
  <c r="K95" i="23"/>
  <c r="L94" i="23"/>
  <c r="K94" i="23"/>
  <c r="L93" i="23"/>
  <c r="K93" i="23"/>
  <c r="L92" i="23"/>
  <c r="K92" i="23"/>
  <c r="L91" i="23"/>
  <c r="K91" i="23"/>
  <c r="L90" i="23"/>
  <c r="K90" i="23"/>
  <c r="L89" i="23"/>
  <c r="K89" i="23"/>
  <c r="L88" i="23"/>
  <c r="K88" i="23"/>
  <c r="L87" i="23"/>
  <c r="K87" i="23"/>
  <c r="L86" i="23"/>
  <c r="K86" i="23"/>
  <c r="L81" i="23"/>
  <c r="K81" i="23"/>
  <c r="L80" i="23"/>
  <c r="K80" i="23"/>
  <c r="L79" i="23"/>
  <c r="K79" i="23"/>
  <c r="L78" i="23"/>
  <c r="K78" i="23"/>
  <c r="L77" i="23"/>
  <c r="K77" i="23"/>
  <c r="L76" i="23"/>
  <c r="K76" i="23"/>
  <c r="L75" i="23"/>
  <c r="K75" i="23"/>
  <c r="L74" i="23"/>
  <c r="K74" i="23"/>
  <c r="L73" i="23"/>
  <c r="K73" i="23"/>
  <c r="L72" i="23"/>
  <c r="K72" i="23"/>
  <c r="L71" i="23"/>
  <c r="K71" i="23"/>
  <c r="L70" i="23"/>
  <c r="K70" i="23"/>
  <c r="L69" i="23"/>
  <c r="K69" i="23"/>
  <c r="L68" i="23"/>
  <c r="K68" i="23"/>
  <c r="L67" i="23"/>
  <c r="K67" i="23"/>
  <c r="L66" i="23"/>
  <c r="K66" i="23"/>
  <c r="L65" i="23"/>
  <c r="K65" i="23"/>
  <c r="L64" i="23"/>
  <c r="K64" i="23"/>
  <c r="L63" i="23"/>
  <c r="K63" i="23"/>
  <c r="L62" i="23"/>
  <c r="K62" i="23"/>
  <c r="L61" i="23"/>
  <c r="K61" i="23"/>
  <c r="L60" i="23"/>
  <c r="K60" i="23"/>
  <c r="L59" i="23"/>
  <c r="K59" i="23"/>
  <c r="L58" i="23"/>
  <c r="K58" i="23"/>
  <c r="L57" i="23"/>
  <c r="K57" i="23"/>
  <c r="L56" i="23"/>
  <c r="K56" i="23"/>
  <c r="L55" i="23"/>
  <c r="K55" i="23"/>
  <c r="L54" i="23"/>
  <c r="K54" i="23"/>
  <c r="L53" i="23"/>
  <c r="K53" i="23"/>
  <c r="L52" i="23"/>
  <c r="K52" i="23"/>
  <c r="L51" i="23"/>
  <c r="K51" i="23"/>
  <c r="L50" i="23"/>
  <c r="K50" i="23"/>
  <c r="L49" i="23"/>
  <c r="K49" i="23"/>
  <c r="L48" i="23"/>
  <c r="K48" i="23"/>
  <c r="L47" i="23"/>
  <c r="K47" i="23"/>
  <c r="L46" i="23"/>
  <c r="K46" i="23"/>
  <c r="L45" i="23"/>
  <c r="K45" i="23"/>
  <c r="L44" i="23"/>
  <c r="K44" i="23"/>
  <c r="L43" i="23"/>
  <c r="K43" i="23"/>
  <c r="L42" i="23"/>
  <c r="K42" i="23"/>
  <c r="L41" i="23"/>
  <c r="K41" i="23"/>
  <c r="L40" i="23"/>
  <c r="K40" i="23"/>
  <c r="L39" i="23"/>
  <c r="K39" i="23"/>
  <c r="L38" i="23"/>
  <c r="K38" i="23"/>
  <c r="L37" i="23"/>
  <c r="K37" i="23"/>
  <c r="L36" i="23"/>
  <c r="K36" i="23"/>
  <c r="L35" i="23"/>
  <c r="K35" i="23"/>
  <c r="L34" i="23"/>
  <c r="K34" i="23"/>
  <c r="L33" i="23"/>
  <c r="K33" i="23"/>
  <c r="L32" i="23"/>
  <c r="K32" i="23"/>
  <c r="L31" i="23"/>
  <c r="K31" i="23"/>
  <c r="L30" i="23"/>
  <c r="K30" i="23"/>
  <c r="L29" i="23"/>
  <c r="K29" i="23"/>
  <c r="L28" i="23"/>
  <c r="K28" i="23"/>
  <c r="L27" i="23"/>
  <c r="K27" i="23"/>
  <c r="L26" i="23"/>
  <c r="K26" i="23"/>
  <c r="L25" i="23"/>
  <c r="K25" i="23"/>
  <c r="L24" i="23"/>
  <c r="K24" i="23"/>
  <c r="L23" i="23"/>
  <c r="K23" i="23"/>
  <c r="L16" i="23"/>
  <c r="K16" i="23"/>
  <c r="L15" i="23"/>
  <c r="K15" i="23"/>
  <c r="L14" i="23"/>
  <c r="K14" i="23"/>
  <c r="L13" i="23"/>
  <c r="K13" i="23"/>
  <c r="L12" i="23"/>
  <c r="K12" i="23"/>
  <c r="L11" i="23"/>
  <c r="K11" i="23"/>
  <c r="L10" i="23"/>
  <c r="K10" i="23"/>
  <c r="L9" i="23"/>
  <c r="K9" i="23"/>
  <c r="L8" i="23"/>
  <c r="K8" i="23"/>
  <c r="L7" i="23"/>
  <c r="K7" i="23"/>
  <c r="L6" i="23"/>
  <c r="K6" i="23"/>
  <c r="L5" i="23"/>
  <c r="K5" i="23"/>
  <c r="L827" i="23" l="1"/>
  <c r="K827" i="23"/>
  <c r="L746" i="23"/>
  <c r="K746" i="23"/>
  <c r="K665" i="23"/>
  <c r="L665" i="23"/>
  <c r="L584" i="23"/>
  <c r="K584" i="23"/>
  <c r="L503" i="23"/>
  <c r="K503" i="23"/>
  <c r="L422" i="23"/>
  <c r="K422" i="23"/>
  <c r="L341" i="23"/>
  <c r="K341" i="23"/>
  <c r="L260" i="23"/>
  <c r="K260" i="23"/>
  <c r="K179" i="23"/>
  <c r="L179" i="23"/>
  <c r="L98" i="23"/>
  <c r="K98" i="23"/>
  <c r="K1237" i="16" l="1"/>
  <c r="K1176" i="16"/>
  <c r="K1115" i="16"/>
  <c r="K1054" i="16"/>
  <c r="K993" i="16"/>
  <c r="K932" i="16"/>
  <c r="K871" i="16"/>
  <c r="K810" i="16"/>
  <c r="K749" i="16"/>
  <c r="K688" i="16"/>
  <c r="K627" i="16"/>
  <c r="K566" i="16"/>
  <c r="K505" i="16"/>
  <c r="K444" i="16"/>
  <c r="K383" i="16"/>
  <c r="K322" i="16"/>
  <c r="K261" i="16"/>
  <c r="K200" i="16"/>
  <c r="K139" i="16"/>
  <c r="K78" i="16"/>
  <c r="K17" i="16"/>
  <c r="L1281" i="16"/>
  <c r="K1281" i="16"/>
  <c r="L1280" i="16"/>
  <c r="K1280" i="16"/>
  <c r="L1279" i="16"/>
  <c r="K1279" i="16"/>
  <c r="L1278" i="16"/>
  <c r="K1278" i="16"/>
  <c r="L1277" i="16"/>
  <c r="K1277" i="16"/>
  <c r="L1276" i="16"/>
  <c r="K1276" i="16"/>
  <c r="L1275" i="16"/>
  <c r="K1275" i="16"/>
  <c r="L1274" i="16"/>
  <c r="K1274" i="16"/>
  <c r="L1273" i="16"/>
  <c r="K1273" i="16"/>
  <c r="L1272" i="16"/>
  <c r="K1272" i="16"/>
  <c r="L1271" i="16"/>
  <c r="K1271" i="16"/>
  <c r="L1270" i="16"/>
  <c r="K1270" i="16"/>
  <c r="L1269" i="16"/>
  <c r="K1269" i="16"/>
  <c r="L1268" i="16"/>
  <c r="K1268" i="16"/>
  <c r="L1267" i="16"/>
  <c r="K1267" i="16"/>
  <c r="L1266" i="16"/>
  <c r="K1266" i="16"/>
  <c r="L1265" i="16"/>
  <c r="K1265" i="16"/>
  <c r="L1264" i="16"/>
  <c r="K1264" i="16"/>
  <c r="L1263" i="16"/>
  <c r="K1263" i="16"/>
  <c r="L1262" i="16"/>
  <c r="K1262" i="16"/>
  <c r="L1261" i="16"/>
  <c r="K1261" i="16"/>
  <c r="L1260" i="16"/>
  <c r="K1260" i="16"/>
  <c r="L1259" i="16"/>
  <c r="K1259" i="16"/>
  <c r="L1258" i="16"/>
  <c r="K1258" i="16"/>
  <c r="L1257" i="16"/>
  <c r="K1257" i="16"/>
  <c r="L1256" i="16"/>
  <c r="K1256" i="16"/>
  <c r="L1255" i="16"/>
  <c r="K1255" i="16"/>
  <c r="L1254" i="16"/>
  <c r="K1254" i="16"/>
  <c r="L1253" i="16"/>
  <c r="K1253" i="16"/>
  <c r="L1252" i="16"/>
  <c r="K1252" i="16"/>
  <c r="L1251" i="16"/>
  <c r="K1251" i="16"/>
  <c r="L1250" i="16"/>
  <c r="K1250" i="16"/>
  <c r="L1249" i="16"/>
  <c r="K1249" i="16"/>
  <c r="L1248" i="16"/>
  <c r="K1248" i="16"/>
  <c r="L1247" i="16"/>
  <c r="K1247" i="16"/>
  <c r="L1246" i="16"/>
  <c r="K1246" i="16"/>
  <c r="L1245" i="16"/>
  <c r="K1245" i="16"/>
  <c r="L1244" i="16"/>
  <c r="K1244" i="16"/>
  <c r="L1243" i="16"/>
  <c r="K1243" i="16"/>
  <c r="L1242" i="16"/>
  <c r="L1241" i="16"/>
  <c r="L1238" i="16"/>
  <c r="L1237" i="16"/>
  <c r="L1236" i="16"/>
  <c r="K1236" i="16"/>
  <c r="L1235" i="16"/>
  <c r="K1235" i="16"/>
  <c r="L1234" i="16"/>
  <c r="K1234" i="16"/>
  <c r="L1233" i="16"/>
  <c r="K1233" i="16"/>
  <c r="L1232" i="16"/>
  <c r="K1232" i="16"/>
  <c r="L1231" i="16"/>
  <c r="K1231" i="16"/>
  <c r="L1230" i="16"/>
  <c r="K1230" i="16"/>
  <c r="L1229" i="16"/>
  <c r="K1229" i="16"/>
  <c r="L1228" i="16"/>
  <c r="K1228" i="16"/>
  <c r="L1227" i="16"/>
  <c r="K1227" i="16"/>
  <c r="L1226" i="16"/>
  <c r="K1226" i="16"/>
  <c r="L1225" i="16"/>
  <c r="K1225" i="16"/>
  <c r="L1220" i="16"/>
  <c r="K1220" i="16"/>
  <c r="L1219" i="16"/>
  <c r="K1219" i="16"/>
  <c r="L1218" i="16"/>
  <c r="K1218" i="16"/>
  <c r="L1217" i="16"/>
  <c r="K1217" i="16"/>
  <c r="L1216" i="16"/>
  <c r="K1216" i="16"/>
  <c r="L1215" i="16"/>
  <c r="K1215" i="16"/>
  <c r="L1214" i="16"/>
  <c r="K1214" i="16"/>
  <c r="L1213" i="16"/>
  <c r="K1213" i="16"/>
  <c r="L1212" i="16"/>
  <c r="K1212" i="16"/>
  <c r="L1211" i="16"/>
  <c r="K1211" i="16"/>
  <c r="L1210" i="16"/>
  <c r="K1210" i="16"/>
  <c r="L1209" i="16"/>
  <c r="K1209" i="16"/>
  <c r="L1208" i="16"/>
  <c r="K1208" i="16"/>
  <c r="L1207" i="16"/>
  <c r="K1207" i="16"/>
  <c r="L1206" i="16"/>
  <c r="K1206" i="16"/>
  <c r="L1205" i="16"/>
  <c r="K1205" i="16"/>
  <c r="L1204" i="16"/>
  <c r="K1204" i="16"/>
  <c r="L1203" i="16"/>
  <c r="K1203" i="16"/>
  <c r="L1202" i="16"/>
  <c r="K1202" i="16"/>
  <c r="L1201" i="16"/>
  <c r="K1201" i="16"/>
  <c r="L1200" i="16"/>
  <c r="K1200" i="16"/>
  <c r="L1199" i="16"/>
  <c r="K1199" i="16"/>
  <c r="L1198" i="16"/>
  <c r="K1198" i="16"/>
  <c r="L1197" i="16"/>
  <c r="K1197" i="16"/>
  <c r="L1196" i="16"/>
  <c r="K1196" i="16"/>
  <c r="L1195" i="16"/>
  <c r="K1195" i="16"/>
  <c r="L1194" i="16"/>
  <c r="K1194" i="16"/>
  <c r="L1193" i="16"/>
  <c r="K1193" i="16"/>
  <c r="L1192" i="16"/>
  <c r="K1192" i="16"/>
  <c r="L1191" i="16"/>
  <c r="K1191" i="16"/>
  <c r="L1190" i="16"/>
  <c r="K1190" i="16"/>
  <c r="L1189" i="16"/>
  <c r="K1189" i="16"/>
  <c r="L1188" i="16"/>
  <c r="K1188" i="16"/>
  <c r="L1187" i="16"/>
  <c r="K1187" i="16"/>
  <c r="L1186" i="16"/>
  <c r="K1186" i="16"/>
  <c r="L1185" i="16"/>
  <c r="K1185" i="16"/>
  <c r="L1184" i="16"/>
  <c r="K1184" i="16"/>
  <c r="L1183" i="16"/>
  <c r="K1183" i="16"/>
  <c r="L1182" i="16"/>
  <c r="K1182" i="16"/>
  <c r="K1180" i="16"/>
  <c r="L1179" i="16"/>
  <c r="K1179" i="16"/>
  <c r="L1178" i="16"/>
  <c r="L1175" i="16"/>
  <c r="K1175" i="16"/>
  <c r="L1174" i="16"/>
  <c r="K1174" i="16"/>
  <c r="L1173" i="16"/>
  <c r="K1173" i="16"/>
  <c r="L1172" i="16"/>
  <c r="K1172" i="16"/>
  <c r="L1171" i="16"/>
  <c r="K1171" i="16"/>
  <c r="L1170" i="16"/>
  <c r="K1170" i="16"/>
  <c r="L1169" i="16"/>
  <c r="K1169" i="16"/>
  <c r="L1168" i="16"/>
  <c r="K1168" i="16"/>
  <c r="L1167" i="16"/>
  <c r="K1167" i="16"/>
  <c r="L1166" i="16"/>
  <c r="K1166" i="16"/>
  <c r="L1165" i="16"/>
  <c r="K1165" i="16"/>
  <c r="L1164" i="16"/>
  <c r="K1164" i="16"/>
  <c r="L1159" i="16"/>
  <c r="K1159" i="16"/>
  <c r="L1158" i="16"/>
  <c r="K1158" i="16"/>
  <c r="L1157" i="16"/>
  <c r="K1157" i="16"/>
  <c r="L1156" i="16"/>
  <c r="K1156" i="16"/>
  <c r="L1155" i="16"/>
  <c r="K1155" i="16"/>
  <c r="L1154" i="16"/>
  <c r="K1154" i="16"/>
  <c r="L1153" i="16"/>
  <c r="K1153" i="16"/>
  <c r="L1152" i="16"/>
  <c r="K1152" i="16"/>
  <c r="L1151" i="16"/>
  <c r="K1151" i="16"/>
  <c r="L1150" i="16"/>
  <c r="K1150" i="16"/>
  <c r="L1149" i="16"/>
  <c r="K1149" i="16"/>
  <c r="L1148" i="16"/>
  <c r="K1148" i="16"/>
  <c r="L1147" i="16"/>
  <c r="K1147" i="16"/>
  <c r="L1146" i="16"/>
  <c r="K1146" i="16"/>
  <c r="L1145" i="16"/>
  <c r="K1145" i="16"/>
  <c r="L1144" i="16"/>
  <c r="K1144" i="16"/>
  <c r="L1143" i="16"/>
  <c r="K1143" i="16"/>
  <c r="L1142" i="16"/>
  <c r="K1142" i="16"/>
  <c r="L1141" i="16"/>
  <c r="K1141" i="16"/>
  <c r="L1140" i="16"/>
  <c r="K1140" i="16"/>
  <c r="L1139" i="16"/>
  <c r="K1139" i="16"/>
  <c r="L1138" i="16"/>
  <c r="K1138" i="16"/>
  <c r="L1137" i="16"/>
  <c r="K1137" i="16"/>
  <c r="L1136" i="16"/>
  <c r="K1136" i="16"/>
  <c r="L1135" i="16"/>
  <c r="K1135" i="16"/>
  <c r="L1134" i="16"/>
  <c r="K1134" i="16"/>
  <c r="L1133" i="16"/>
  <c r="K1133" i="16"/>
  <c r="L1132" i="16"/>
  <c r="K1132" i="16"/>
  <c r="L1131" i="16"/>
  <c r="K1131" i="16"/>
  <c r="L1130" i="16"/>
  <c r="K1130" i="16"/>
  <c r="L1129" i="16"/>
  <c r="K1129" i="16"/>
  <c r="L1128" i="16"/>
  <c r="K1128" i="16"/>
  <c r="L1127" i="16"/>
  <c r="K1127" i="16"/>
  <c r="L1126" i="16"/>
  <c r="K1126" i="16"/>
  <c r="L1125" i="16"/>
  <c r="K1125" i="16"/>
  <c r="L1124" i="16"/>
  <c r="K1124" i="16"/>
  <c r="L1123" i="16"/>
  <c r="K1123" i="16"/>
  <c r="L1122" i="16"/>
  <c r="K1122" i="16"/>
  <c r="L1121" i="16"/>
  <c r="K1121" i="16"/>
  <c r="L1120" i="16"/>
  <c r="L1117" i="16"/>
  <c r="L1116" i="16"/>
  <c r="L1114" i="16"/>
  <c r="K1114" i="16"/>
  <c r="L1113" i="16"/>
  <c r="K1113" i="16"/>
  <c r="L1112" i="16"/>
  <c r="K1112" i="16"/>
  <c r="L1111" i="16"/>
  <c r="K1111" i="16"/>
  <c r="L1110" i="16"/>
  <c r="K1110" i="16"/>
  <c r="L1109" i="16"/>
  <c r="K1109" i="16"/>
  <c r="L1108" i="16"/>
  <c r="K1108" i="16"/>
  <c r="L1107" i="16"/>
  <c r="K1107" i="16"/>
  <c r="L1106" i="16"/>
  <c r="K1106" i="16"/>
  <c r="L1105" i="16"/>
  <c r="K1105" i="16"/>
  <c r="L1104" i="16"/>
  <c r="K1104" i="16"/>
  <c r="L1103" i="16"/>
  <c r="K1103" i="16"/>
  <c r="L1098" i="16"/>
  <c r="K1098" i="16"/>
  <c r="L1097" i="16"/>
  <c r="K1097" i="16"/>
  <c r="L1096" i="16"/>
  <c r="K1096" i="16"/>
  <c r="L1095" i="16"/>
  <c r="K1095" i="16"/>
  <c r="L1094" i="16"/>
  <c r="K1094" i="16"/>
  <c r="L1093" i="16"/>
  <c r="K1093" i="16"/>
  <c r="L1092" i="16"/>
  <c r="K1092" i="16"/>
  <c r="L1091" i="16"/>
  <c r="K1091" i="16"/>
  <c r="L1090" i="16"/>
  <c r="K1090" i="16"/>
  <c r="L1089" i="16"/>
  <c r="K1089" i="16"/>
  <c r="L1088" i="16"/>
  <c r="K1088" i="16"/>
  <c r="L1087" i="16"/>
  <c r="K1087" i="16"/>
  <c r="L1086" i="16"/>
  <c r="K1086" i="16"/>
  <c r="L1085" i="16"/>
  <c r="K1085" i="16"/>
  <c r="L1084" i="16"/>
  <c r="K1084" i="16"/>
  <c r="L1083" i="16"/>
  <c r="K1083" i="16"/>
  <c r="L1082" i="16"/>
  <c r="K1082" i="16"/>
  <c r="L1081" i="16"/>
  <c r="K1081" i="16"/>
  <c r="L1080" i="16"/>
  <c r="K1080" i="16"/>
  <c r="L1079" i="16"/>
  <c r="K1079" i="16"/>
  <c r="L1078" i="16"/>
  <c r="K1078" i="16"/>
  <c r="L1077" i="16"/>
  <c r="K1077" i="16"/>
  <c r="L1076" i="16"/>
  <c r="K1076" i="16"/>
  <c r="L1075" i="16"/>
  <c r="K1075" i="16"/>
  <c r="L1074" i="16"/>
  <c r="K1074" i="16"/>
  <c r="L1073" i="16"/>
  <c r="K1073" i="16"/>
  <c r="L1072" i="16"/>
  <c r="K1072" i="16"/>
  <c r="L1071" i="16"/>
  <c r="K1071" i="16"/>
  <c r="L1070" i="16"/>
  <c r="K1070" i="16"/>
  <c r="L1069" i="16"/>
  <c r="K1069" i="16"/>
  <c r="L1068" i="16"/>
  <c r="K1068" i="16"/>
  <c r="L1067" i="16"/>
  <c r="K1067" i="16"/>
  <c r="L1066" i="16"/>
  <c r="K1066" i="16"/>
  <c r="L1065" i="16"/>
  <c r="K1065" i="16"/>
  <c r="L1064" i="16"/>
  <c r="K1064" i="16"/>
  <c r="L1063" i="16"/>
  <c r="K1063" i="16"/>
  <c r="L1062" i="16"/>
  <c r="K1062" i="16"/>
  <c r="L1061" i="16"/>
  <c r="K1061" i="16"/>
  <c r="L1060" i="16"/>
  <c r="K1060" i="16"/>
  <c r="K1059" i="16"/>
  <c r="K1058" i="16"/>
  <c r="K1055" i="16"/>
  <c r="L1053" i="16"/>
  <c r="K1053" i="16"/>
  <c r="L1052" i="16"/>
  <c r="K1052" i="16"/>
  <c r="L1051" i="16"/>
  <c r="K1051" i="16"/>
  <c r="L1050" i="16"/>
  <c r="K1050" i="16"/>
  <c r="L1049" i="16"/>
  <c r="K1049" i="16"/>
  <c r="L1048" i="16"/>
  <c r="K1048" i="16"/>
  <c r="L1047" i="16"/>
  <c r="K1047" i="16"/>
  <c r="L1046" i="16"/>
  <c r="K1046" i="16"/>
  <c r="L1045" i="16"/>
  <c r="K1045" i="16"/>
  <c r="L1044" i="16"/>
  <c r="K1044" i="16"/>
  <c r="L1043" i="16"/>
  <c r="K1043" i="16"/>
  <c r="L1042" i="16"/>
  <c r="K1042" i="16"/>
  <c r="L1037" i="16"/>
  <c r="K1037" i="16"/>
  <c r="L1036" i="16"/>
  <c r="K1036" i="16"/>
  <c r="L1035" i="16"/>
  <c r="K1035" i="16"/>
  <c r="L1034" i="16"/>
  <c r="K1034" i="16"/>
  <c r="L1033" i="16"/>
  <c r="K1033" i="16"/>
  <c r="L1032" i="16"/>
  <c r="K1032" i="16"/>
  <c r="L1031" i="16"/>
  <c r="K1031" i="16"/>
  <c r="L1030" i="16"/>
  <c r="K1030" i="16"/>
  <c r="L1029" i="16"/>
  <c r="K1029" i="16"/>
  <c r="L1028" i="16"/>
  <c r="K1028" i="16"/>
  <c r="L1027" i="16"/>
  <c r="K1027" i="16"/>
  <c r="L1026" i="16"/>
  <c r="K1026" i="16"/>
  <c r="L1025" i="16"/>
  <c r="K1025" i="16"/>
  <c r="L1024" i="16"/>
  <c r="K1024" i="16"/>
  <c r="L1023" i="16"/>
  <c r="K1023" i="16"/>
  <c r="L1022" i="16"/>
  <c r="K1022" i="16"/>
  <c r="L1021" i="16"/>
  <c r="K1021" i="16"/>
  <c r="L1020" i="16"/>
  <c r="K1020" i="16"/>
  <c r="L1019" i="16"/>
  <c r="K1019" i="16"/>
  <c r="L1018" i="16"/>
  <c r="K1018" i="16"/>
  <c r="L1017" i="16"/>
  <c r="K1017" i="16"/>
  <c r="L1016" i="16"/>
  <c r="K1016" i="16"/>
  <c r="L1015" i="16"/>
  <c r="K1015" i="16"/>
  <c r="L1014" i="16"/>
  <c r="K1014" i="16"/>
  <c r="L1013" i="16"/>
  <c r="K1013" i="16"/>
  <c r="L1012" i="16"/>
  <c r="K1012" i="16"/>
  <c r="L1011" i="16"/>
  <c r="K1011" i="16"/>
  <c r="L1010" i="16"/>
  <c r="K1010" i="16"/>
  <c r="L1009" i="16"/>
  <c r="K1009" i="16"/>
  <c r="L1008" i="16"/>
  <c r="K1008" i="16"/>
  <c r="L1007" i="16"/>
  <c r="K1007" i="16"/>
  <c r="L1006" i="16"/>
  <c r="K1006" i="16"/>
  <c r="L1005" i="16"/>
  <c r="K1005" i="16"/>
  <c r="L1004" i="16"/>
  <c r="K1004" i="16"/>
  <c r="L1003" i="16"/>
  <c r="K1003" i="16"/>
  <c r="L1002" i="16"/>
  <c r="K1002" i="16"/>
  <c r="L1001" i="16"/>
  <c r="K1001" i="16"/>
  <c r="L1000" i="16"/>
  <c r="K1000" i="16"/>
  <c r="L999" i="16"/>
  <c r="K999" i="16"/>
  <c r="L996" i="16"/>
  <c r="L995" i="16"/>
  <c r="L993" i="16"/>
  <c r="L992" i="16"/>
  <c r="K992" i="16"/>
  <c r="L991" i="16"/>
  <c r="K991" i="16"/>
  <c r="L990" i="16"/>
  <c r="K990" i="16"/>
  <c r="L989" i="16"/>
  <c r="K989" i="16"/>
  <c r="L988" i="16"/>
  <c r="K988" i="16"/>
  <c r="L987" i="16"/>
  <c r="K987" i="16"/>
  <c r="L986" i="16"/>
  <c r="K986" i="16"/>
  <c r="L985" i="16"/>
  <c r="K985" i="16"/>
  <c r="L984" i="16"/>
  <c r="K984" i="16"/>
  <c r="L983" i="16"/>
  <c r="K983" i="16"/>
  <c r="L982" i="16"/>
  <c r="K982" i="16"/>
  <c r="L981" i="16"/>
  <c r="K981" i="16"/>
  <c r="L976" i="16"/>
  <c r="K976" i="16"/>
  <c r="L975" i="16"/>
  <c r="K975" i="16"/>
  <c r="L974" i="16"/>
  <c r="K974" i="16"/>
  <c r="L973" i="16"/>
  <c r="K973" i="16"/>
  <c r="L972" i="16"/>
  <c r="K972" i="16"/>
  <c r="L971" i="16"/>
  <c r="K971" i="16"/>
  <c r="L970" i="16"/>
  <c r="K970" i="16"/>
  <c r="L969" i="16"/>
  <c r="K969" i="16"/>
  <c r="L968" i="16"/>
  <c r="K968" i="16"/>
  <c r="L967" i="16"/>
  <c r="K967" i="16"/>
  <c r="L966" i="16"/>
  <c r="K966" i="16"/>
  <c r="L965" i="16"/>
  <c r="K965" i="16"/>
  <c r="L964" i="16"/>
  <c r="K964" i="16"/>
  <c r="L963" i="16"/>
  <c r="K963" i="16"/>
  <c r="L962" i="16"/>
  <c r="K962" i="16"/>
  <c r="L961" i="16"/>
  <c r="K961" i="16"/>
  <c r="L960" i="16"/>
  <c r="K960" i="16"/>
  <c r="L959" i="16"/>
  <c r="K959" i="16"/>
  <c r="L958" i="16"/>
  <c r="K958" i="16"/>
  <c r="L957" i="16"/>
  <c r="K957" i="16"/>
  <c r="L956" i="16"/>
  <c r="K956" i="16"/>
  <c r="L955" i="16"/>
  <c r="K955" i="16"/>
  <c r="L954" i="16"/>
  <c r="K954" i="16"/>
  <c r="L953" i="16"/>
  <c r="K953" i="16"/>
  <c r="L952" i="16"/>
  <c r="K952" i="16"/>
  <c r="L951" i="16"/>
  <c r="K951" i="16"/>
  <c r="L950" i="16"/>
  <c r="K950" i="16"/>
  <c r="L949" i="16"/>
  <c r="K949" i="16"/>
  <c r="L948" i="16"/>
  <c r="K948" i="16"/>
  <c r="L947" i="16"/>
  <c r="K947" i="16"/>
  <c r="L946" i="16"/>
  <c r="K946" i="16"/>
  <c r="L945" i="16"/>
  <c r="K945" i="16"/>
  <c r="L944" i="16"/>
  <c r="K944" i="16"/>
  <c r="L943" i="16"/>
  <c r="K943" i="16"/>
  <c r="L942" i="16"/>
  <c r="K942" i="16"/>
  <c r="L941" i="16"/>
  <c r="K941" i="16"/>
  <c r="L940" i="16"/>
  <c r="K940" i="16"/>
  <c r="L939" i="16"/>
  <c r="K939" i="16"/>
  <c r="L938" i="16"/>
  <c r="K938" i="16"/>
  <c r="K937" i="16"/>
  <c r="K934" i="16"/>
  <c r="K933" i="16"/>
  <c r="L931" i="16"/>
  <c r="K931" i="16"/>
  <c r="L930" i="16"/>
  <c r="K930" i="16"/>
  <c r="L929" i="16"/>
  <c r="K929" i="16"/>
  <c r="L928" i="16"/>
  <c r="K928" i="16"/>
  <c r="L927" i="16"/>
  <c r="K927" i="16"/>
  <c r="L926" i="16"/>
  <c r="K926" i="16"/>
  <c r="L925" i="16"/>
  <c r="K925" i="16"/>
  <c r="L924" i="16"/>
  <c r="K924" i="16"/>
  <c r="L923" i="16"/>
  <c r="K923" i="16"/>
  <c r="L922" i="16"/>
  <c r="K922" i="16"/>
  <c r="L921" i="16"/>
  <c r="K921" i="16"/>
  <c r="L920" i="16"/>
  <c r="K920" i="16"/>
  <c r="L915" i="16"/>
  <c r="K915" i="16"/>
  <c r="L914" i="16"/>
  <c r="K914" i="16"/>
  <c r="L913" i="16"/>
  <c r="K913" i="16"/>
  <c r="L912" i="16"/>
  <c r="K912" i="16"/>
  <c r="L911" i="16"/>
  <c r="K911" i="16"/>
  <c r="L910" i="16"/>
  <c r="K910" i="16"/>
  <c r="L909" i="16"/>
  <c r="K909" i="16"/>
  <c r="L908" i="16"/>
  <c r="K908" i="16"/>
  <c r="L907" i="16"/>
  <c r="K907" i="16"/>
  <c r="L906" i="16"/>
  <c r="K906" i="16"/>
  <c r="L905" i="16"/>
  <c r="K905" i="16"/>
  <c r="L904" i="16"/>
  <c r="K904" i="16"/>
  <c r="L903" i="16"/>
  <c r="K903" i="16"/>
  <c r="L902" i="16"/>
  <c r="K902" i="16"/>
  <c r="L901" i="16"/>
  <c r="K901" i="16"/>
  <c r="L900" i="16"/>
  <c r="K900" i="16"/>
  <c r="L899" i="16"/>
  <c r="K899" i="16"/>
  <c r="L898" i="16"/>
  <c r="K898" i="16"/>
  <c r="L897" i="16"/>
  <c r="K897" i="16"/>
  <c r="L896" i="16"/>
  <c r="K896" i="16"/>
  <c r="L895" i="16"/>
  <c r="K895" i="16"/>
  <c r="L894" i="16"/>
  <c r="K894" i="16"/>
  <c r="L893" i="16"/>
  <c r="K893" i="16"/>
  <c r="L892" i="16"/>
  <c r="K892" i="16"/>
  <c r="L891" i="16"/>
  <c r="K891" i="16"/>
  <c r="L890" i="16"/>
  <c r="K890" i="16"/>
  <c r="L889" i="16"/>
  <c r="K889" i="16"/>
  <c r="L888" i="16"/>
  <c r="K888" i="16"/>
  <c r="L887" i="16"/>
  <c r="K887" i="16"/>
  <c r="L886" i="16"/>
  <c r="K886" i="16"/>
  <c r="L885" i="16"/>
  <c r="K885" i="16"/>
  <c r="L884" i="16"/>
  <c r="K884" i="16"/>
  <c r="L883" i="16"/>
  <c r="K883" i="16"/>
  <c r="L882" i="16"/>
  <c r="K882" i="16"/>
  <c r="L881" i="16"/>
  <c r="K881" i="16"/>
  <c r="L880" i="16"/>
  <c r="K880" i="16"/>
  <c r="L879" i="16"/>
  <c r="K879" i="16"/>
  <c r="L878" i="16"/>
  <c r="K878" i="16"/>
  <c r="L877" i="16"/>
  <c r="K877" i="16"/>
  <c r="L876" i="16"/>
  <c r="L875" i="16"/>
  <c r="L874" i="16"/>
  <c r="L872" i="16"/>
  <c r="L871" i="16"/>
  <c r="L870" i="16"/>
  <c r="K870" i="16"/>
  <c r="L869" i="16"/>
  <c r="K869" i="16"/>
  <c r="L868" i="16"/>
  <c r="K868" i="16"/>
  <c r="L867" i="16"/>
  <c r="K867" i="16"/>
  <c r="L866" i="16"/>
  <c r="K866" i="16"/>
  <c r="L865" i="16"/>
  <c r="K865" i="16"/>
  <c r="L864" i="16"/>
  <c r="K864" i="16"/>
  <c r="L863" i="16"/>
  <c r="K863" i="16"/>
  <c r="L862" i="16"/>
  <c r="K862" i="16"/>
  <c r="L861" i="16"/>
  <c r="K861" i="16"/>
  <c r="L860" i="16"/>
  <c r="K860" i="16"/>
  <c r="L859" i="16"/>
  <c r="K859" i="16"/>
  <c r="L854" i="16"/>
  <c r="K854" i="16"/>
  <c r="L853" i="16"/>
  <c r="K853" i="16"/>
  <c r="L852" i="16"/>
  <c r="K852" i="16"/>
  <c r="L851" i="16"/>
  <c r="K851" i="16"/>
  <c r="L850" i="16"/>
  <c r="K850" i="16"/>
  <c r="L849" i="16"/>
  <c r="K849" i="16"/>
  <c r="L848" i="16"/>
  <c r="K848" i="16"/>
  <c r="L847" i="16"/>
  <c r="K847" i="16"/>
  <c r="L846" i="16"/>
  <c r="K846" i="16"/>
  <c r="L845" i="16"/>
  <c r="K845" i="16"/>
  <c r="L844" i="16"/>
  <c r="K844" i="16"/>
  <c r="L843" i="16"/>
  <c r="K843" i="16"/>
  <c r="L842" i="16"/>
  <c r="K842" i="16"/>
  <c r="L841" i="16"/>
  <c r="K841" i="16"/>
  <c r="L840" i="16"/>
  <c r="K840" i="16"/>
  <c r="L839" i="16"/>
  <c r="K839" i="16"/>
  <c r="L838" i="16"/>
  <c r="K838" i="16"/>
  <c r="L837" i="16"/>
  <c r="K837" i="16"/>
  <c r="L836" i="16"/>
  <c r="K836" i="16"/>
  <c r="L835" i="16"/>
  <c r="K835" i="16"/>
  <c r="L834" i="16"/>
  <c r="K834" i="16"/>
  <c r="L833" i="16"/>
  <c r="K833" i="16"/>
  <c r="L832" i="16"/>
  <c r="K832" i="16"/>
  <c r="L831" i="16"/>
  <c r="K831" i="16"/>
  <c r="L830" i="16"/>
  <c r="K830" i="16"/>
  <c r="L829" i="16"/>
  <c r="K829" i="16"/>
  <c r="L828" i="16"/>
  <c r="K828" i="16"/>
  <c r="L827" i="16"/>
  <c r="K827" i="16"/>
  <c r="L826" i="16"/>
  <c r="K826" i="16"/>
  <c r="L825" i="16"/>
  <c r="K825" i="16"/>
  <c r="L824" i="16"/>
  <c r="K824" i="16"/>
  <c r="L823" i="16"/>
  <c r="K823" i="16"/>
  <c r="L822" i="16"/>
  <c r="K822" i="16"/>
  <c r="L821" i="16"/>
  <c r="K821" i="16"/>
  <c r="L820" i="16"/>
  <c r="K820" i="16"/>
  <c r="L819" i="16"/>
  <c r="K819" i="16"/>
  <c r="L818" i="16"/>
  <c r="K818" i="16"/>
  <c r="L817" i="16"/>
  <c r="K817" i="16"/>
  <c r="L816" i="16"/>
  <c r="K816" i="16"/>
  <c r="L814" i="16"/>
  <c r="K813" i="16"/>
  <c r="K812" i="16"/>
  <c r="L810" i="16"/>
  <c r="L809" i="16"/>
  <c r="K809" i="16"/>
  <c r="L808" i="16"/>
  <c r="K808" i="16"/>
  <c r="L807" i="16"/>
  <c r="K807" i="16"/>
  <c r="L806" i="16"/>
  <c r="K806" i="16"/>
  <c r="L805" i="16"/>
  <c r="K805" i="16"/>
  <c r="L804" i="16"/>
  <c r="K804" i="16"/>
  <c r="L803" i="16"/>
  <c r="K803" i="16"/>
  <c r="L802" i="16"/>
  <c r="K802" i="16"/>
  <c r="L801" i="16"/>
  <c r="K801" i="16"/>
  <c r="L800" i="16"/>
  <c r="K800" i="16"/>
  <c r="L799" i="16"/>
  <c r="K799" i="16"/>
  <c r="L798" i="16"/>
  <c r="K798" i="16"/>
  <c r="L793" i="16"/>
  <c r="K793" i="16"/>
  <c r="L792" i="16"/>
  <c r="K792" i="16"/>
  <c r="L791" i="16"/>
  <c r="K791" i="16"/>
  <c r="L790" i="16"/>
  <c r="K790" i="16"/>
  <c r="L789" i="16"/>
  <c r="K789" i="16"/>
  <c r="L788" i="16"/>
  <c r="K788" i="16"/>
  <c r="L787" i="16"/>
  <c r="K787" i="16"/>
  <c r="L786" i="16"/>
  <c r="K786" i="16"/>
  <c r="L785" i="16"/>
  <c r="K785" i="16"/>
  <c r="L784" i="16"/>
  <c r="K784" i="16"/>
  <c r="L783" i="16"/>
  <c r="K783" i="16"/>
  <c r="L782" i="16"/>
  <c r="K782" i="16"/>
  <c r="L781" i="16"/>
  <c r="K781" i="16"/>
  <c r="L780" i="16"/>
  <c r="K780" i="16"/>
  <c r="L779" i="16"/>
  <c r="K779" i="16"/>
  <c r="L778" i="16"/>
  <c r="K778" i="16"/>
  <c r="L777" i="16"/>
  <c r="K777" i="16"/>
  <c r="L776" i="16"/>
  <c r="K776" i="16"/>
  <c r="L775" i="16"/>
  <c r="K775" i="16"/>
  <c r="L774" i="16"/>
  <c r="K774" i="16"/>
  <c r="L773" i="16"/>
  <c r="K773" i="16"/>
  <c r="L772" i="16"/>
  <c r="K772" i="16"/>
  <c r="L771" i="16"/>
  <c r="K771" i="16"/>
  <c r="L770" i="16"/>
  <c r="K770" i="16"/>
  <c r="L769" i="16"/>
  <c r="K769" i="16"/>
  <c r="L768" i="16"/>
  <c r="K768" i="16"/>
  <c r="L767" i="16"/>
  <c r="K767" i="16"/>
  <c r="L766" i="16"/>
  <c r="K766" i="16"/>
  <c r="L765" i="16"/>
  <c r="K765" i="16"/>
  <c r="L764" i="16"/>
  <c r="K764" i="16"/>
  <c r="L763" i="16"/>
  <c r="K763" i="16"/>
  <c r="L762" i="16"/>
  <c r="K762" i="16"/>
  <c r="L761" i="16"/>
  <c r="K761" i="16"/>
  <c r="L760" i="16"/>
  <c r="K760" i="16"/>
  <c r="L759" i="16"/>
  <c r="K759" i="16"/>
  <c r="L758" i="16"/>
  <c r="K758" i="16"/>
  <c r="L757" i="16"/>
  <c r="K757" i="16"/>
  <c r="L756" i="16"/>
  <c r="K756" i="16"/>
  <c r="L755" i="16"/>
  <c r="K755" i="16"/>
  <c r="L754" i="16"/>
  <c r="L753" i="16"/>
  <c r="L752" i="16"/>
  <c r="K752" i="16"/>
  <c r="K751" i="16"/>
  <c r="L750" i="16"/>
  <c r="L749" i="16"/>
  <c r="L748" i="16"/>
  <c r="K748" i="16"/>
  <c r="L747" i="16"/>
  <c r="K747" i="16"/>
  <c r="L746" i="16"/>
  <c r="K746" i="16"/>
  <c r="L745" i="16"/>
  <c r="K745" i="16"/>
  <c r="L744" i="16"/>
  <c r="K744" i="16"/>
  <c r="L743" i="16"/>
  <c r="K743" i="16"/>
  <c r="L742" i="16"/>
  <c r="K742" i="16"/>
  <c r="L741" i="16"/>
  <c r="K741" i="16"/>
  <c r="L740" i="16"/>
  <c r="K740" i="16"/>
  <c r="L739" i="16"/>
  <c r="K739" i="16"/>
  <c r="L738" i="16"/>
  <c r="K738" i="16"/>
  <c r="L737" i="16"/>
  <c r="K737" i="16"/>
  <c r="L732" i="16"/>
  <c r="K732" i="16"/>
  <c r="L731" i="16"/>
  <c r="K731" i="16"/>
  <c r="L730" i="16"/>
  <c r="K730" i="16"/>
  <c r="L729" i="16"/>
  <c r="K729" i="16"/>
  <c r="L728" i="16"/>
  <c r="K728" i="16"/>
  <c r="L727" i="16"/>
  <c r="K727" i="16"/>
  <c r="L726" i="16"/>
  <c r="K726" i="16"/>
  <c r="L725" i="16"/>
  <c r="K725" i="16"/>
  <c r="L724" i="16"/>
  <c r="K724" i="16"/>
  <c r="L723" i="16"/>
  <c r="K723" i="16"/>
  <c r="L722" i="16"/>
  <c r="K722" i="16"/>
  <c r="L721" i="16"/>
  <c r="K721" i="16"/>
  <c r="L720" i="16"/>
  <c r="K720" i="16"/>
  <c r="L719" i="16"/>
  <c r="K719" i="16"/>
  <c r="L718" i="16"/>
  <c r="K718" i="16"/>
  <c r="L717" i="16"/>
  <c r="K717" i="16"/>
  <c r="L716" i="16"/>
  <c r="K716" i="16"/>
  <c r="L715" i="16"/>
  <c r="K715" i="16"/>
  <c r="L714" i="16"/>
  <c r="K714" i="16"/>
  <c r="L713" i="16"/>
  <c r="K713" i="16"/>
  <c r="L712" i="16"/>
  <c r="K712" i="16"/>
  <c r="L711" i="16"/>
  <c r="K711" i="16"/>
  <c r="L710" i="16"/>
  <c r="K710" i="16"/>
  <c r="L709" i="16"/>
  <c r="K709" i="16"/>
  <c r="L708" i="16"/>
  <c r="K708" i="16"/>
  <c r="L707" i="16"/>
  <c r="K707" i="16"/>
  <c r="L706" i="16"/>
  <c r="K706" i="16"/>
  <c r="L705" i="16"/>
  <c r="K705" i="16"/>
  <c r="L704" i="16"/>
  <c r="K704" i="16"/>
  <c r="L703" i="16"/>
  <c r="K703" i="16"/>
  <c r="L702" i="16"/>
  <c r="K702" i="16"/>
  <c r="L701" i="16"/>
  <c r="K701" i="16"/>
  <c r="L700" i="16"/>
  <c r="K700" i="16"/>
  <c r="L699" i="16"/>
  <c r="K699" i="16"/>
  <c r="L698" i="16"/>
  <c r="K698" i="16"/>
  <c r="L697" i="16"/>
  <c r="K697" i="16"/>
  <c r="L696" i="16"/>
  <c r="K696" i="16"/>
  <c r="L695" i="16"/>
  <c r="K695" i="16"/>
  <c r="L694" i="16"/>
  <c r="K694" i="16"/>
  <c r="K693" i="16"/>
  <c r="K692" i="16"/>
  <c r="K691" i="16"/>
  <c r="L689" i="16"/>
  <c r="K689" i="16"/>
  <c r="L688" i="16"/>
  <c r="L687" i="16"/>
  <c r="K687" i="16"/>
  <c r="L686" i="16"/>
  <c r="K686" i="16"/>
  <c r="L685" i="16"/>
  <c r="K685" i="16"/>
  <c r="L684" i="16"/>
  <c r="K684" i="16"/>
  <c r="L683" i="16"/>
  <c r="K683" i="16"/>
  <c r="L682" i="16"/>
  <c r="K682" i="16"/>
  <c r="L681" i="16"/>
  <c r="K681" i="16"/>
  <c r="L680" i="16"/>
  <c r="K680" i="16"/>
  <c r="L679" i="16"/>
  <c r="K679" i="16"/>
  <c r="L678" i="16"/>
  <c r="K678" i="16"/>
  <c r="L677" i="16"/>
  <c r="K677" i="16"/>
  <c r="L676" i="16"/>
  <c r="K676" i="16"/>
  <c r="L671" i="16"/>
  <c r="K671" i="16"/>
  <c r="L670" i="16"/>
  <c r="K670" i="16"/>
  <c r="L669" i="16"/>
  <c r="K669" i="16"/>
  <c r="L668" i="16"/>
  <c r="K668" i="16"/>
  <c r="L667" i="16"/>
  <c r="K667" i="16"/>
  <c r="L666" i="16"/>
  <c r="K666" i="16"/>
  <c r="L665" i="16"/>
  <c r="K665" i="16"/>
  <c r="L664" i="16"/>
  <c r="K664" i="16"/>
  <c r="L663" i="16"/>
  <c r="K663" i="16"/>
  <c r="L662" i="16"/>
  <c r="K662" i="16"/>
  <c r="L661" i="16"/>
  <c r="K661" i="16"/>
  <c r="L660" i="16"/>
  <c r="K660" i="16"/>
  <c r="L659" i="16"/>
  <c r="K659" i="16"/>
  <c r="L658" i="16"/>
  <c r="K658" i="16"/>
  <c r="L657" i="16"/>
  <c r="K657" i="16"/>
  <c r="L656" i="16"/>
  <c r="K656" i="16"/>
  <c r="L655" i="16"/>
  <c r="K655" i="16"/>
  <c r="L654" i="16"/>
  <c r="K654" i="16"/>
  <c r="L653" i="16"/>
  <c r="K653" i="16"/>
  <c r="L652" i="16"/>
  <c r="K652" i="16"/>
  <c r="L651" i="16"/>
  <c r="K651" i="16"/>
  <c r="L650" i="16"/>
  <c r="K650" i="16"/>
  <c r="L649" i="16"/>
  <c r="K649" i="16"/>
  <c r="L648" i="16"/>
  <c r="K648" i="16"/>
  <c r="L647" i="16"/>
  <c r="K647" i="16"/>
  <c r="L646" i="16"/>
  <c r="K646" i="16"/>
  <c r="L645" i="16"/>
  <c r="K645" i="16"/>
  <c r="L644" i="16"/>
  <c r="K644" i="16"/>
  <c r="L643" i="16"/>
  <c r="K643" i="16"/>
  <c r="L642" i="16"/>
  <c r="K642" i="16"/>
  <c r="L641" i="16"/>
  <c r="K641" i="16"/>
  <c r="L640" i="16"/>
  <c r="K640" i="16"/>
  <c r="L639" i="16"/>
  <c r="K639" i="16"/>
  <c r="L638" i="16"/>
  <c r="K638" i="16"/>
  <c r="L637" i="16"/>
  <c r="K637" i="16"/>
  <c r="L636" i="16"/>
  <c r="K636" i="16"/>
  <c r="L635" i="16"/>
  <c r="K635" i="16"/>
  <c r="L634" i="16"/>
  <c r="K634" i="16"/>
  <c r="L633" i="16"/>
  <c r="K633" i="16"/>
  <c r="L632" i="16"/>
  <c r="K631" i="16"/>
  <c r="L630" i="16"/>
  <c r="K630" i="16"/>
  <c r="L629" i="16"/>
  <c r="L628" i="16"/>
  <c r="K628" i="16"/>
  <c r="L627" i="16"/>
  <c r="L626" i="16"/>
  <c r="K626" i="16"/>
  <c r="L625" i="16"/>
  <c r="K625" i="16"/>
  <c r="L624" i="16"/>
  <c r="K624" i="16"/>
  <c r="L623" i="16"/>
  <c r="K623" i="16"/>
  <c r="L622" i="16"/>
  <c r="K622" i="16"/>
  <c r="L621" i="16"/>
  <c r="K621" i="16"/>
  <c r="L620" i="16"/>
  <c r="K620" i="16"/>
  <c r="L619" i="16"/>
  <c r="K619" i="16"/>
  <c r="L618" i="16"/>
  <c r="K618" i="16"/>
  <c r="L617" i="16"/>
  <c r="K617" i="16"/>
  <c r="L616" i="16"/>
  <c r="K616" i="16"/>
  <c r="L615" i="16"/>
  <c r="K615" i="16"/>
  <c r="L610" i="16"/>
  <c r="K610" i="16"/>
  <c r="L609" i="16"/>
  <c r="K609" i="16"/>
  <c r="L608" i="16"/>
  <c r="K608" i="16"/>
  <c r="L607" i="16"/>
  <c r="K607" i="16"/>
  <c r="L606" i="16"/>
  <c r="K606" i="16"/>
  <c r="L605" i="16"/>
  <c r="K605" i="16"/>
  <c r="L604" i="16"/>
  <c r="K604" i="16"/>
  <c r="L603" i="16"/>
  <c r="K603" i="16"/>
  <c r="L602" i="16"/>
  <c r="K602" i="16"/>
  <c r="L601" i="16"/>
  <c r="K601" i="16"/>
  <c r="L600" i="16"/>
  <c r="K600" i="16"/>
  <c r="L599" i="16"/>
  <c r="K599" i="16"/>
  <c r="L598" i="16"/>
  <c r="K598" i="16"/>
  <c r="L597" i="16"/>
  <c r="K597" i="16"/>
  <c r="L596" i="16"/>
  <c r="K596" i="16"/>
  <c r="L595" i="16"/>
  <c r="K595" i="16"/>
  <c r="L594" i="16"/>
  <c r="K594" i="16"/>
  <c r="L593" i="16"/>
  <c r="K593" i="16"/>
  <c r="L592" i="16"/>
  <c r="K592" i="16"/>
  <c r="L591" i="16"/>
  <c r="K591" i="16"/>
  <c r="L590" i="16"/>
  <c r="K590" i="16"/>
  <c r="L589" i="16"/>
  <c r="K589" i="16"/>
  <c r="L588" i="16"/>
  <c r="K588" i="16"/>
  <c r="L587" i="16"/>
  <c r="K587" i="16"/>
  <c r="L586" i="16"/>
  <c r="K586" i="16"/>
  <c r="L585" i="16"/>
  <c r="K585" i="16"/>
  <c r="L584" i="16"/>
  <c r="K584" i="16"/>
  <c r="L583" i="16"/>
  <c r="K583" i="16"/>
  <c r="L582" i="16"/>
  <c r="K582" i="16"/>
  <c r="L581" i="16"/>
  <c r="K581" i="16"/>
  <c r="L580" i="16"/>
  <c r="K580" i="16"/>
  <c r="L579" i="16"/>
  <c r="K579" i="16"/>
  <c r="L578" i="16"/>
  <c r="K578" i="16"/>
  <c r="L577" i="16"/>
  <c r="K577" i="16"/>
  <c r="L576" i="16"/>
  <c r="K576" i="16"/>
  <c r="L575" i="16"/>
  <c r="K575" i="16"/>
  <c r="L574" i="16"/>
  <c r="K574" i="16"/>
  <c r="L573" i="16"/>
  <c r="K573" i="16"/>
  <c r="L572" i="16"/>
  <c r="K572" i="16"/>
  <c r="K571" i="16"/>
  <c r="K570" i="16"/>
  <c r="K567" i="16"/>
  <c r="L565" i="16"/>
  <c r="K565" i="16"/>
  <c r="L564" i="16"/>
  <c r="K564" i="16"/>
  <c r="L563" i="16"/>
  <c r="K563" i="16"/>
  <c r="L562" i="16"/>
  <c r="K562" i="16"/>
  <c r="L561" i="16"/>
  <c r="K561" i="16"/>
  <c r="L560" i="16"/>
  <c r="K560" i="16"/>
  <c r="L559" i="16"/>
  <c r="K559" i="16"/>
  <c r="L558" i="16"/>
  <c r="K558" i="16"/>
  <c r="L557" i="16"/>
  <c r="K557" i="16"/>
  <c r="L556" i="16"/>
  <c r="K556" i="16"/>
  <c r="L555" i="16"/>
  <c r="K555" i="16"/>
  <c r="L554" i="16"/>
  <c r="K554" i="16"/>
  <c r="L549" i="16"/>
  <c r="K549" i="16"/>
  <c r="L548" i="16"/>
  <c r="K548" i="16"/>
  <c r="L547" i="16"/>
  <c r="K547" i="16"/>
  <c r="L546" i="16"/>
  <c r="K546" i="16"/>
  <c r="L545" i="16"/>
  <c r="K545" i="16"/>
  <c r="L544" i="16"/>
  <c r="K544" i="16"/>
  <c r="L543" i="16"/>
  <c r="K543" i="16"/>
  <c r="L542" i="16"/>
  <c r="K542" i="16"/>
  <c r="L541" i="16"/>
  <c r="K541" i="16"/>
  <c r="L540" i="16"/>
  <c r="K540" i="16"/>
  <c r="L539" i="16"/>
  <c r="K539" i="16"/>
  <c r="L538" i="16"/>
  <c r="K538" i="16"/>
  <c r="L537" i="16"/>
  <c r="K537" i="16"/>
  <c r="L536" i="16"/>
  <c r="K536" i="16"/>
  <c r="L535" i="16"/>
  <c r="K535" i="16"/>
  <c r="L534" i="16"/>
  <c r="K534" i="16"/>
  <c r="L533" i="16"/>
  <c r="K533" i="16"/>
  <c r="L532" i="16"/>
  <c r="K532" i="16"/>
  <c r="L531" i="16"/>
  <c r="K531" i="16"/>
  <c r="L530" i="16"/>
  <c r="K530" i="16"/>
  <c r="L529" i="16"/>
  <c r="K529" i="16"/>
  <c r="L528" i="16"/>
  <c r="K528" i="16"/>
  <c r="L527" i="16"/>
  <c r="K527" i="16"/>
  <c r="L526" i="16"/>
  <c r="K526" i="16"/>
  <c r="L525" i="16"/>
  <c r="K525" i="16"/>
  <c r="L524" i="16"/>
  <c r="K524" i="16"/>
  <c r="L523" i="16"/>
  <c r="K523" i="16"/>
  <c r="L522" i="16"/>
  <c r="K522" i="16"/>
  <c r="L521" i="16"/>
  <c r="K521" i="16"/>
  <c r="L520" i="16"/>
  <c r="K520" i="16"/>
  <c r="L519" i="16"/>
  <c r="K519" i="16"/>
  <c r="L518" i="16"/>
  <c r="K518" i="16"/>
  <c r="L517" i="16"/>
  <c r="K517" i="16"/>
  <c r="L516" i="16"/>
  <c r="K516" i="16"/>
  <c r="L515" i="16"/>
  <c r="K515" i="16"/>
  <c r="L514" i="16"/>
  <c r="K514" i="16"/>
  <c r="L513" i="16"/>
  <c r="K513" i="16"/>
  <c r="L512" i="16"/>
  <c r="K512" i="16"/>
  <c r="L511" i="16"/>
  <c r="K511" i="16"/>
  <c r="K509" i="16"/>
  <c r="L508" i="16"/>
  <c r="L507" i="16"/>
  <c r="L506" i="16"/>
  <c r="L505" i="16"/>
  <c r="L504" i="16"/>
  <c r="K504" i="16"/>
  <c r="L503" i="16"/>
  <c r="K503" i="16"/>
  <c r="L502" i="16"/>
  <c r="K502" i="16"/>
  <c r="L501" i="16"/>
  <c r="K501" i="16"/>
  <c r="L500" i="16"/>
  <c r="K500" i="16"/>
  <c r="L499" i="16"/>
  <c r="K499" i="16"/>
  <c r="L498" i="16"/>
  <c r="K498" i="16"/>
  <c r="L497" i="16"/>
  <c r="K497" i="16"/>
  <c r="L496" i="16"/>
  <c r="K496" i="16"/>
  <c r="L495" i="16"/>
  <c r="K495" i="16"/>
  <c r="L494" i="16"/>
  <c r="K494" i="16"/>
  <c r="L493" i="16"/>
  <c r="K493" i="16"/>
  <c r="L488" i="16"/>
  <c r="K488" i="16"/>
  <c r="L487" i="16"/>
  <c r="K487" i="16"/>
  <c r="L486" i="16"/>
  <c r="K486" i="16"/>
  <c r="L485" i="16"/>
  <c r="K485" i="16"/>
  <c r="L484" i="16"/>
  <c r="K484" i="16"/>
  <c r="L483" i="16"/>
  <c r="K483" i="16"/>
  <c r="L482" i="16"/>
  <c r="K482" i="16"/>
  <c r="L481" i="16"/>
  <c r="K481" i="16"/>
  <c r="L480" i="16"/>
  <c r="K480" i="16"/>
  <c r="L479" i="16"/>
  <c r="K479" i="16"/>
  <c r="L478" i="16"/>
  <c r="K478" i="16"/>
  <c r="L477" i="16"/>
  <c r="K477" i="16"/>
  <c r="L476" i="16"/>
  <c r="K476" i="16"/>
  <c r="L475" i="16"/>
  <c r="K475" i="16"/>
  <c r="L474" i="16"/>
  <c r="K474" i="16"/>
  <c r="L473" i="16"/>
  <c r="K473" i="16"/>
  <c r="L472" i="16"/>
  <c r="K472" i="16"/>
  <c r="L471" i="16"/>
  <c r="K471" i="16"/>
  <c r="L470" i="16"/>
  <c r="K470" i="16"/>
  <c r="L469" i="16"/>
  <c r="K469" i="16"/>
  <c r="L468" i="16"/>
  <c r="K468" i="16"/>
  <c r="L467" i="16"/>
  <c r="K467" i="16"/>
  <c r="L466" i="16"/>
  <c r="K466" i="16"/>
  <c r="L465" i="16"/>
  <c r="K465" i="16"/>
  <c r="L464" i="16"/>
  <c r="K464" i="16"/>
  <c r="L463" i="16"/>
  <c r="K463" i="16"/>
  <c r="L462" i="16"/>
  <c r="K462" i="16"/>
  <c r="L461" i="16"/>
  <c r="K461" i="16"/>
  <c r="L460" i="16"/>
  <c r="K460" i="16"/>
  <c r="L459" i="16"/>
  <c r="K459" i="16"/>
  <c r="L458" i="16"/>
  <c r="K458" i="16"/>
  <c r="L457" i="16"/>
  <c r="K457" i="16"/>
  <c r="L456" i="16"/>
  <c r="K456" i="16"/>
  <c r="L455" i="16"/>
  <c r="K455" i="16"/>
  <c r="L454" i="16"/>
  <c r="K454" i="16"/>
  <c r="L453" i="16"/>
  <c r="K453" i="16"/>
  <c r="L452" i="16"/>
  <c r="K452" i="16"/>
  <c r="L451" i="16"/>
  <c r="K451" i="16"/>
  <c r="L450" i="16"/>
  <c r="K450" i="16"/>
  <c r="K449" i="16"/>
  <c r="K448" i="16"/>
  <c r="L446" i="16"/>
  <c r="K446" i="16"/>
  <c r="L445" i="16"/>
  <c r="K445" i="16"/>
  <c r="L444" i="16"/>
  <c r="L443" i="16"/>
  <c r="K443" i="16"/>
  <c r="L442" i="16"/>
  <c r="K442" i="16"/>
  <c r="L441" i="16"/>
  <c r="K441" i="16"/>
  <c r="L440" i="16"/>
  <c r="K440" i="16"/>
  <c r="L439" i="16"/>
  <c r="K439" i="16"/>
  <c r="L438" i="16"/>
  <c r="K438" i="16"/>
  <c r="L437" i="16"/>
  <c r="K437" i="16"/>
  <c r="L436" i="16"/>
  <c r="K436" i="16"/>
  <c r="L435" i="16"/>
  <c r="K435" i="16"/>
  <c r="L434" i="16"/>
  <c r="K434" i="16"/>
  <c r="L433" i="16"/>
  <c r="K433" i="16"/>
  <c r="L432" i="16"/>
  <c r="K432" i="16"/>
  <c r="L427" i="16"/>
  <c r="K427" i="16"/>
  <c r="L426" i="16"/>
  <c r="K426" i="16"/>
  <c r="L425" i="16"/>
  <c r="K425" i="16"/>
  <c r="L424" i="16"/>
  <c r="K424" i="16"/>
  <c r="L423" i="16"/>
  <c r="K423" i="16"/>
  <c r="L422" i="16"/>
  <c r="K422" i="16"/>
  <c r="L421" i="16"/>
  <c r="K421" i="16"/>
  <c r="L420" i="16"/>
  <c r="K420" i="16"/>
  <c r="L419" i="16"/>
  <c r="K419" i="16"/>
  <c r="L418" i="16"/>
  <c r="K418" i="16"/>
  <c r="L417" i="16"/>
  <c r="K417" i="16"/>
  <c r="L416" i="16"/>
  <c r="K416" i="16"/>
  <c r="L415" i="16"/>
  <c r="K415" i="16"/>
  <c r="L414" i="16"/>
  <c r="K414" i="16"/>
  <c r="L413" i="16"/>
  <c r="K413" i="16"/>
  <c r="L412" i="16"/>
  <c r="K412" i="16"/>
  <c r="L411" i="16"/>
  <c r="K411" i="16"/>
  <c r="L410" i="16"/>
  <c r="K410" i="16"/>
  <c r="L409" i="16"/>
  <c r="K409" i="16"/>
  <c r="L408" i="16"/>
  <c r="K408" i="16"/>
  <c r="L407" i="16"/>
  <c r="K407" i="16"/>
  <c r="L406" i="16"/>
  <c r="K406" i="16"/>
  <c r="L405" i="16"/>
  <c r="K405" i="16"/>
  <c r="L404" i="16"/>
  <c r="K404" i="16"/>
  <c r="L403" i="16"/>
  <c r="K403" i="16"/>
  <c r="L402" i="16"/>
  <c r="K402" i="16"/>
  <c r="L401" i="16"/>
  <c r="K401" i="16"/>
  <c r="L400" i="16"/>
  <c r="K400" i="16"/>
  <c r="L399" i="16"/>
  <c r="K399" i="16"/>
  <c r="L398" i="16"/>
  <c r="K398" i="16"/>
  <c r="L397" i="16"/>
  <c r="K397" i="16"/>
  <c r="L396" i="16"/>
  <c r="K396" i="16"/>
  <c r="L395" i="16"/>
  <c r="K395" i="16"/>
  <c r="L394" i="16"/>
  <c r="K394" i="16"/>
  <c r="L393" i="16"/>
  <c r="K393" i="16"/>
  <c r="L392" i="16"/>
  <c r="K392" i="16"/>
  <c r="L391" i="16"/>
  <c r="K391" i="16"/>
  <c r="L390" i="16"/>
  <c r="K390" i="16"/>
  <c r="L389" i="16"/>
  <c r="K389" i="16"/>
  <c r="L387" i="16"/>
  <c r="L386" i="16"/>
  <c r="L385" i="16"/>
  <c r="K385" i="16"/>
  <c r="L384" i="16"/>
  <c r="K384" i="16"/>
  <c r="L383" i="16"/>
  <c r="L382" i="16"/>
  <c r="K382" i="16"/>
  <c r="L381" i="16"/>
  <c r="K381" i="16"/>
  <c r="L380" i="16"/>
  <c r="K380" i="16"/>
  <c r="L379" i="16"/>
  <c r="K379" i="16"/>
  <c r="L378" i="16"/>
  <c r="K378" i="16"/>
  <c r="L377" i="16"/>
  <c r="K377" i="16"/>
  <c r="L376" i="16"/>
  <c r="K376" i="16"/>
  <c r="L375" i="16"/>
  <c r="K375" i="16"/>
  <c r="L374" i="16"/>
  <c r="K374" i="16"/>
  <c r="L373" i="16"/>
  <c r="K373" i="16"/>
  <c r="L372" i="16"/>
  <c r="K372" i="16"/>
  <c r="L371" i="16"/>
  <c r="K371" i="16"/>
  <c r="L366" i="16"/>
  <c r="K366" i="16"/>
  <c r="L365" i="16"/>
  <c r="K365" i="16"/>
  <c r="L364" i="16"/>
  <c r="K364" i="16"/>
  <c r="L363" i="16"/>
  <c r="K363" i="16"/>
  <c r="L362" i="16"/>
  <c r="K362" i="16"/>
  <c r="L361" i="16"/>
  <c r="K361" i="16"/>
  <c r="L360" i="16"/>
  <c r="K360" i="16"/>
  <c r="L359" i="16"/>
  <c r="K359" i="16"/>
  <c r="L358" i="16"/>
  <c r="K358" i="16"/>
  <c r="L357" i="16"/>
  <c r="K357" i="16"/>
  <c r="L356" i="16"/>
  <c r="K356" i="16"/>
  <c r="L355" i="16"/>
  <c r="K355" i="16"/>
  <c r="L354" i="16"/>
  <c r="K354" i="16"/>
  <c r="L353" i="16"/>
  <c r="K353" i="16"/>
  <c r="L352" i="16"/>
  <c r="K352" i="16"/>
  <c r="L351" i="16"/>
  <c r="K351" i="16"/>
  <c r="L350" i="16"/>
  <c r="K350" i="16"/>
  <c r="L349" i="16"/>
  <c r="K349" i="16"/>
  <c r="L348" i="16"/>
  <c r="K348" i="16"/>
  <c r="L347" i="16"/>
  <c r="K347" i="16"/>
  <c r="L346" i="16"/>
  <c r="K346" i="16"/>
  <c r="L345" i="16"/>
  <c r="K345" i="16"/>
  <c r="L344" i="16"/>
  <c r="K344" i="16"/>
  <c r="L343" i="16"/>
  <c r="K343" i="16"/>
  <c r="L342" i="16"/>
  <c r="K342" i="16"/>
  <c r="L341" i="16"/>
  <c r="K341" i="16"/>
  <c r="L340" i="16"/>
  <c r="K340" i="16"/>
  <c r="L339" i="16"/>
  <c r="K339" i="16"/>
  <c r="L338" i="16"/>
  <c r="K338" i="16"/>
  <c r="L337" i="16"/>
  <c r="K337" i="16"/>
  <c r="L336" i="16"/>
  <c r="K336" i="16"/>
  <c r="L335" i="16"/>
  <c r="K335" i="16"/>
  <c r="L334" i="16"/>
  <c r="K334" i="16"/>
  <c r="L333" i="16"/>
  <c r="K333" i="16"/>
  <c r="L332" i="16"/>
  <c r="K332" i="16"/>
  <c r="L331" i="16"/>
  <c r="K331" i="16"/>
  <c r="L330" i="16"/>
  <c r="K330" i="16"/>
  <c r="L329" i="16"/>
  <c r="K329" i="16"/>
  <c r="L328" i="16"/>
  <c r="K328" i="16"/>
  <c r="L327" i="16"/>
  <c r="K327" i="16"/>
  <c r="L326" i="16"/>
  <c r="K326" i="16"/>
  <c r="L325" i="16"/>
  <c r="K325" i="16"/>
  <c r="L324" i="16"/>
  <c r="K324" i="16"/>
  <c r="L323" i="16"/>
  <c r="K323" i="16"/>
  <c r="L322" i="16"/>
  <c r="L321" i="16"/>
  <c r="K321" i="16"/>
  <c r="L320" i="16"/>
  <c r="K320" i="16"/>
  <c r="L319" i="16"/>
  <c r="K319" i="16"/>
  <c r="L318" i="16"/>
  <c r="K318" i="16"/>
  <c r="L317" i="16"/>
  <c r="K317" i="16"/>
  <c r="L316" i="16"/>
  <c r="K316" i="16"/>
  <c r="L315" i="16"/>
  <c r="K315" i="16"/>
  <c r="L314" i="16"/>
  <c r="K314" i="16"/>
  <c r="L313" i="16"/>
  <c r="K313" i="16"/>
  <c r="L312" i="16"/>
  <c r="K312" i="16"/>
  <c r="L311" i="16"/>
  <c r="K311" i="16"/>
  <c r="L310" i="16"/>
  <c r="K310" i="16"/>
  <c r="L305" i="16"/>
  <c r="K305" i="16"/>
  <c r="L304" i="16"/>
  <c r="K304" i="16"/>
  <c r="L303" i="16"/>
  <c r="K303" i="16"/>
  <c r="L302" i="16"/>
  <c r="K302" i="16"/>
  <c r="L301" i="16"/>
  <c r="K301" i="16"/>
  <c r="L300" i="16"/>
  <c r="K300" i="16"/>
  <c r="L299" i="16"/>
  <c r="K299" i="16"/>
  <c r="L298" i="16"/>
  <c r="K298" i="16"/>
  <c r="L297" i="16"/>
  <c r="K297" i="16"/>
  <c r="L296" i="16"/>
  <c r="K296" i="16"/>
  <c r="L295" i="16"/>
  <c r="K295" i="16"/>
  <c r="L294" i="16"/>
  <c r="K294" i="16"/>
  <c r="L293" i="16"/>
  <c r="K293" i="16"/>
  <c r="L292" i="16"/>
  <c r="K292" i="16"/>
  <c r="L291" i="16"/>
  <c r="K291" i="16"/>
  <c r="L290" i="16"/>
  <c r="K290" i="16"/>
  <c r="L289" i="16"/>
  <c r="K289" i="16"/>
  <c r="L288" i="16"/>
  <c r="K288" i="16"/>
  <c r="L287" i="16"/>
  <c r="K287" i="16"/>
  <c r="L286" i="16"/>
  <c r="K286" i="16"/>
  <c r="L285" i="16"/>
  <c r="K285" i="16"/>
  <c r="L284" i="16"/>
  <c r="K284" i="16"/>
  <c r="L283" i="16"/>
  <c r="K283" i="16"/>
  <c r="L282" i="16"/>
  <c r="K282" i="16"/>
  <c r="L281" i="16"/>
  <c r="K281" i="16"/>
  <c r="L280" i="16"/>
  <c r="K280" i="16"/>
  <c r="L279" i="16"/>
  <c r="K279" i="16"/>
  <c r="L278" i="16"/>
  <c r="K278" i="16"/>
  <c r="L277" i="16"/>
  <c r="K277" i="16"/>
  <c r="L276" i="16"/>
  <c r="K276" i="16"/>
  <c r="L275" i="16"/>
  <c r="K275" i="16"/>
  <c r="L274" i="16"/>
  <c r="K274" i="16"/>
  <c r="L273" i="16"/>
  <c r="K273" i="16"/>
  <c r="L272" i="16"/>
  <c r="K272" i="16"/>
  <c r="L271" i="16"/>
  <c r="K271" i="16"/>
  <c r="L270" i="16"/>
  <c r="K270" i="16"/>
  <c r="L269" i="16"/>
  <c r="K269" i="16"/>
  <c r="L268" i="16"/>
  <c r="K268" i="16"/>
  <c r="L267" i="16"/>
  <c r="K267" i="16"/>
  <c r="L266" i="16"/>
  <c r="K266" i="16"/>
  <c r="L265" i="16"/>
  <c r="K265" i="16"/>
  <c r="L264" i="16"/>
  <c r="K264" i="16"/>
  <c r="L263" i="16"/>
  <c r="K263" i="16"/>
  <c r="L262" i="16"/>
  <c r="K262" i="16"/>
  <c r="L261" i="16"/>
  <c r="L260" i="16"/>
  <c r="K260" i="16"/>
  <c r="L259" i="16"/>
  <c r="K259" i="16"/>
  <c r="L258" i="16"/>
  <c r="K258" i="16"/>
  <c r="L257" i="16"/>
  <c r="K257" i="16"/>
  <c r="L256" i="16"/>
  <c r="K256" i="16"/>
  <c r="L255" i="16"/>
  <c r="K255" i="16"/>
  <c r="L254" i="16"/>
  <c r="K254" i="16"/>
  <c r="L253" i="16"/>
  <c r="K253" i="16"/>
  <c r="L252" i="16"/>
  <c r="K252" i="16"/>
  <c r="L251" i="16"/>
  <c r="K251" i="16"/>
  <c r="L250" i="16"/>
  <c r="K250" i="16"/>
  <c r="L249" i="16"/>
  <c r="K249" i="16"/>
  <c r="L244" i="16"/>
  <c r="K244" i="16"/>
  <c r="L243" i="16"/>
  <c r="K243" i="16"/>
  <c r="L242" i="16"/>
  <c r="K242" i="16"/>
  <c r="L241" i="16"/>
  <c r="K241" i="16"/>
  <c r="L240" i="16"/>
  <c r="K240" i="16"/>
  <c r="L239" i="16"/>
  <c r="K239" i="16"/>
  <c r="L238" i="16"/>
  <c r="K238" i="16"/>
  <c r="L237" i="16"/>
  <c r="K237" i="16"/>
  <c r="L236" i="16"/>
  <c r="K236" i="16"/>
  <c r="L235" i="16"/>
  <c r="K235" i="16"/>
  <c r="L234" i="16"/>
  <c r="K234" i="16"/>
  <c r="L233" i="16"/>
  <c r="K233" i="16"/>
  <c r="L232" i="16"/>
  <c r="K232" i="16"/>
  <c r="L231" i="16"/>
  <c r="K231" i="16"/>
  <c r="L230" i="16"/>
  <c r="K230" i="16"/>
  <c r="L229" i="16"/>
  <c r="K229" i="16"/>
  <c r="L228" i="16"/>
  <c r="K228" i="16"/>
  <c r="L227" i="16"/>
  <c r="K227" i="16"/>
  <c r="L226" i="16"/>
  <c r="K226" i="16"/>
  <c r="L225" i="16"/>
  <c r="K225" i="16"/>
  <c r="L224" i="16"/>
  <c r="K224" i="16"/>
  <c r="L223" i="16"/>
  <c r="K223" i="16"/>
  <c r="L222" i="16"/>
  <c r="K222" i="16"/>
  <c r="L221" i="16"/>
  <c r="K221" i="16"/>
  <c r="L220" i="16"/>
  <c r="K220" i="16"/>
  <c r="L219" i="16"/>
  <c r="K219" i="16"/>
  <c r="L218" i="16"/>
  <c r="K218" i="16"/>
  <c r="L217" i="16"/>
  <c r="K217" i="16"/>
  <c r="L216" i="16"/>
  <c r="K216" i="16"/>
  <c r="L215" i="16"/>
  <c r="K215" i="16"/>
  <c r="L214" i="16"/>
  <c r="K214" i="16"/>
  <c r="L213" i="16"/>
  <c r="K213" i="16"/>
  <c r="L212" i="16"/>
  <c r="K212" i="16"/>
  <c r="L211" i="16"/>
  <c r="K211" i="16"/>
  <c r="L210" i="16"/>
  <c r="K210" i="16"/>
  <c r="L209" i="16"/>
  <c r="K209" i="16"/>
  <c r="L208" i="16"/>
  <c r="K208" i="16"/>
  <c r="L207" i="16"/>
  <c r="K207" i="16"/>
  <c r="L206" i="16"/>
  <c r="K206" i="16"/>
  <c r="L205" i="16"/>
  <c r="K205" i="16"/>
  <c r="L204" i="16"/>
  <c r="K204" i="16"/>
  <c r="L203" i="16"/>
  <c r="K203" i="16"/>
  <c r="L202" i="16"/>
  <c r="K202" i="16"/>
  <c r="L201" i="16"/>
  <c r="K201" i="16"/>
  <c r="L200" i="16"/>
  <c r="L199" i="16"/>
  <c r="K199" i="16"/>
  <c r="L198" i="16"/>
  <c r="K198" i="16"/>
  <c r="L197" i="16"/>
  <c r="K197" i="16"/>
  <c r="L196" i="16"/>
  <c r="K196" i="16"/>
  <c r="L195" i="16"/>
  <c r="K195" i="16"/>
  <c r="L194" i="16"/>
  <c r="K194" i="16"/>
  <c r="L193" i="16"/>
  <c r="K193" i="16"/>
  <c r="L192" i="16"/>
  <c r="K192" i="16"/>
  <c r="L191" i="16"/>
  <c r="K191" i="16"/>
  <c r="L190" i="16"/>
  <c r="K190" i="16"/>
  <c r="L189" i="16"/>
  <c r="K189" i="16"/>
  <c r="L188" i="16"/>
  <c r="K188" i="16"/>
  <c r="L183" i="16"/>
  <c r="K183" i="16"/>
  <c r="L182" i="16"/>
  <c r="K182" i="16"/>
  <c r="L181" i="16"/>
  <c r="K181" i="16"/>
  <c r="L180" i="16"/>
  <c r="K180" i="16"/>
  <c r="L179" i="16"/>
  <c r="K179" i="16"/>
  <c r="L178" i="16"/>
  <c r="K178" i="16"/>
  <c r="L177" i="16"/>
  <c r="K177" i="16"/>
  <c r="L176" i="16"/>
  <c r="K176" i="16"/>
  <c r="L175" i="16"/>
  <c r="K175" i="16"/>
  <c r="L174" i="16"/>
  <c r="K174" i="16"/>
  <c r="L173" i="16"/>
  <c r="K173" i="16"/>
  <c r="L172" i="16"/>
  <c r="K172" i="16"/>
  <c r="L171" i="16"/>
  <c r="K171" i="16"/>
  <c r="L170" i="16"/>
  <c r="K170" i="16"/>
  <c r="L169" i="16"/>
  <c r="K169" i="16"/>
  <c r="L168" i="16"/>
  <c r="K168" i="16"/>
  <c r="L167" i="16"/>
  <c r="K167" i="16"/>
  <c r="L166" i="16"/>
  <c r="K166" i="16"/>
  <c r="L165" i="16"/>
  <c r="K165" i="16"/>
  <c r="L164" i="16"/>
  <c r="K164" i="16"/>
  <c r="L163" i="16"/>
  <c r="K163" i="16"/>
  <c r="L162" i="16"/>
  <c r="K162" i="16"/>
  <c r="L161" i="16"/>
  <c r="K161" i="16"/>
  <c r="L160" i="16"/>
  <c r="K160" i="16"/>
  <c r="L159" i="16"/>
  <c r="K159" i="16"/>
  <c r="L158" i="16"/>
  <c r="K158" i="16"/>
  <c r="L157" i="16"/>
  <c r="K157" i="16"/>
  <c r="L156" i="16"/>
  <c r="K156" i="16"/>
  <c r="L155" i="16"/>
  <c r="K155" i="16"/>
  <c r="L154" i="16"/>
  <c r="K154" i="16"/>
  <c r="L153" i="16"/>
  <c r="K153" i="16"/>
  <c r="L152" i="16"/>
  <c r="K152" i="16"/>
  <c r="L151" i="16"/>
  <c r="K151" i="16"/>
  <c r="L150" i="16"/>
  <c r="K150" i="16"/>
  <c r="L149" i="16"/>
  <c r="K149" i="16"/>
  <c r="L148" i="16"/>
  <c r="K148" i="16"/>
  <c r="L147" i="16"/>
  <c r="K147" i="16"/>
  <c r="L146" i="16"/>
  <c r="K146" i="16"/>
  <c r="L145" i="16"/>
  <c r="K145" i="16"/>
  <c r="K142" i="16"/>
  <c r="K141" i="16"/>
  <c r="L140" i="16"/>
  <c r="K140" i="16"/>
  <c r="L139" i="16"/>
  <c r="L138" i="16"/>
  <c r="K138" i="16"/>
  <c r="L137" i="16"/>
  <c r="K137" i="16"/>
  <c r="L136" i="16"/>
  <c r="K136" i="16"/>
  <c r="L135" i="16"/>
  <c r="K135" i="16"/>
  <c r="L134" i="16"/>
  <c r="K134" i="16"/>
  <c r="L133" i="16"/>
  <c r="K133" i="16"/>
  <c r="L132" i="16"/>
  <c r="K132" i="16"/>
  <c r="L131" i="16"/>
  <c r="K131" i="16"/>
  <c r="L130" i="16"/>
  <c r="K130" i="16"/>
  <c r="L129" i="16"/>
  <c r="K129" i="16"/>
  <c r="L128" i="16"/>
  <c r="K128" i="16"/>
  <c r="L127" i="16"/>
  <c r="K127" i="16"/>
  <c r="L122" i="16"/>
  <c r="K122" i="16"/>
  <c r="L121" i="16"/>
  <c r="K121" i="16"/>
  <c r="L120" i="16"/>
  <c r="K120" i="16"/>
  <c r="L119" i="16"/>
  <c r="K119" i="16"/>
  <c r="L118" i="16"/>
  <c r="K118" i="16"/>
  <c r="L117" i="16"/>
  <c r="K117" i="16"/>
  <c r="L116" i="16"/>
  <c r="K116" i="16"/>
  <c r="L115" i="16"/>
  <c r="K115" i="16"/>
  <c r="L114" i="16"/>
  <c r="K114" i="16"/>
  <c r="L113" i="16"/>
  <c r="K113" i="16"/>
  <c r="L112" i="16"/>
  <c r="K112" i="16"/>
  <c r="L111" i="16"/>
  <c r="K111" i="16"/>
  <c r="L110" i="16"/>
  <c r="K110" i="16"/>
  <c r="L109" i="16"/>
  <c r="K109" i="16"/>
  <c r="L108" i="16"/>
  <c r="K108" i="16"/>
  <c r="L107" i="16"/>
  <c r="K107" i="16"/>
  <c r="L106" i="16"/>
  <c r="K106" i="16"/>
  <c r="L105" i="16"/>
  <c r="K105" i="16"/>
  <c r="L104" i="16"/>
  <c r="K104" i="16"/>
  <c r="L103" i="16"/>
  <c r="K103" i="16"/>
  <c r="L102" i="16"/>
  <c r="K102" i="16"/>
  <c r="L101" i="16"/>
  <c r="K101" i="16"/>
  <c r="L100" i="16"/>
  <c r="K100" i="16"/>
  <c r="L99" i="16"/>
  <c r="K99" i="16"/>
  <c r="L98" i="16"/>
  <c r="K98" i="16"/>
  <c r="L97" i="16"/>
  <c r="K97" i="16"/>
  <c r="L96" i="16"/>
  <c r="K96" i="16"/>
  <c r="L95" i="16"/>
  <c r="K95" i="16"/>
  <c r="L94" i="16"/>
  <c r="K94" i="16"/>
  <c r="L93" i="16"/>
  <c r="K93" i="16"/>
  <c r="L92" i="16"/>
  <c r="K92" i="16"/>
  <c r="L91" i="16"/>
  <c r="K91" i="16"/>
  <c r="L90" i="16"/>
  <c r="K90" i="16"/>
  <c r="L89" i="16"/>
  <c r="K89" i="16"/>
  <c r="L88" i="16"/>
  <c r="K88" i="16"/>
  <c r="L87" i="16"/>
  <c r="K87" i="16"/>
  <c r="L86" i="16"/>
  <c r="K86" i="16"/>
  <c r="L85" i="16"/>
  <c r="K85" i="16"/>
  <c r="L84" i="16"/>
  <c r="K84" i="16"/>
  <c r="L83" i="16"/>
  <c r="K83" i="16"/>
  <c r="L82" i="16"/>
  <c r="K82" i="16"/>
  <c r="L81" i="16"/>
  <c r="K81" i="16"/>
  <c r="L80" i="16"/>
  <c r="K80" i="16"/>
  <c r="L79" i="16"/>
  <c r="K79" i="16"/>
  <c r="L78" i="16"/>
  <c r="L77" i="16"/>
  <c r="K77" i="16"/>
  <c r="L76" i="16"/>
  <c r="K76" i="16"/>
  <c r="L75" i="16"/>
  <c r="K75" i="16"/>
  <c r="L74" i="16"/>
  <c r="K74" i="16"/>
  <c r="L73" i="16"/>
  <c r="K73" i="16"/>
  <c r="L72" i="16"/>
  <c r="K72" i="16"/>
  <c r="L71" i="16"/>
  <c r="K71" i="16"/>
  <c r="L70" i="16"/>
  <c r="K70" i="16"/>
  <c r="L69" i="16"/>
  <c r="K69" i="16"/>
  <c r="L68" i="16"/>
  <c r="K68" i="16"/>
  <c r="L67" i="16"/>
  <c r="K67" i="16"/>
  <c r="L66" i="16"/>
  <c r="K66" i="16"/>
  <c r="L61" i="16"/>
  <c r="K61" i="16"/>
  <c r="L60" i="16"/>
  <c r="K60" i="16"/>
  <c r="L59" i="16"/>
  <c r="K59" i="16"/>
  <c r="L58" i="16"/>
  <c r="K58" i="16"/>
  <c r="L57" i="16"/>
  <c r="K57" i="16"/>
  <c r="L56" i="16"/>
  <c r="K56" i="16"/>
  <c r="L55" i="16"/>
  <c r="K55" i="16"/>
  <c r="L54" i="16"/>
  <c r="K54" i="16"/>
  <c r="L53" i="16"/>
  <c r="K53" i="16"/>
  <c r="L52" i="16"/>
  <c r="K52" i="16"/>
  <c r="L51" i="16"/>
  <c r="K51" i="16"/>
  <c r="L50" i="16"/>
  <c r="K50" i="16"/>
  <c r="L49" i="16"/>
  <c r="K49" i="16"/>
  <c r="L48" i="16"/>
  <c r="K48" i="16"/>
  <c r="L47" i="16"/>
  <c r="K47" i="16"/>
  <c r="L46" i="16"/>
  <c r="K46" i="16"/>
  <c r="L45" i="16"/>
  <c r="K45" i="16"/>
  <c r="L44" i="16"/>
  <c r="K44" i="16"/>
  <c r="L43" i="16"/>
  <c r="K43" i="16"/>
  <c r="L42" i="16"/>
  <c r="K42" i="16"/>
  <c r="L41" i="16"/>
  <c r="K41" i="16"/>
  <c r="L40" i="16"/>
  <c r="K40" i="16"/>
  <c r="L39" i="16"/>
  <c r="K39" i="16"/>
  <c r="L38" i="16"/>
  <c r="K38" i="16"/>
  <c r="L37" i="16"/>
  <c r="K37" i="16"/>
  <c r="L36" i="16"/>
  <c r="K36" i="16"/>
  <c r="L35" i="16"/>
  <c r="K35" i="16"/>
  <c r="L34" i="16"/>
  <c r="K34" i="16"/>
  <c r="L33" i="16"/>
  <c r="K33" i="16"/>
  <c r="L32" i="16"/>
  <c r="K32" i="16"/>
  <c r="L31" i="16"/>
  <c r="K31" i="16"/>
  <c r="L30" i="16"/>
  <c r="K30" i="16"/>
  <c r="L29" i="16"/>
  <c r="K29" i="16"/>
  <c r="L28" i="16"/>
  <c r="K28" i="16"/>
  <c r="L27" i="16"/>
  <c r="K27" i="16"/>
  <c r="L26" i="16"/>
  <c r="K26" i="16"/>
  <c r="L25" i="16"/>
  <c r="K25" i="16"/>
  <c r="L24" i="16"/>
  <c r="K24" i="16"/>
  <c r="L23" i="16"/>
  <c r="K23" i="16"/>
  <c r="L22" i="16"/>
  <c r="K22" i="16"/>
  <c r="L21" i="16"/>
  <c r="K21" i="16"/>
  <c r="L20" i="16"/>
  <c r="K20" i="16"/>
  <c r="L19" i="16"/>
  <c r="K19" i="16"/>
  <c r="L18" i="16"/>
  <c r="K18" i="16"/>
  <c r="L17" i="16"/>
  <c r="L16" i="16"/>
  <c r="K16" i="16"/>
  <c r="L15" i="16"/>
  <c r="K15" i="16"/>
  <c r="L14" i="16"/>
  <c r="K14" i="16"/>
  <c r="L13" i="16"/>
  <c r="K13" i="16"/>
  <c r="L12" i="16"/>
  <c r="K12" i="16"/>
  <c r="L11" i="16"/>
  <c r="K11" i="16"/>
  <c r="L10" i="16"/>
  <c r="K10" i="16"/>
  <c r="L9" i="16"/>
  <c r="K9" i="16"/>
  <c r="L8" i="16"/>
  <c r="K8" i="16"/>
  <c r="L7" i="16"/>
  <c r="K7" i="16"/>
  <c r="L6" i="16"/>
  <c r="K6" i="16"/>
  <c r="L5" i="16"/>
  <c r="K5" i="16"/>
  <c r="L913" i="23" l="1"/>
  <c r="L909" i="23"/>
  <c r="K913" i="23"/>
  <c r="K909" i="23"/>
  <c r="L912" i="23"/>
  <c r="K912" i="23"/>
  <c r="L911" i="23"/>
  <c r="K911" i="23"/>
  <c r="L910" i="23"/>
  <c r="K910" i="23"/>
  <c r="L19" i="23"/>
  <c r="L18" i="23"/>
  <c r="K18" i="23"/>
  <c r="K19" i="23"/>
  <c r="L22" i="23"/>
  <c r="K22" i="23"/>
  <c r="L21" i="23"/>
  <c r="K21" i="23"/>
  <c r="L20" i="23"/>
  <c r="K20" i="23"/>
  <c r="L993" i="23"/>
  <c r="K993" i="23"/>
  <c r="L992" i="23"/>
  <c r="K992" i="23"/>
  <c r="L991" i="23"/>
  <c r="K991" i="23"/>
  <c r="L994" i="23"/>
  <c r="L990" i="23"/>
  <c r="K994" i="23"/>
  <c r="K990" i="23"/>
  <c r="L1073" i="23"/>
  <c r="K1073" i="23"/>
  <c r="L1072" i="23"/>
  <c r="K1072" i="23"/>
  <c r="L1075" i="23"/>
  <c r="L1071" i="23"/>
  <c r="K1075" i="23"/>
  <c r="K1071" i="23"/>
  <c r="L1074" i="23"/>
  <c r="K1074" i="23"/>
  <c r="L1153" i="23"/>
  <c r="K1153" i="23"/>
  <c r="L1156" i="23"/>
  <c r="L1152" i="23"/>
  <c r="K1156" i="23"/>
  <c r="K1152" i="23"/>
  <c r="L1155" i="23"/>
  <c r="K1155" i="23"/>
  <c r="L1154" i="23"/>
  <c r="K1154" i="23"/>
  <c r="L1237" i="23"/>
  <c r="L1233" i="23"/>
  <c r="K1237" i="23"/>
  <c r="K1233" i="23"/>
  <c r="L1236" i="23"/>
  <c r="K1236" i="23"/>
  <c r="L1235" i="23"/>
  <c r="K1235" i="23"/>
  <c r="L1234" i="23"/>
  <c r="K1234" i="23"/>
  <c r="K1239" i="16"/>
  <c r="L1239" i="16"/>
  <c r="K1240" i="16"/>
  <c r="L1240" i="16"/>
  <c r="K1241" i="16"/>
  <c r="K1238" i="16"/>
  <c r="K1242" i="16"/>
  <c r="L1176" i="16"/>
  <c r="L1180" i="16"/>
  <c r="K1177" i="16"/>
  <c r="K1181" i="16"/>
  <c r="L1177" i="16"/>
  <c r="L1181" i="16"/>
  <c r="K1178" i="16"/>
  <c r="K1118" i="16"/>
  <c r="L1118" i="16"/>
  <c r="K1119" i="16"/>
  <c r="L1115" i="16"/>
  <c r="L1119" i="16"/>
  <c r="K1116" i="16"/>
  <c r="K1120" i="16"/>
  <c r="K1117" i="16"/>
  <c r="L1055" i="16"/>
  <c r="L1059" i="16"/>
  <c r="K1056" i="16"/>
  <c r="L1056" i="16"/>
  <c r="K1057" i="16"/>
  <c r="L1057" i="16"/>
  <c r="L1054" i="16"/>
  <c r="L1058" i="16"/>
  <c r="K997" i="16"/>
  <c r="L997" i="16"/>
  <c r="K994" i="16"/>
  <c r="K998" i="16"/>
  <c r="L994" i="16"/>
  <c r="L998" i="16"/>
  <c r="K995" i="16"/>
  <c r="K996" i="16"/>
  <c r="L934" i="16"/>
  <c r="K935" i="16"/>
  <c r="L935" i="16"/>
  <c r="K936" i="16"/>
  <c r="L932" i="16"/>
  <c r="L936" i="16"/>
  <c r="L933" i="16"/>
  <c r="L937" i="16"/>
  <c r="K872" i="16"/>
  <c r="K876" i="16"/>
  <c r="K873" i="16"/>
  <c r="L873" i="16"/>
  <c r="K874" i="16"/>
  <c r="K875" i="16"/>
  <c r="L813" i="16"/>
  <c r="K814" i="16"/>
  <c r="K811" i="16"/>
  <c r="K815" i="16"/>
  <c r="L811" i="16"/>
  <c r="L815" i="16"/>
  <c r="L812" i="16"/>
  <c r="L751" i="16"/>
  <c r="K753" i="16"/>
  <c r="K750" i="16"/>
  <c r="K754" i="16"/>
  <c r="L692" i="16"/>
  <c r="L693" i="16"/>
  <c r="K690" i="16"/>
  <c r="L690" i="16"/>
  <c r="L691" i="16"/>
  <c r="L631" i="16"/>
  <c r="K632" i="16"/>
  <c r="K629" i="16"/>
  <c r="L567" i="16"/>
  <c r="L571" i="16"/>
  <c r="K568" i="16"/>
  <c r="L568" i="16"/>
  <c r="K569" i="16"/>
  <c r="L569" i="16"/>
  <c r="L566" i="16"/>
  <c r="L570" i="16"/>
  <c r="L509" i="16"/>
  <c r="K506" i="16"/>
  <c r="K510" i="16"/>
  <c r="L510" i="16"/>
  <c r="K507" i="16"/>
  <c r="K508" i="16"/>
  <c r="K447" i="16"/>
  <c r="L447" i="16"/>
  <c r="L448" i="16"/>
  <c r="L449" i="16"/>
  <c r="K388" i="16"/>
  <c r="L388" i="16"/>
  <c r="K386" i="16"/>
  <c r="K387" i="16"/>
  <c r="L142" i="16"/>
  <c r="K143" i="16"/>
  <c r="L143" i="16"/>
  <c r="K144" i="16"/>
  <c r="L144" i="16"/>
  <c r="L141" i="16"/>
  <c r="L1232" i="23" l="1"/>
  <c r="K1232" i="23"/>
  <c r="L1151" i="23"/>
  <c r="K1151" i="23"/>
  <c r="L1070" i="23"/>
  <c r="K1070" i="23"/>
  <c r="L17" i="23"/>
  <c r="K17" i="23"/>
  <c r="L989" i="23"/>
  <c r="K989" i="23"/>
  <c r="L908" i="23"/>
  <c r="K908" i="23"/>
  <c r="J63" i="168"/>
  <c r="J58" i="168"/>
  <c r="J54" i="168"/>
  <c r="J50" i="168"/>
  <c r="J45" i="168"/>
  <c r="J36" i="168"/>
  <c r="J35" i="168"/>
  <c r="J29" i="168"/>
  <c r="J23" i="168"/>
  <c r="J17" i="168"/>
  <c r="J14" i="168"/>
  <c r="J6" i="168"/>
  <c r="J5" i="168"/>
  <c r="J65" i="168"/>
  <c r="J55" i="168"/>
  <c r="J53" i="168"/>
  <c r="J52" i="168"/>
  <c r="J51" i="168"/>
  <c r="J49" i="168"/>
  <c r="J48" i="168"/>
  <c r="J44" i="168"/>
  <c r="J43" i="168"/>
  <c r="J42" i="168"/>
  <c r="J41" i="168"/>
  <c r="J40" i="168"/>
  <c r="J39" i="168"/>
  <c r="J38" i="168"/>
  <c r="J37" i="168"/>
  <c r="J28" i="168"/>
  <c r="J27" i="168"/>
  <c r="J26" i="168"/>
  <c r="J25" i="168"/>
  <c r="J24" i="168"/>
  <c r="J22" i="168"/>
  <c r="J21" i="168"/>
  <c r="J20" i="168"/>
  <c r="J19" i="168"/>
  <c r="J18" i="168"/>
  <c r="J16" i="168"/>
  <c r="J15" i="168"/>
  <c r="K65" i="154"/>
  <c r="J65" i="154"/>
  <c r="K64" i="154"/>
  <c r="J64" i="154"/>
  <c r="K63" i="154"/>
  <c r="J63" i="154"/>
  <c r="K62" i="154"/>
  <c r="J62" i="154"/>
  <c r="K61" i="154"/>
  <c r="J61" i="154"/>
  <c r="K60" i="154"/>
  <c r="J60" i="154"/>
  <c r="K59" i="154"/>
  <c r="J59" i="154"/>
  <c r="K58" i="154"/>
  <c r="J58" i="154"/>
  <c r="K57" i="154"/>
  <c r="J57" i="154"/>
  <c r="K56" i="154"/>
  <c r="J56" i="154"/>
  <c r="K55" i="154"/>
  <c r="J55" i="154"/>
  <c r="K54" i="154"/>
  <c r="J54" i="154"/>
  <c r="K53" i="154"/>
  <c r="J53" i="154"/>
  <c r="K52" i="154"/>
  <c r="J52" i="154"/>
  <c r="K51" i="154"/>
  <c r="J51" i="154"/>
  <c r="K50" i="154"/>
  <c r="J50" i="154"/>
  <c r="K49" i="154"/>
  <c r="J49" i="154"/>
  <c r="K48" i="154"/>
  <c r="J48" i="154"/>
  <c r="K47" i="154"/>
  <c r="J47" i="154"/>
  <c r="K46" i="154"/>
  <c r="J46" i="154"/>
  <c r="K45" i="154"/>
  <c r="J45" i="154"/>
  <c r="K44" i="154"/>
  <c r="J44" i="154"/>
  <c r="K43" i="154"/>
  <c r="J43" i="154"/>
  <c r="K42" i="154"/>
  <c r="J42" i="154"/>
  <c r="K41" i="154"/>
  <c r="J41" i="154"/>
  <c r="K40" i="154"/>
  <c r="J40" i="154"/>
  <c r="K39" i="154"/>
  <c r="J39" i="154"/>
  <c r="K38" i="154"/>
  <c r="J38" i="154"/>
  <c r="K37" i="154"/>
  <c r="J37" i="154"/>
  <c r="K36" i="154"/>
  <c r="J36" i="154"/>
  <c r="K35" i="154"/>
  <c r="J35" i="154"/>
  <c r="K33" i="154"/>
  <c r="J33" i="154"/>
  <c r="K32" i="154"/>
  <c r="J32" i="154"/>
  <c r="K31" i="154"/>
  <c r="J31" i="154"/>
  <c r="K30" i="154"/>
  <c r="J30" i="154"/>
  <c r="K29" i="154"/>
  <c r="J29" i="154"/>
  <c r="K28" i="154"/>
  <c r="J28" i="154"/>
  <c r="K27" i="154"/>
  <c r="J27" i="154"/>
  <c r="K26" i="154"/>
  <c r="J26" i="154"/>
  <c r="K25" i="154"/>
  <c r="J25" i="154"/>
  <c r="K24" i="154"/>
  <c r="J24" i="154"/>
  <c r="K23" i="154"/>
  <c r="J23" i="154"/>
  <c r="K22" i="154"/>
  <c r="J22" i="154"/>
  <c r="K21" i="154"/>
  <c r="J21" i="154"/>
  <c r="K20" i="154"/>
  <c r="J20" i="154"/>
  <c r="K19" i="154"/>
  <c r="J19" i="154"/>
  <c r="K18" i="154"/>
  <c r="J18" i="154"/>
  <c r="K17" i="154"/>
  <c r="J17" i="154"/>
  <c r="K16" i="154"/>
  <c r="J16" i="154"/>
  <c r="K15" i="154"/>
  <c r="J15" i="154"/>
  <c r="K14" i="154"/>
  <c r="J14" i="154"/>
  <c r="K13" i="154"/>
  <c r="J13" i="154"/>
  <c r="K12" i="154"/>
  <c r="J12" i="154"/>
  <c r="K11" i="154"/>
  <c r="J11" i="154"/>
  <c r="K10" i="154"/>
  <c r="J10" i="154"/>
  <c r="K9" i="154"/>
  <c r="J9" i="154"/>
  <c r="K8" i="154"/>
  <c r="J8" i="154"/>
  <c r="K7" i="154"/>
  <c r="J7" i="154"/>
  <c r="K6" i="154"/>
  <c r="J6" i="154"/>
  <c r="K5" i="154"/>
  <c r="J5" i="154"/>
  <c r="J57" i="152"/>
  <c r="J56" i="152"/>
  <c r="J55" i="152"/>
  <c r="J53" i="152"/>
  <c r="J52" i="152"/>
  <c r="J51" i="152"/>
  <c r="J49" i="152"/>
  <c r="J48" i="152"/>
  <c r="J47" i="152"/>
  <c r="J46" i="152"/>
  <c r="J44" i="152"/>
  <c r="J43" i="152"/>
  <c r="J42" i="152"/>
  <c r="J41" i="152"/>
  <c r="J40" i="152"/>
  <c r="J39" i="152"/>
  <c r="J38" i="152"/>
  <c r="J37" i="152"/>
  <c r="J33" i="152"/>
  <c r="J32" i="152"/>
  <c r="J31" i="152"/>
  <c r="J30" i="152"/>
  <c r="J28" i="152"/>
  <c r="J27" i="152"/>
  <c r="J26" i="152"/>
  <c r="J25" i="152"/>
  <c r="J24" i="152"/>
  <c r="J22" i="152"/>
  <c r="J21" i="152"/>
  <c r="J20" i="152"/>
  <c r="J19" i="152"/>
  <c r="J18" i="152"/>
  <c r="J16" i="152"/>
  <c r="J15" i="152"/>
  <c r="J13" i="152"/>
  <c r="J12" i="152"/>
  <c r="J11" i="152"/>
  <c r="J10" i="152"/>
  <c r="J9" i="152"/>
  <c r="J8" i="152"/>
  <c r="J7" i="152"/>
  <c r="J61" i="168" l="1"/>
  <c r="J62" i="168"/>
  <c r="J59" i="168"/>
  <c r="J60" i="168"/>
  <c r="J33" i="168"/>
  <c r="J46" i="168"/>
  <c r="J56" i="168"/>
  <c r="J13" i="168"/>
  <c r="J7" i="168"/>
  <c r="J47" i="168"/>
  <c r="J57" i="168"/>
  <c r="J9" i="168"/>
  <c r="J10" i="168"/>
  <c r="J30" i="168"/>
  <c r="J11" i="168"/>
  <c r="J31" i="168"/>
  <c r="J8" i="168"/>
  <c r="J12" i="168"/>
  <c r="J32" i="168"/>
  <c r="J64" i="168"/>
  <c r="J54" i="152"/>
  <c r="J50" i="152"/>
  <c r="J45" i="152"/>
  <c r="J36" i="152"/>
  <c r="J35" i="152"/>
  <c r="J29" i="152"/>
  <c r="J23" i="152"/>
  <c r="J17" i="152"/>
  <c r="J14" i="152"/>
  <c r="J6" i="152"/>
  <c r="J5" i="152"/>
</calcChain>
</file>

<file path=xl/sharedStrings.xml><?xml version="1.0" encoding="utf-8"?>
<sst xmlns="http://schemas.openxmlformats.org/spreadsheetml/2006/main" count="6888" uniqueCount="501">
  <si>
    <t>滋賀県に対する誇りの有無</t>
    <phoneticPr fontId="3"/>
  </si>
  <si>
    <t>ＳＤＧｓの認知度</t>
    <phoneticPr fontId="3"/>
  </si>
  <si>
    <t>ＳＤＧｓを意識した取り組み</t>
    <phoneticPr fontId="3"/>
  </si>
  <si>
    <t>力を入れてほしい県の施策</t>
    <phoneticPr fontId="3"/>
  </si>
  <si>
    <t>幸せを感じる上で大切なこと</t>
    <phoneticPr fontId="3"/>
  </si>
  <si>
    <t>問15</t>
    <phoneticPr fontId="3"/>
  </si>
  <si>
    <t>18～34歳</t>
    <phoneticPr fontId="3"/>
  </si>
  <si>
    <t>不明・無回答/答えたくない</t>
    <rPh sb="7" eb="8">
      <t>コタ</t>
    </rPh>
    <phoneticPr fontId="3"/>
  </si>
  <si>
    <t>男性・18～34歳</t>
    <rPh sb="0" eb="2">
      <t>ダンセイ</t>
    </rPh>
    <phoneticPr fontId="3"/>
  </si>
  <si>
    <t>男性・年齢不明</t>
    <rPh sb="3" eb="7">
      <t>ネンレイフメイ</t>
    </rPh>
    <phoneticPr fontId="3"/>
  </si>
  <si>
    <t>女性・18～34歳</t>
    <phoneticPr fontId="3"/>
  </si>
  <si>
    <t>女性・年齢不明</t>
    <rPh sb="3" eb="7">
      <t>ネンレイフメイ</t>
    </rPh>
    <phoneticPr fontId="3"/>
  </si>
  <si>
    <t>-</t>
    <phoneticPr fontId="3"/>
  </si>
  <si>
    <t>男</t>
  </si>
  <si>
    <t>女</t>
  </si>
  <si>
    <t>大津地域</t>
  </si>
  <si>
    <t>湖南地域</t>
  </si>
  <si>
    <t>甲賀地域</t>
  </si>
  <si>
    <t>東近江地域</t>
  </si>
  <si>
    <t>湖東地域</t>
  </si>
  <si>
    <t>湖北地域</t>
  </si>
  <si>
    <t>湖西地域</t>
  </si>
  <si>
    <t>不明・無回答</t>
  </si>
  <si>
    <t>学生</t>
  </si>
  <si>
    <t>家事専業</t>
  </si>
  <si>
    <t>自宅</t>
  </si>
  <si>
    <t>今住んでいる市町</t>
  </si>
  <si>
    <t>県外</t>
  </si>
  <si>
    <t>生まれて以来</t>
  </si>
  <si>
    <t>再転入</t>
  </si>
  <si>
    <t>転入</t>
  </si>
  <si>
    <t>３年未満</t>
  </si>
  <si>
    <t>３年以上～10年未満</t>
  </si>
  <si>
    <t>10年以上</t>
  </si>
  <si>
    <t>目　　次</t>
    <rPh sb="0" eb="1">
      <t>メ</t>
    </rPh>
    <rPh sb="3" eb="4">
      <t>ツギ</t>
    </rPh>
    <phoneticPr fontId="3"/>
  </si>
  <si>
    <t>設　問</t>
    <rPh sb="0" eb="1">
      <t>セツ</t>
    </rPh>
    <rPh sb="2" eb="3">
      <t>モン</t>
    </rPh>
    <phoneticPr fontId="3"/>
  </si>
  <si>
    <t>個人属性</t>
    <rPh sb="0" eb="2">
      <t>コジン</t>
    </rPh>
    <rPh sb="2" eb="4">
      <t>ゾクセイ</t>
    </rPh>
    <phoneticPr fontId="3"/>
  </si>
  <si>
    <t>問１</t>
    <rPh sb="0" eb="1">
      <t>トイ</t>
    </rPh>
    <phoneticPr fontId="3"/>
  </si>
  <si>
    <t>性別</t>
    <rPh sb="0" eb="2">
      <t>セイベツ</t>
    </rPh>
    <phoneticPr fontId="3"/>
  </si>
  <si>
    <t>問２</t>
    <rPh sb="0" eb="1">
      <t>トイ</t>
    </rPh>
    <phoneticPr fontId="3"/>
  </si>
  <si>
    <t>年代</t>
    <rPh sb="0" eb="2">
      <t>ネンダイ</t>
    </rPh>
    <phoneticPr fontId="3"/>
  </si>
  <si>
    <t>問３</t>
    <rPh sb="0" eb="1">
      <t>トイ</t>
    </rPh>
    <phoneticPr fontId="3"/>
  </si>
  <si>
    <t>居住地域</t>
    <rPh sb="0" eb="2">
      <t>キョジュウ</t>
    </rPh>
    <rPh sb="2" eb="4">
      <t>チイキ</t>
    </rPh>
    <phoneticPr fontId="3"/>
  </si>
  <si>
    <t>問４</t>
    <rPh sb="0" eb="1">
      <t>トイ</t>
    </rPh>
    <phoneticPr fontId="3"/>
  </si>
  <si>
    <t>職業</t>
    <rPh sb="0" eb="2">
      <t>ショクギョウ</t>
    </rPh>
    <phoneticPr fontId="3"/>
  </si>
  <si>
    <t>（付問１）</t>
    <rPh sb="1" eb="3">
      <t>フモン</t>
    </rPh>
    <phoneticPr fontId="3"/>
  </si>
  <si>
    <t>主な勤務地（通学地）</t>
    <rPh sb="0" eb="1">
      <t>オモ</t>
    </rPh>
    <rPh sb="2" eb="5">
      <t>キンムチ</t>
    </rPh>
    <rPh sb="6" eb="8">
      <t>ツウガク</t>
    </rPh>
    <rPh sb="8" eb="9">
      <t>チ</t>
    </rPh>
    <phoneticPr fontId="3"/>
  </si>
  <si>
    <t>問５</t>
    <rPh sb="0" eb="1">
      <t>トイ</t>
    </rPh>
    <phoneticPr fontId="3"/>
  </si>
  <si>
    <t>滋賀県での居住歴</t>
    <rPh sb="0" eb="3">
      <t>シガケン</t>
    </rPh>
    <rPh sb="5" eb="7">
      <t>キョジュウ</t>
    </rPh>
    <rPh sb="7" eb="8">
      <t>レキ</t>
    </rPh>
    <phoneticPr fontId="3"/>
  </si>
  <si>
    <t>滋賀県転入後の居住年数</t>
    <rPh sb="0" eb="3">
      <t>シガケン</t>
    </rPh>
    <rPh sb="3" eb="6">
      <t>テンニュウゴ</t>
    </rPh>
    <rPh sb="7" eb="9">
      <t>キョジュウ</t>
    </rPh>
    <rPh sb="9" eb="11">
      <t>ネンスウ</t>
    </rPh>
    <phoneticPr fontId="3"/>
  </si>
  <si>
    <t>＜参考＞</t>
    <rPh sb="1" eb="3">
      <t>サンコウ</t>
    </rPh>
    <phoneticPr fontId="3"/>
  </si>
  <si>
    <t>郵送回答／インターネット回答別属性</t>
    <rPh sb="0" eb="2">
      <t>ユウソウ</t>
    </rPh>
    <rPh sb="2" eb="4">
      <t>カイトウ</t>
    </rPh>
    <rPh sb="12" eb="14">
      <t>カイトウ</t>
    </rPh>
    <rPh sb="14" eb="15">
      <t>ベツ</t>
    </rPh>
    <rPh sb="15" eb="17">
      <t>ゾクセイ</t>
    </rPh>
    <phoneticPr fontId="3"/>
  </si>
  <si>
    <t>県政全体に関する満足度について</t>
    <rPh sb="0" eb="2">
      <t>ケンセイ</t>
    </rPh>
    <rPh sb="2" eb="4">
      <t>ゼンタイ</t>
    </rPh>
    <rPh sb="5" eb="6">
      <t>カン</t>
    </rPh>
    <rPh sb="8" eb="11">
      <t>マンゾクド</t>
    </rPh>
    <phoneticPr fontId="3"/>
  </si>
  <si>
    <t>問６</t>
    <rPh sb="0" eb="1">
      <t>トイ</t>
    </rPh>
    <phoneticPr fontId="3"/>
  </si>
  <si>
    <t>滋賀県への定住意向</t>
    <rPh sb="0" eb="3">
      <t>シガケン</t>
    </rPh>
    <rPh sb="5" eb="7">
      <t>テイジュウ</t>
    </rPh>
    <rPh sb="7" eb="9">
      <t>イコウ</t>
    </rPh>
    <phoneticPr fontId="3"/>
  </si>
  <si>
    <t>問７</t>
    <rPh sb="0" eb="1">
      <t>トイ</t>
    </rPh>
    <phoneticPr fontId="3"/>
  </si>
  <si>
    <t>県政への関心</t>
    <rPh sb="0" eb="2">
      <t>ケンセイ</t>
    </rPh>
    <rPh sb="4" eb="6">
      <t>カンシン</t>
    </rPh>
    <phoneticPr fontId="3"/>
  </si>
  <si>
    <t>問８</t>
    <rPh sb="0" eb="1">
      <t>トイ</t>
    </rPh>
    <phoneticPr fontId="3"/>
  </si>
  <si>
    <t>問９</t>
    <rPh sb="0" eb="1">
      <t>トイ</t>
    </rPh>
    <phoneticPr fontId="3"/>
  </si>
  <si>
    <t>問10</t>
    <rPh sb="0" eb="1">
      <t>トイ</t>
    </rPh>
    <phoneticPr fontId="3"/>
  </si>
  <si>
    <t>県の広報・広聴活動について</t>
    <rPh sb="0" eb="1">
      <t>ケン</t>
    </rPh>
    <rPh sb="2" eb="4">
      <t>コウホウ</t>
    </rPh>
    <rPh sb="5" eb="7">
      <t>コウチョウ</t>
    </rPh>
    <rPh sb="7" eb="9">
      <t>カツドウ</t>
    </rPh>
    <phoneticPr fontId="3"/>
  </si>
  <si>
    <t>県の広聴活動への要望</t>
    <rPh sb="0" eb="1">
      <t>ケン</t>
    </rPh>
    <rPh sb="2" eb="4">
      <t>コウチョウ</t>
    </rPh>
    <rPh sb="4" eb="6">
      <t>カツドウ</t>
    </rPh>
    <rPh sb="8" eb="10">
      <t>ヨウボウ</t>
    </rPh>
    <phoneticPr fontId="3"/>
  </si>
  <si>
    <t>県の広報の認知度</t>
    <rPh sb="0" eb="1">
      <t>ケン</t>
    </rPh>
    <rPh sb="2" eb="4">
      <t>コウホウ</t>
    </rPh>
    <rPh sb="5" eb="8">
      <t>ニンチド</t>
    </rPh>
    <phoneticPr fontId="22"/>
  </si>
  <si>
    <t>規正
標本数
（総数）</t>
    <phoneticPr fontId="23"/>
  </si>
  <si>
    <t>総数</t>
    <rPh sb="0" eb="2">
      <t>ソウスウ</t>
    </rPh>
    <phoneticPr fontId="23"/>
  </si>
  <si>
    <t>地域別</t>
    <rPh sb="0" eb="3">
      <t>チイキベツ</t>
    </rPh>
    <phoneticPr fontId="23"/>
  </si>
  <si>
    <t>性別</t>
    <rPh sb="0" eb="2">
      <t>セイベツ</t>
    </rPh>
    <phoneticPr fontId="23"/>
  </si>
  <si>
    <t>男性</t>
    <rPh sb="0" eb="2">
      <t>ダンセイ</t>
    </rPh>
    <phoneticPr fontId="3"/>
  </si>
  <si>
    <t>女性</t>
    <rPh sb="0" eb="2">
      <t>ジョセイ</t>
    </rPh>
    <phoneticPr fontId="3"/>
  </si>
  <si>
    <t>年代別</t>
    <rPh sb="0" eb="3">
      <t>ネンダイベツ</t>
    </rPh>
    <phoneticPr fontId="23"/>
  </si>
  <si>
    <t>性・年代別</t>
    <rPh sb="0" eb="1">
      <t>セイ</t>
    </rPh>
    <rPh sb="2" eb="5">
      <t>ネンダイベツ</t>
    </rPh>
    <phoneticPr fontId="23"/>
  </si>
  <si>
    <t>職業別</t>
    <rPh sb="0" eb="3">
      <t>ショクギョウベツ</t>
    </rPh>
    <phoneticPr fontId="23"/>
  </si>
  <si>
    <t>勤務地・
通学地別</t>
    <rPh sb="0" eb="3">
      <t>キンムチ</t>
    </rPh>
    <rPh sb="5" eb="7">
      <t>ツウガク</t>
    </rPh>
    <rPh sb="7" eb="8">
      <t>チ</t>
    </rPh>
    <rPh sb="8" eb="9">
      <t>ベツ</t>
    </rPh>
    <phoneticPr fontId="23"/>
  </si>
  <si>
    <t>居住年数別</t>
    <rPh sb="0" eb="2">
      <t>キョジュウ</t>
    </rPh>
    <rPh sb="2" eb="4">
      <t>ネンスウ</t>
    </rPh>
    <rPh sb="4" eb="5">
      <t>ベツ</t>
    </rPh>
    <phoneticPr fontId="23"/>
  </si>
  <si>
    <t>転入後の
居住年数別</t>
    <rPh sb="0" eb="3">
      <t>テンニュウゴ</t>
    </rPh>
    <rPh sb="5" eb="7">
      <t>キョジュウ</t>
    </rPh>
    <rPh sb="7" eb="9">
      <t>ネンスウ</t>
    </rPh>
    <rPh sb="9" eb="10">
      <t>ベツ</t>
    </rPh>
    <phoneticPr fontId="23"/>
  </si>
  <si>
    <t>ページ</t>
    <phoneticPr fontId="3"/>
  </si>
  <si>
    <t>35～49歳</t>
  </si>
  <si>
    <t>50～64歳</t>
  </si>
  <si>
    <t>65～74歳</t>
  </si>
  <si>
    <t>75歳以上</t>
  </si>
  <si>
    <t>男性・35～49歳</t>
    <phoneticPr fontId="3"/>
  </si>
  <si>
    <t>男性・50～64歳</t>
    <phoneticPr fontId="3"/>
  </si>
  <si>
    <t>男性・65～74歳</t>
    <phoneticPr fontId="3"/>
  </si>
  <si>
    <t>男性・75歳以上</t>
    <phoneticPr fontId="3"/>
  </si>
  <si>
    <t>女性・35～49歳</t>
  </si>
  <si>
    <t>女性・50～64歳</t>
  </si>
  <si>
    <t>女性・65～74歳</t>
  </si>
  <si>
    <t>女性・75歳以上</t>
  </si>
  <si>
    <t>自営業・自由業</t>
  </si>
  <si>
    <t>常勤</t>
  </si>
  <si>
    <t>パート・アルバイト・派遣</t>
  </si>
  <si>
    <t>その他の職業</t>
  </si>
  <si>
    <t>無職</t>
  </si>
  <si>
    <t>規正
標本数
（総数）</t>
    <phoneticPr fontId="23"/>
  </si>
  <si>
    <t>不明・
無回答</t>
    <phoneticPr fontId="23"/>
  </si>
  <si>
    <t>その他</t>
  </si>
  <si>
    <t>わからない</t>
  </si>
  <si>
    <t>仕事</t>
  </si>
  <si>
    <t>関心がない</t>
  </si>
  <si>
    <t>知らない</t>
  </si>
  <si>
    <t>知っているが、読んだり、見たり、聴いたりしたことがない</t>
  </si>
  <si>
    <t>あまり読んだり、見たり、聴いたりしない</t>
  </si>
  <si>
    <t>いつもかかさず読んだり、見たり、聴いたりしている</t>
  </si>
  <si>
    <t>知人・友人の話</t>
  </si>
  <si>
    <t>ラジオ</t>
  </si>
  <si>
    <t>テレビ</t>
  </si>
  <si>
    <t>新聞</t>
  </si>
  <si>
    <t>どちらともいえない</t>
  </si>
  <si>
    <t>あまり関心がない</t>
  </si>
  <si>
    <t>まあまあ関心がある</t>
  </si>
  <si>
    <t>関心がある</t>
  </si>
  <si>
    <t>住みつづけたいとは思わない</t>
  </si>
  <si>
    <t>住みつづけたい</t>
  </si>
  <si>
    <t>県外で生まれて滋賀県へ転入した</t>
  </si>
  <si>
    <t>滋賀県で生まれて、県外に転出後、再び転入した</t>
  </si>
  <si>
    <t>生まれてからずっと滋賀県に住んでいる</t>
  </si>
  <si>
    <t>今住んでいる市町以外の県内の市町</t>
  </si>
  <si>
    <t>答えたくない</t>
  </si>
  <si>
    <t>＜参考＞　郵送回答／インターネット回答</t>
    <rPh sb="1" eb="3">
      <t>サンコウ</t>
    </rPh>
    <rPh sb="5" eb="7">
      <t>ユウソウ</t>
    </rPh>
    <rPh sb="7" eb="9">
      <t>カイトウ</t>
    </rPh>
    <rPh sb="17" eb="19">
      <t>カイトウ</t>
    </rPh>
    <phoneticPr fontId="3"/>
  </si>
  <si>
    <t>郵送回答</t>
    <rPh sb="0" eb="2">
      <t>ユウソウ</t>
    </rPh>
    <rPh sb="2" eb="4">
      <t>カイトウ</t>
    </rPh>
    <phoneticPr fontId="3"/>
  </si>
  <si>
    <t>ネット回答</t>
    <rPh sb="3" eb="5">
      <t>カイトウ</t>
    </rPh>
    <phoneticPr fontId="3"/>
  </si>
  <si>
    <t>（1+2）</t>
    <phoneticPr fontId="3"/>
  </si>
  <si>
    <t>不明・
無回答</t>
    <phoneticPr fontId="23"/>
  </si>
  <si>
    <t>読んだり、見たり、聴いたりしている</t>
    <phoneticPr fontId="3"/>
  </si>
  <si>
    <t>３年以上～１０年未満</t>
  </si>
  <si>
    <t>１０年以上</t>
  </si>
  <si>
    <t>湖西地域（高島市）</t>
  </si>
  <si>
    <t>湖北地域（長浜市、米原市）</t>
  </si>
  <si>
    <t>湖東地域（彦根市、愛荘町、豊郷町、甲良町、多賀町）</t>
  </si>
  <si>
    <t>東近江地域（近江八幡市、東近江市、日野町、竜王町）</t>
  </si>
  <si>
    <t>甲賀地域（甲賀市、湖南市）</t>
  </si>
  <si>
    <t>湖南地域（草津市、守山市、栗東市、野洲市）</t>
  </si>
  <si>
    <t>大津地域（大津市）</t>
  </si>
  <si>
    <t>あまり関心がない</t>
    <phoneticPr fontId="3"/>
  </si>
  <si>
    <t>不明・無回答</t>
    <phoneticPr fontId="3"/>
  </si>
  <si>
    <t>不明・
無回答</t>
    <phoneticPr fontId="23"/>
  </si>
  <si>
    <t>持っている</t>
  </si>
  <si>
    <t>どちらかというと持っている</t>
  </si>
  <si>
    <t>あまり持っていない</t>
  </si>
  <si>
    <t>持っていない</t>
  </si>
  <si>
    <t>少し知っている</t>
  </si>
  <si>
    <t>聞いたことがある</t>
  </si>
  <si>
    <t>知らない（この調査で初めて知った）</t>
  </si>
  <si>
    <t>不明・
無回答</t>
    <phoneticPr fontId="23"/>
  </si>
  <si>
    <t>取り組んでいる</t>
  </si>
  <si>
    <t>取り組みたいことはあるが、できていない</t>
  </si>
  <si>
    <t>取り組みたくない</t>
  </si>
  <si>
    <t>感じる</t>
  </si>
  <si>
    <t>どちらかといえば感じる</t>
  </si>
  <si>
    <t>どちらかといえば感じない</t>
  </si>
  <si>
    <t>感じない</t>
  </si>
  <si>
    <t>感じる</t>
    <rPh sb="0" eb="1">
      <t>カン</t>
    </rPh>
    <phoneticPr fontId="3"/>
  </si>
  <si>
    <t>感じない</t>
    <rPh sb="0" eb="1">
      <t>カン</t>
    </rPh>
    <phoneticPr fontId="3"/>
  </si>
  <si>
    <t>健康づくり</t>
  </si>
  <si>
    <t>医療サービスの充実</t>
  </si>
  <si>
    <t>福祉サービスの充実</t>
  </si>
  <si>
    <t>文化芸術に親しむ環境の整備</t>
  </si>
  <si>
    <t>スポーツに親しむ環境の整備</t>
  </si>
  <si>
    <t>子育て環境の整備</t>
  </si>
  <si>
    <t>教育の推進</t>
  </si>
  <si>
    <t>柔軟な働き方の推進</t>
  </si>
  <si>
    <t>中小企業の活性化</t>
  </si>
  <si>
    <t>観光振興</t>
  </si>
  <si>
    <t>農林水産業の振興</t>
  </si>
  <si>
    <t>社会インフラの整備</t>
  </si>
  <si>
    <t>公共交通の活性化</t>
  </si>
  <si>
    <t>地域コミュニティの維持</t>
  </si>
  <si>
    <t>防災・減災対策</t>
  </si>
  <si>
    <t>防犯・交通安全</t>
  </si>
  <si>
    <t>農山漁村の多面的価値の維持</t>
  </si>
  <si>
    <t>共生社会の実現</t>
  </si>
  <si>
    <t>琵琶湖や山などの環境保全</t>
  </si>
  <si>
    <t>地球規模の気候変動への対応</t>
  </si>
  <si>
    <t>フリーペーパー</t>
  </si>
  <si>
    <t>０点</t>
    <rPh sb="1" eb="2">
      <t>テン</t>
    </rPh>
    <phoneticPr fontId="3"/>
  </si>
  <si>
    <t>１点</t>
    <rPh sb="1" eb="2">
      <t>テン</t>
    </rPh>
    <phoneticPr fontId="3"/>
  </si>
  <si>
    <t>２点</t>
    <rPh sb="1" eb="2">
      <t>テン</t>
    </rPh>
    <phoneticPr fontId="3"/>
  </si>
  <si>
    <t>３点</t>
    <rPh sb="1" eb="2">
      <t>テン</t>
    </rPh>
    <phoneticPr fontId="3"/>
  </si>
  <si>
    <t>４点</t>
    <rPh sb="1" eb="2">
      <t>テン</t>
    </rPh>
    <phoneticPr fontId="3"/>
  </si>
  <si>
    <t>５点</t>
    <rPh sb="1" eb="2">
      <t>テン</t>
    </rPh>
    <phoneticPr fontId="3"/>
  </si>
  <si>
    <t>６点</t>
    <rPh sb="1" eb="2">
      <t>テン</t>
    </rPh>
    <phoneticPr fontId="3"/>
  </si>
  <si>
    <t>７点</t>
    <rPh sb="1" eb="2">
      <t>テン</t>
    </rPh>
    <phoneticPr fontId="3"/>
  </si>
  <si>
    <t>８点</t>
    <rPh sb="1" eb="2">
      <t>テン</t>
    </rPh>
    <phoneticPr fontId="3"/>
  </si>
  <si>
    <t>９点</t>
    <rPh sb="1" eb="2">
      <t>テン</t>
    </rPh>
    <phoneticPr fontId="3"/>
  </si>
  <si>
    <t>10点</t>
    <rPh sb="2" eb="3">
      <t>テン</t>
    </rPh>
    <phoneticPr fontId="3"/>
  </si>
  <si>
    <t>自分らしい生き方</t>
  </si>
  <si>
    <t>身体の健康</t>
  </si>
  <si>
    <t>こころの健康</t>
  </si>
  <si>
    <t>子育て（環境・教育）</t>
  </si>
  <si>
    <t>豊かな自然環境</t>
  </si>
  <si>
    <t>共生社会</t>
  </si>
  <si>
    <t>スポーツ活動</t>
  </si>
  <si>
    <t>文化芸術活動</t>
  </si>
  <si>
    <t>住まい・住環境</t>
  </si>
  <si>
    <t>治安のよさ</t>
  </si>
  <si>
    <t>家族とのつながり</t>
  </si>
  <si>
    <t>地域・友人とのつながり</t>
  </si>
  <si>
    <t>災害への備え</t>
  </si>
  <si>
    <t>学び・自己啓発</t>
  </si>
  <si>
    <t>18～34歳</t>
  </si>
  <si>
    <t>（3+4）</t>
    <phoneticPr fontId="3"/>
  </si>
  <si>
    <t>幸福度</t>
    <rPh sb="0" eb="3">
      <t>コウフクド</t>
    </rPh>
    <phoneticPr fontId="22"/>
  </si>
  <si>
    <t>県民生活への満足度</t>
    <phoneticPr fontId="3"/>
  </si>
  <si>
    <t>クロス集計結果</t>
    <rPh sb="3" eb="5">
      <t>シュウケイ</t>
    </rPh>
    <rPh sb="5" eb="7">
      <t>ケッカ</t>
    </rPh>
    <phoneticPr fontId="3"/>
  </si>
  <si>
    <t/>
  </si>
  <si>
    <t>滋　賀　県</t>
    <phoneticPr fontId="28"/>
  </si>
  <si>
    <t>県政に関心がある理由</t>
    <phoneticPr fontId="3"/>
  </si>
  <si>
    <t>県政に関心がない理由</t>
    <phoneticPr fontId="3"/>
  </si>
  <si>
    <t>（付問２）</t>
    <rPh sb="1" eb="3">
      <t>フモン</t>
    </rPh>
    <phoneticPr fontId="3"/>
  </si>
  <si>
    <t>県政情報の入手方法</t>
    <phoneticPr fontId="3"/>
  </si>
  <si>
    <t>問21</t>
  </si>
  <si>
    <t>問27</t>
  </si>
  <si>
    <t>問１　性別を教えてください。（○は１つだけ）</t>
    <phoneticPr fontId="3"/>
  </si>
  <si>
    <t>問２　満年齢でおいくつですか。（○は１つだけ）</t>
    <phoneticPr fontId="3"/>
  </si>
  <si>
    <t>問３　お住まいの地域はどちらですか。（○は１つだけ）</t>
    <phoneticPr fontId="3"/>
  </si>
  <si>
    <t>問４　ご職業は何ですか。（○は１つだけ）</t>
    <phoneticPr fontId="3"/>
  </si>
  <si>
    <t>問５　生まれてからずっと滋賀県にお住まいですか。（○は１つだけ）</t>
    <rPh sb="3" eb="4">
      <t>ウ</t>
    </rPh>
    <rPh sb="12" eb="15">
      <t>シガケン</t>
    </rPh>
    <rPh sb="17" eb="18">
      <t>ス</t>
    </rPh>
    <phoneticPr fontId="3"/>
  </si>
  <si>
    <t>問６　これからも滋賀県に住みつづけたいと思いますか。（○は１つだけ）</t>
    <phoneticPr fontId="3"/>
  </si>
  <si>
    <t>問７　滋賀県に誇りを持っていますか。（○は１つだけ）</t>
    <phoneticPr fontId="3"/>
  </si>
  <si>
    <t>問８　県政に関心をお持ちですか。（○は１つだけ）</t>
    <phoneticPr fontId="3"/>
  </si>
  <si>
    <t>よく知っている</t>
    <phoneticPr fontId="3"/>
  </si>
  <si>
    <t>県政は、自分の生活に関わりがあると思うから</t>
  </si>
  <si>
    <t>県の仕事に実際に接する機会があるから</t>
  </si>
  <si>
    <t>県の取組や仕事について、日頃から注目するようにしているから</t>
  </si>
  <si>
    <t>新聞やメディア等で県の取組について、よく見聞きするから</t>
  </si>
  <si>
    <t>県が現在行っていることに不満があるから</t>
  </si>
  <si>
    <t>県政は、自分の生活にあまり関係がないと思うから</t>
  </si>
  <si>
    <t>県の仕事に実際に接する機会がないから</t>
  </si>
  <si>
    <t>県が実施していることについて知らない（わかりにくい）から</t>
  </si>
  <si>
    <t>県の仕事を信頼しているから</t>
  </si>
  <si>
    <t>家計（消費・所得）</t>
  </si>
  <si>
    <t>自治体が発行する広報誌</t>
  </si>
  <si>
    <t>雑誌（自治体が発行する広報誌を除く）</t>
  </si>
  <si>
    <t>ポスター・チラシ</t>
  </si>
  <si>
    <t>動画共有サイト（YouTube等）</t>
  </si>
  <si>
    <t>その他</t>
    <rPh sb="2" eb="3">
      <t>タ</t>
    </rPh>
    <phoneticPr fontId="3"/>
  </si>
  <si>
    <t>県広報誌「滋賀プラスワン」</t>
  </si>
  <si>
    <t>市・町が発行する広報誌</t>
  </si>
  <si>
    <t>県政情報はあまり入ってこない</t>
  </si>
  <si>
    <t>県公式ホームページ</t>
  </si>
  <si>
    <t>農林漁業</t>
  </si>
  <si>
    <t>農林漁業</t>
    <rPh sb="2" eb="4">
      <t>ギョギョウ</t>
    </rPh>
    <phoneticPr fontId="3"/>
  </si>
  <si>
    <t>上記以外の県内の市町</t>
    <phoneticPr fontId="3"/>
  </si>
  <si>
    <t>取り組みたいが、何に取り組めばよいかわからない</t>
  </si>
  <si>
    <t>男性が優遇されている</t>
  </si>
  <si>
    <t>どちらかといえば男性が優遇されている</t>
  </si>
  <si>
    <t>平等である</t>
  </si>
  <si>
    <t>どちらかといえば女性が優遇されている</t>
  </si>
  <si>
    <t>女性が優遇されている</t>
  </si>
  <si>
    <t>ニュースサイト・ニュースアプリ（SmartNews等）</t>
  </si>
  <si>
    <t>インターネット（SNS・動画共有サイト・ニュースサイト等を除く）</t>
    <rPh sb="12" eb="16">
      <t>ドウガキョウユウ</t>
    </rPh>
    <rPh sb="27" eb="28">
      <t>トウ</t>
    </rPh>
    <rPh sb="29" eb="30">
      <t>ノゾ</t>
    </rPh>
    <phoneticPr fontId="3"/>
  </si>
  <si>
    <t>しらしがメール</t>
  </si>
  <si>
    <t>男性女性の地位の平等感</t>
    <phoneticPr fontId="3"/>
  </si>
  <si>
    <t>情報の入手方法</t>
    <rPh sb="0" eb="2">
      <t>ジョウホウ</t>
    </rPh>
    <phoneticPr fontId="22"/>
  </si>
  <si>
    <t>クロス集計のみかた</t>
  </si>
  <si>
    <t>（１）　比率はすべて、各設問の不明・無回答を含む集計対象者数（付問では
　　　　当該設問回答対象者数）に対する百分率（％）を表している。１人の
　　　　対象者に２つ以上の回答を求める設問（複数回答設問）では、百分率
　　　　（％）の合計は、100.0％を超える場合がある。
（２）　百分率（％）は小数第２位を四捨五入し、小数第１位までは表示し
　　　　た。１つだけ回答を求める設問（単数回答設問）では、四捨五入の
　　　　関係上各選択肢の百分率（％）の合計が100.0％にならない場合が
　　　　ある。
（３）　表中の「－」は定義上該当数値がないものである。
（４）　回答者数は、各地域の抽出率の差を調整するため、回収数にウェイト
　　　　を加重し規正した。これは標本数の配分にあたり、湖西地域は他の６
　　　　地域（大津、湖南、甲賀、東近江、湖東、湖北）の２倍のウェイトを
　　　　加重して抽出したためである。</t>
    <rPh sb="4" eb="6">
      <t>ヒリツ</t>
    </rPh>
    <rPh sb="11" eb="14">
      <t>カクセツモン</t>
    </rPh>
    <rPh sb="15" eb="17">
      <t>フメイ</t>
    </rPh>
    <rPh sb="18" eb="21">
      <t>ムカイトウ</t>
    </rPh>
    <rPh sb="22" eb="23">
      <t>フク</t>
    </rPh>
    <rPh sb="24" eb="26">
      <t>シュウケイ</t>
    </rPh>
    <rPh sb="26" eb="29">
      <t>タイショウシャ</t>
    </rPh>
    <rPh sb="29" eb="30">
      <t>スウ</t>
    </rPh>
    <rPh sb="31" eb="32">
      <t>フ</t>
    </rPh>
    <rPh sb="32" eb="33">
      <t>モン</t>
    </rPh>
    <rPh sb="40" eb="42">
      <t>トウガイ</t>
    </rPh>
    <rPh sb="42" eb="44">
      <t>セツモン</t>
    </rPh>
    <rPh sb="44" eb="46">
      <t>カイトウ</t>
    </rPh>
    <rPh sb="46" eb="49">
      <t>タイショウシャ</t>
    </rPh>
    <rPh sb="49" eb="50">
      <t>スウ</t>
    </rPh>
    <rPh sb="52" eb="53">
      <t>タイ</t>
    </rPh>
    <rPh sb="55" eb="58">
      <t>ヒャクブンリ</t>
    </rPh>
    <rPh sb="62" eb="63">
      <t>アラワ</t>
    </rPh>
    <rPh sb="68" eb="70">
      <t>ヒトリ</t>
    </rPh>
    <rPh sb="76" eb="79">
      <t>タイショウシャ</t>
    </rPh>
    <rPh sb="82" eb="84">
      <t>イジョウ</t>
    </rPh>
    <rPh sb="85" eb="87">
      <t>カイトウ</t>
    </rPh>
    <rPh sb="88" eb="89">
      <t>モト</t>
    </rPh>
    <rPh sb="91" eb="93">
      <t>セツモン</t>
    </rPh>
    <rPh sb="104" eb="107">
      <t>ヒャ</t>
    </rPh>
    <rPh sb="116" eb="118">
      <t>ゴウケイ</t>
    </rPh>
    <rPh sb="127" eb="128">
      <t>コ</t>
    </rPh>
    <rPh sb="130" eb="132">
      <t>バアイ</t>
    </rPh>
    <rPh sb="142" eb="145">
      <t>ヒャク</t>
    </rPh>
    <rPh sb="149" eb="151">
      <t>ショウスウ</t>
    </rPh>
    <rPh sb="155" eb="159">
      <t>シシャ</t>
    </rPh>
    <rPh sb="161" eb="163">
      <t>ショウスウ</t>
    </rPh>
    <rPh sb="163" eb="164">
      <t>ダイ</t>
    </rPh>
    <rPh sb="165" eb="166">
      <t>イ</t>
    </rPh>
    <rPh sb="169" eb="171">
      <t>ヒョウジ</t>
    </rPh>
    <rPh sb="183" eb="185">
      <t>カイトウ</t>
    </rPh>
    <rPh sb="186" eb="187">
      <t>モト</t>
    </rPh>
    <rPh sb="189" eb="191">
      <t>セツモン</t>
    </rPh>
    <rPh sb="192" eb="194">
      <t>タンスウ</t>
    </rPh>
    <rPh sb="194" eb="196">
      <t>カイトウ</t>
    </rPh>
    <rPh sb="196" eb="198">
      <t>セツモン</t>
    </rPh>
    <rPh sb="202" eb="206">
      <t>シシャ</t>
    </rPh>
    <rPh sb="212" eb="215">
      <t>カンケイジョウ</t>
    </rPh>
    <rPh sb="215" eb="219">
      <t>カクセンタクシ</t>
    </rPh>
    <rPh sb="227" eb="229">
      <t>ゴウケイ</t>
    </rPh>
    <rPh sb="241" eb="243">
      <t>バアイ</t>
    </rPh>
    <rPh sb="258" eb="260">
      <t>ヒョウチュウ</t>
    </rPh>
    <rPh sb="265" eb="268">
      <t>テイギジョウ</t>
    </rPh>
    <rPh sb="268" eb="270">
      <t>ガイトウ</t>
    </rPh>
    <rPh sb="270" eb="272">
      <t>スウチ</t>
    </rPh>
    <rPh sb="287" eb="291">
      <t>カイトウシャスウ</t>
    </rPh>
    <rPh sb="293" eb="296">
      <t>カクチイキ</t>
    </rPh>
    <rPh sb="297" eb="300">
      <t>チュウシュツリツ</t>
    </rPh>
    <rPh sb="301" eb="302">
      <t>サ</t>
    </rPh>
    <rPh sb="303" eb="305">
      <t>チョウセイ</t>
    </rPh>
    <rPh sb="310" eb="313">
      <t>カイシュウスウ</t>
    </rPh>
    <rPh sb="324" eb="326">
      <t>カジュウ</t>
    </rPh>
    <rPh sb="327" eb="329">
      <t>キセイ</t>
    </rPh>
    <rPh sb="335" eb="338">
      <t>ヒョウホンスウ</t>
    </rPh>
    <rPh sb="339" eb="341">
      <t>ハイブン</t>
    </rPh>
    <rPh sb="346" eb="348">
      <t>コセイ</t>
    </rPh>
    <rPh sb="348" eb="350">
      <t>チイキ</t>
    </rPh>
    <rPh sb="351" eb="352">
      <t>ホカ</t>
    </rPh>
    <rPh sb="359" eb="361">
      <t>チイキ</t>
    </rPh>
    <rPh sb="362" eb="364">
      <t>オオツ</t>
    </rPh>
    <rPh sb="365" eb="367">
      <t>コナン</t>
    </rPh>
    <rPh sb="368" eb="370">
      <t>コウガ</t>
    </rPh>
    <rPh sb="371" eb="374">
      <t>ヒガシオウミ</t>
    </rPh>
    <rPh sb="375" eb="377">
      <t>コトウ</t>
    </rPh>
    <rPh sb="378" eb="380">
      <t>コホク</t>
    </rPh>
    <rPh sb="383" eb="384">
      <t>バイ</t>
    </rPh>
    <rPh sb="395" eb="397">
      <t>カジュウ</t>
    </rPh>
    <rPh sb="399" eb="401">
      <t>チュウシュツ</t>
    </rPh>
    <phoneticPr fontId="3"/>
  </si>
  <si>
    <t>マザーレイクゴールズ（ＭＬＧｓ）の認知度</t>
  </si>
  <si>
    <t>ＣＯ₂ネットゼロにつながる取り組み</t>
  </si>
  <si>
    <t>問14</t>
    <phoneticPr fontId="3"/>
  </si>
  <si>
    <t>問18</t>
    <phoneticPr fontId="3"/>
  </si>
  <si>
    <t>問22</t>
  </si>
  <si>
    <t>問23</t>
  </si>
  <si>
    <t xml:space="preserve">定住意向   </t>
    <phoneticPr fontId="23"/>
  </si>
  <si>
    <t>定住意向</t>
    <rPh sb="0" eb="2">
      <t>テイジュウ</t>
    </rPh>
    <rPh sb="2" eb="4">
      <t>イコウ</t>
    </rPh>
    <phoneticPr fontId="23"/>
  </si>
  <si>
    <t>県政への関心</t>
    <phoneticPr fontId="3"/>
  </si>
  <si>
    <t>生活に関する情報</t>
    <rPh sb="0" eb="2">
      <t>セイカツ</t>
    </rPh>
    <rPh sb="3" eb="4">
      <t>カン</t>
    </rPh>
    <rPh sb="6" eb="8">
      <t>ジョウホウ</t>
    </rPh>
    <phoneticPr fontId="23"/>
  </si>
  <si>
    <t>インターネット（SNS・動画共有サイト・ニュースサイト等を除く）</t>
  </si>
  <si>
    <t>35～49歳</t>
    <phoneticPr fontId="3"/>
  </si>
  <si>
    <t>女性・35～49歳</t>
    <phoneticPr fontId="3"/>
  </si>
  <si>
    <t>自営業・自由業</t>
    <phoneticPr fontId="3"/>
  </si>
  <si>
    <t>県外</t>
    <phoneticPr fontId="3"/>
  </si>
  <si>
    <t>-</t>
  </si>
  <si>
    <t>冷暖房の温度調節など意識的な節電・節水</t>
  </si>
  <si>
    <t>食品廃棄やプラスチックごみの削減、地元食材や商品の購入</t>
  </si>
  <si>
    <t>再配達防止の取組</t>
  </si>
  <si>
    <t>相乗りやカーシェアリングの利用、自動車移動の抑制</t>
  </si>
  <si>
    <t>次世代自動車等や燃費の良い自動車、軽自動車への買い替え</t>
  </si>
  <si>
    <t>住宅の断熱化・省エネ化</t>
  </si>
  <si>
    <t>太陽光発電設備や太陽熱温水器の設置</t>
  </si>
  <si>
    <t>その他の取組</t>
  </si>
  <si>
    <t>いずれの取組も行っていない</t>
  </si>
  <si>
    <t>テレビ
（びわ湖
放送）</t>
    <rPh sb="7" eb="8">
      <t>コ</t>
    </rPh>
    <phoneticPr fontId="3"/>
  </si>
  <si>
    <t>普段の生活情報の入手方法</t>
    <rPh sb="0" eb="2">
      <t>フダン</t>
    </rPh>
    <rPh sb="3" eb="5">
      <t>セイカツ</t>
    </rPh>
    <rPh sb="5" eb="7">
      <t>ジョウホウ</t>
    </rPh>
    <rPh sb="8" eb="10">
      <t>ニュウシュ</t>
    </rPh>
    <rPh sb="10" eb="12">
      <t>ホウホウ</t>
    </rPh>
    <phoneticPr fontId="23"/>
  </si>
  <si>
    <t>問11</t>
    <rPh sb="0" eb="1">
      <t>トイ</t>
    </rPh>
    <phoneticPr fontId="3"/>
  </si>
  <si>
    <t>問12</t>
    <phoneticPr fontId="3"/>
  </si>
  <si>
    <t>問13</t>
    <rPh sb="0" eb="1">
      <t>トイ</t>
    </rPh>
    <phoneticPr fontId="3"/>
  </si>
  <si>
    <t>問16</t>
    <phoneticPr fontId="3"/>
  </si>
  <si>
    <t>問17</t>
    <rPh sb="0" eb="1">
      <t>トイ</t>
    </rPh>
    <phoneticPr fontId="3"/>
  </si>
  <si>
    <t>問19</t>
    <phoneticPr fontId="3"/>
  </si>
  <si>
    <t>問20</t>
    <rPh sb="0" eb="1">
      <t>トイ</t>
    </rPh>
    <phoneticPr fontId="3"/>
  </si>
  <si>
    <t>問24</t>
    <phoneticPr fontId="3"/>
  </si>
  <si>
    <t>問25</t>
    <phoneticPr fontId="3"/>
  </si>
  <si>
    <t>問26</t>
    <phoneticPr fontId="3"/>
  </si>
  <si>
    <t>問28</t>
  </si>
  <si>
    <t>問９　県は県民の皆さんの意見や声を分析し、それらを政策立案に活かしていくため、受け手に伝わる情報発信に努めています。県が行う情報発信に満足していますか。（○は１つだけ）</t>
    <phoneticPr fontId="3"/>
  </si>
  <si>
    <t>満足している</t>
  </si>
  <si>
    <t>まあまあ満足している</t>
  </si>
  <si>
    <t>あまり満足していない</t>
  </si>
  <si>
    <t>満足していない</t>
  </si>
  <si>
    <t>経済</t>
    <rPh sb="0" eb="2">
      <t>ケイザイ</t>
    </rPh>
    <phoneticPr fontId="21"/>
  </si>
  <si>
    <t>環境</t>
    <rPh sb="0" eb="2">
      <t>カンキョウ</t>
    </rPh>
    <phoneticPr fontId="21"/>
  </si>
  <si>
    <t>人</t>
    <rPh sb="0" eb="1">
      <t>ヒト</t>
    </rPh>
    <phoneticPr fontId="21"/>
  </si>
  <si>
    <t>社会</t>
  </si>
  <si>
    <t>デジタル化の推進</t>
  </si>
  <si>
    <t>問11　今、県の施策で力を入れてほしいと思うことはどんなことですか。
次の１～21の中から選んでください。（○は５つまで）</t>
    <rPh sb="4" eb="5">
      <t>イマ</t>
    </rPh>
    <phoneticPr fontId="3"/>
  </si>
  <si>
    <t>問14　社会全体でみて、男女の地位は平等になっていると思われますか。
あなたの考え方に最も近いものを選んでください。（○は１つだけ）</t>
    <phoneticPr fontId="3"/>
  </si>
  <si>
    <r>
      <t>問15　既に取り組んでいるＣＯ</t>
    </r>
    <r>
      <rPr>
        <sz val="10"/>
        <rFont val="MS UI Gothic"/>
        <family val="3"/>
        <charset val="1"/>
      </rPr>
      <t>₂</t>
    </r>
    <r>
      <rPr>
        <sz val="10"/>
        <rFont val="BIZ UDゴシック"/>
        <family val="3"/>
        <charset val="128"/>
      </rPr>
      <t>ネットゼロにつながる取組を選んでください。（○はいくつでも）
自然災害や気温の上昇、生態系の変化など、本県においても温室効果ガスの増加による地球温暖化の影響は深刻なものとなっています。そういった影響を防ぐため、滋賀県はＣＯ</t>
    </r>
    <r>
      <rPr>
        <sz val="10"/>
        <rFont val="MS UI Gothic"/>
        <family val="3"/>
        <charset val="1"/>
      </rPr>
      <t>₂</t>
    </r>
    <r>
      <rPr>
        <sz val="10"/>
        <rFont val="BIZ UDゴシック"/>
        <family val="3"/>
        <charset val="128"/>
      </rPr>
      <t>ネットゼロ（温室効果ガス排出量実質ゼロ）につながる取組を推進しています。</t>
    </r>
    <phoneticPr fontId="3"/>
  </si>
  <si>
    <t>問16　感じている幸せの度合いについて、「とても幸せ」を１０点、「とても不幸」を０点とすると、何点くらいになると思いますか。いずれかの数字を○で囲んでください。（○は１つだけ）</t>
    <phoneticPr fontId="3"/>
  </si>
  <si>
    <t>問17　県では様々な機会を通じて、県民の皆さまのご意見等をお聴きしようと努めています。さらにどのような場の提供や取り組みを進めるべきと思いますか。（○は３つまで）</t>
    <phoneticPr fontId="3"/>
  </si>
  <si>
    <t>問18　普段、生活に関する情報を何から得ることが多いですか。（○はいくつでも）</t>
    <rPh sb="7" eb="9">
      <t>セイカツ</t>
    </rPh>
    <rPh sb="10" eb="11">
      <t>カン</t>
    </rPh>
    <phoneticPr fontId="3"/>
  </si>
  <si>
    <t>問19　県政情報（県の動きや県が行っている施策、事業、お知らせなど）を何から得ることが多いですか。（○はいくつでも）</t>
    <phoneticPr fontId="3"/>
  </si>
  <si>
    <t>県政への関心</t>
    <phoneticPr fontId="23"/>
  </si>
  <si>
    <t>あまり満足していない</t>
    <phoneticPr fontId="3"/>
  </si>
  <si>
    <t>　ウ　テレビ番組「テレビ滋賀プラスワン」（びわ湖放送　「金曜オモロしが」内　隔週）</t>
    <phoneticPr fontId="3"/>
  </si>
  <si>
    <t>　エ　テレビ番組「しらしがテレビ」（びわ湖放送　毎日　朝6:50～6:55）</t>
    <phoneticPr fontId="3"/>
  </si>
  <si>
    <t>　オ　テレビ番組「手話タイム・プラスワン」（びわ湖放送　隔週　金曜日　18:00～18:10）</t>
    <rPh sb="9" eb="11">
      <t>シュワ</t>
    </rPh>
    <rPh sb="31" eb="34">
      <t>キンヨウビ</t>
    </rPh>
    <phoneticPr fontId="3"/>
  </si>
  <si>
    <t>　カ　滋賀県公式ホームページ</t>
    <phoneticPr fontId="3"/>
  </si>
  <si>
    <t>　キ　滋賀県公式ＬＩＮＥ「滋賀県」</t>
    <rPh sb="13" eb="16">
      <t>シガケン</t>
    </rPh>
    <phoneticPr fontId="3"/>
  </si>
  <si>
    <t>　ク　滋賀県公式ツイッター「うぉーたん」</t>
    <rPh sb="3" eb="8">
      <t>シガケンコウシキ</t>
    </rPh>
    <phoneticPr fontId="3"/>
  </si>
  <si>
    <t>　ケ　滋賀県公式フェイスブック</t>
    <rPh sb="3" eb="8">
      <t>シガケンコウシキ</t>
    </rPh>
    <phoneticPr fontId="3"/>
  </si>
  <si>
    <t>　コ　滋賀県公式インスタグラム「滋賀写真部（shigaphotoclub）」</t>
    <rPh sb="3" eb="8">
      <t>シガケンコウシキ</t>
    </rPh>
    <phoneticPr fontId="3"/>
  </si>
  <si>
    <t>　サ　ラジオ番組「滋賀プラスワンインフォメーション」（FM滋賀 第2・第4金曜日17:20～17:25）</t>
    <phoneticPr fontId="3"/>
  </si>
  <si>
    <t>　シ　県議会広報紙「滋賀県議会だより」（年5回発行・新聞折り込みで配布）</t>
    <phoneticPr fontId="3"/>
  </si>
  <si>
    <t>　セ　テレビ番組「県議会ダイジェスト」（びわ湖放送　県議会質問日　22:00～22:55　県議会最終日　22:00～22:30）</t>
    <phoneticPr fontId="3"/>
  </si>
  <si>
    <t>　ソ　県議会ホームページ</t>
    <rPh sb="3" eb="6">
      <t>ケンギカイ</t>
    </rPh>
    <phoneticPr fontId="3"/>
  </si>
  <si>
    <t>　タ　県議会インターネット中継</t>
    <rPh sb="3" eb="6">
      <t>ケンギカイ</t>
    </rPh>
    <rPh sb="13" eb="15">
      <t>チュウケイ</t>
    </rPh>
    <phoneticPr fontId="3"/>
  </si>
  <si>
    <t>　イ　デジタル広報誌「web滋賀プラスワン」</t>
    <phoneticPr fontId="3"/>
  </si>
  <si>
    <t>県政に関心が
ある理由</t>
    <rPh sb="0" eb="2">
      <t>ケンセイ</t>
    </rPh>
    <rPh sb="3" eb="5">
      <t>カンシン</t>
    </rPh>
    <rPh sb="9" eb="11">
      <t>リユウ</t>
    </rPh>
    <phoneticPr fontId="23"/>
  </si>
  <si>
    <t>自分の生活に関わりがある</t>
    <phoneticPr fontId="3"/>
  </si>
  <si>
    <t>県の仕事に実際に接する機会がある</t>
    <phoneticPr fontId="3"/>
  </si>
  <si>
    <t>日頃から注目するようにしている</t>
    <phoneticPr fontId="3"/>
  </si>
  <si>
    <t>県の取組をよく見聞きする</t>
    <phoneticPr fontId="3"/>
  </si>
  <si>
    <t>県が現在行っていることに不満がある</t>
    <phoneticPr fontId="3"/>
  </si>
  <si>
    <t>県政に関心が
ない理由</t>
    <rPh sb="0" eb="2">
      <t>ケンセイ</t>
    </rPh>
    <rPh sb="3" eb="5">
      <t>カンシン</t>
    </rPh>
    <rPh sb="9" eb="11">
      <t>リユウ</t>
    </rPh>
    <phoneticPr fontId="23"/>
  </si>
  <si>
    <t>自分の生活にあまり関係がない</t>
    <phoneticPr fontId="3"/>
  </si>
  <si>
    <t>県の仕事に実際に接する機会がない</t>
    <phoneticPr fontId="3"/>
  </si>
  <si>
    <t>県が実施していることについて知らない（わかりにくい）</t>
    <phoneticPr fontId="3"/>
  </si>
  <si>
    <t>県の仕事を信頼している</t>
    <phoneticPr fontId="3"/>
  </si>
  <si>
    <t>家計(消費・所得)</t>
  </si>
  <si>
    <t>共生社会</t>
    <phoneticPr fontId="3"/>
  </si>
  <si>
    <r>
      <t>問８（付問１）　問８で「１　関心がある」または「２　まあまあ関心がある」と回答された方におたずねします。</t>
    </r>
    <r>
      <rPr>
        <u/>
        <sz val="10"/>
        <rFont val="BIZ UDゴシック"/>
        <family val="3"/>
        <charset val="128"/>
      </rPr>
      <t xml:space="preserve">
</t>
    </r>
    <r>
      <rPr>
        <sz val="10"/>
        <rFont val="BIZ UDゴシック"/>
        <family val="3"/>
        <charset val="128"/>
      </rPr>
      <t>その理由について、次の中から選択してください。（○は１つだけ）</t>
    </r>
    <rPh sb="0" eb="1">
      <t>トイ</t>
    </rPh>
    <phoneticPr fontId="3"/>
  </si>
  <si>
    <t>問12（付問１）　問12で「１」または「２」と回答された方におたずねします。
「ＳＤＧｓ」を意識して、何らかの取組をされていますか。（○は１つだけ）</t>
    <rPh sb="0" eb="1">
      <t>トイ</t>
    </rPh>
    <phoneticPr fontId="3"/>
  </si>
  <si>
    <t>県が行う情報発信の満足度</t>
    <phoneticPr fontId="3"/>
  </si>
  <si>
    <t>問４（付問１）　問４で「１～６」のいずれかを回答された方におたずねします。
主な勤務地（通学地）はどちらですか。（○は１つだけ）</t>
    <rPh sb="0" eb="1">
      <t>トイ</t>
    </rPh>
    <phoneticPr fontId="3"/>
  </si>
  <si>
    <t>問５（付問１）　問５で「２」または「３」と回答された方におたずねします。
滋賀県に転入後、何年ぐらいになりますか。（○は１つだけ）</t>
    <rPh sb="0" eb="1">
      <t>トイ</t>
    </rPh>
    <phoneticPr fontId="3"/>
  </si>
  <si>
    <t>問８（付問２）　問８で「３　あまり関心がない」または「４　関心がない」と回答された方におたずねします。
その理由について、次の中から選択してください。（○は１つだけ）</t>
    <rPh sb="0" eb="1">
      <t>トイ</t>
    </rPh>
    <phoneticPr fontId="3"/>
  </si>
  <si>
    <t>県が行う情報発信の満足度</t>
    <rPh sb="0" eb="1">
      <t>ケン</t>
    </rPh>
    <rPh sb="2" eb="3">
      <t>オコナ</t>
    </rPh>
    <rPh sb="4" eb="6">
      <t>ジョウホウ</t>
    </rPh>
    <rPh sb="6" eb="8">
      <t>ハッシン</t>
    </rPh>
    <rPh sb="9" eb="12">
      <t>マンゾクド</t>
    </rPh>
    <phoneticPr fontId="3"/>
  </si>
  <si>
    <t>県が行う情報発信の満足度</t>
    <phoneticPr fontId="23"/>
  </si>
  <si>
    <t>問12　県は、ＳＤＧｓの達成に向けて政策を推進しています。
あなたは、「ＳＤＧｓ（エスディージーズ）」という言葉をご存じですか。（○は１つだけ）</t>
    <phoneticPr fontId="3"/>
  </si>
  <si>
    <t>省エネ家電、高効率給湯器の購入</t>
    <rPh sb="11" eb="12">
      <t>ウツワ</t>
    </rPh>
    <phoneticPr fontId="3"/>
  </si>
  <si>
    <t>問20　次にあげる県の広報を読んだり、見たり、聴いたりしたことがありますか。ア～タのそれぞれの項目について、右の欄の１～５の中から当てはまるものを選んでください。（○はそれぞれ１つずつ）
　ア　広報誌「滋賀プラスワン」（年４回発行・新聞折り込みで配布）</t>
    <phoneticPr fontId="23"/>
  </si>
  <si>
    <t>第57回　滋賀県政世論調査</t>
    <phoneticPr fontId="3"/>
  </si>
  <si>
    <t>令和６年度</t>
    <rPh sb="0" eb="2">
      <t>レイワ</t>
    </rPh>
    <phoneticPr fontId="28"/>
  </si>
  <si>
    <t>「環境こだわり農産物」および「有機農産物」について</t>
  </si>
  <si>
    <t>子ども・若者支援について</t>
  </si>
  <si>
    <t>問29</t>
    <phoneticPr fontId="3"/>
  </si>
  <si>
    <t>問30</t>
    <phoneticPr fontId="3"/>
  </si>
  <si>
    <t>「環境こだわり農産物」の認知度</t>
  </si>
  <si>
    <t>「有機農産物」（「オーガニック農産物」も同じ）の認知度</t>
  </si>
  <si>
    <t>「有機農産物」（「オーガニック農産物」も同じ）の購入頻度</t>
  </si>
  <si>
    <t>「有機農産物」（「オーガニック農産物」も同じ）の購入したい価格</t>
  </si>
  <si>
    <t>子ども・若者を支援するにあたって、県が最も力を入れるべき政策</t>
  </si>
  <si>
    <t>子ども・若者が悩みや不安を気軽に相談できる仕組み</t>
  </si>
  <si>
    <t>子ども・若者の居場所への支援や環境</t>
  </si>
  <si>
    <t>ヤングケアラーの認知度</t>
  </si>
  <si>
    <t>ヤングケアラーへの支援</t>
  </si>
  <si>
    <t>問10　滋賀県での暮らしについて、どの程度満足していますか。アからナのそれぞれの項目について、右の欄の１～５の中からあなたの満足度に最も近いものを選んでください。（○はそれぞれ1つずつ）
　ア（環境）琵琶湖や山といった身近な自然や環境が守られていると感じますか。</t>
    <phoneticPr fontId="3"/>
  </si>
  <si>
    <t>　イ（環境）地球温暖化などへの対応が進んでいると感じますか。</t>
    <phoneticPr fontId="3"/>
  </si>
  <si>
    <t>　ウ（人）健康的な日常生活を送れていると感じますか。</t>
    <phoneticPr fontId="3"/>
  </si>
  <si>
    <t>　エ（人）必要な医療サービスを利用できる環境が整っていると感じますか。</t>
    <phoneticPr fontId="3"/>
  </si>
  <si>
    <t>　オ（人）必要な福祉サービスを利用できる環境が整っていると感じますか。</t>
    <phoneticPr fontId="3"/>
  </si>
  <si>
    <t>　カ（人）文化芸術活動に取り組むことができる環境が整っていると感じますか。</t>
    <phoneticPr fontId="3"/>
  </si>
  <si>
    <t>　キ（人）スポーツをしたり、見たり、支えたりする環境や機会が整っていると感じますか。</t>
    <phoneticPr fontId="3"/>
  </si>
  <si>
    <t>　ク（人）子どもを生み育てる環境が整っていると感じますか。</t>
    <phoneticPr fontId="3"/>
  </si>
  <si>
    <t>　ケ（人）子どもの教育環境が整っていると感じますか。</t>
    <phoneticPr fontId="3"/>
  </si>
  <si>
    <t>　コ（人）出産、子育て、介護などとも両立した、柔軟な働き方ができる環境が整っていると感じますか。</t>
    <phoneticPr fontId="3"/>
  </si>
  <si>
    <t>　サ（社会）道路などの社会インフラが整っていると感じますか。</t>
    <phoneticPr fontId="3"/>
  </si>
  <si>
    <t>　シ（社会）鉄道やバスなどの公共交通が整っていると感じますか。</t>
    <phoneticPr fontId="3"/>
  </si>
  <si>
    <t>　ス（社会）地域とのつながりが維持されていると感じますか。</t>
    <phoneticPr fontId="3"/>
  </si>
  <si>
    <t>　セ（社会）災害に対する備えが進んでいると感じますか。</t>
    <phoneticPr fontId="3"/>
  </si>
  <si>
    <t>　ソ（社会）犯罪や事故が少なく、安全・安心な生活が送れていると感じますか。</t>
    <phoneticPr fontId="3"/>
  </si>
  <si>
    <t>　タ（社会）農山漁村が持つ美しい風景や生活文化が守られていると感じますか。</t>
    <phoneticPr fontId="3"/>
  </si>
  <si>
    <t>　チ（社会）年齢、性別、病気・障害の有無、国籍などにかかわらず、一人ひとりの人権が尊重され、個性や能力が発揮できる社会
           (共生社会)になっていると感じますか。</t>
    <phoneticPr fontId="3"/>
  </si>
  <si>
    <t>　ツ（社会）デジタル化が進んで便利になったと感じますか。</t>
    <phoneticPr fontId="3"/>
  </si>
  <si>
    <t>　テ（経済）県内の中小企業の活動が活発であると感じますか。</t>
    <phoneticPr fontId="3"/>
  </si>
  <si>
    <t>　ト（経済）滋賀県の魅力が発信されていると感じますか。</t>
    <phoneticPr fontId="3"/>
  </si>
  <si>
    <t>　ナ（経済）農林水産業に魅力を感じますか。</t>
    <phoneticPr fontId="3"/>
  </si>
  <si>
    <t>感じる</t>
    <phoneticPr fontId="3"/>
  </si>
  <si>
    <t>感じない</t>
    <phoneticPr fontId="3"/>
  </si>
  <si>
    <t>わからない</t>
    <phoneticPr fontId="3"/>
  </si>
  <si>
    <t>どちらかといえば
感じる</t>
    <phoneticPr fontId="3"/>
  </si>
  <si>
    <t>どちらかといえば
感じない</t>
    <phoneticPr fontId="3"/>
  </si>
  <si>
    <t>地球温暖化対応
への満足度</t>
    <rPh sb="0" eb="2">
      <t>チキュウ</t>
    </rPh>
    <rPh sb="2" eb="5">
      <t>オンダンカ</t>
    </rPh>
    <rPh sb="5" eb="7">
      <t>タイオウ</t>
    </rPh>
    <rPh sb="10" eb="13">
      <t>マンゾクド</t>
    </rPh>
    <phoneticPr fontId="23"/>
  </si>
  <si>
    <t>男女の地位
の平等性</t>
    <rPh sb="0" eb="2">
      <t>ダンジョ</t>
    </rPh>
    <rPh sb="3" eb="5">
      <t>チイ</t>
    </rPh>
    <rPh sb="7" eb="10">
      <t>ビョウドウセイ</t>
    </rPh>
    <phoneticPr fontId="23"/>
  </si>
  <si>
    <t>男性が優遇されている</t>
    <phoneticPr fontId="3"/>
  </si>
  <si>
    <t>どちらかといえば男性が優遇されている</t>
    <phoneticPr fontId="3"/>
  </si>
  <si>
    <t>平等である</t>
    <phoneticPr fontId="3"/>
  </si>
  <si>
    <t>どちらかといえば女性が優遇されている</t>
    <phoneticPr fontId="3"/>
  </si>
  <si>
    <t>女性が優遇されている</t>
    <phoneticPr fontId="3"/>
  </si>
  <si>
    <t>問16（付問１）　問16で回答いただいたような幸せを感じるにあたり、特に大切だと思う項目は何ですか。
次の１～16の中から選んでください。（○はいくつでも）</t>
    <rPh sb="4" eb="6">
      <t>フ</t>
    </rPh>
    <phoneticPr fontId="3"/>
  </si>
  <si>
    <t>文化芸術活動</t>
    <phoneticPr fontId="3"/>
  </si>
  <si>
    <t>自由記述による意見の募集（インターネット・ＬＩＮＥ・手紙等での「知事への手紙」の募集など）</t>
    <phoneticPr fontId="3"/>
  </si>
  <si>
    <t>知事や県職員が直接現場を訪問して御意見を伺う機会の提供（「こんにちは！三日月です」など）</t>
    <phoneticPr fontId="3"/>
  </si>
  <si>
    <t>パブリック・コメント等による意見等の募集（条例案や計画案に対する意見募集の制度など）</t>
    <phoneticPr fontId="3"/>
  </si>
  <si>
    <t>各種テーマを定めたアンケート調査の実施（滋賀県政世論調査・ＬＩＮＥアンケートなど）</t>
    <phoneticPr fontId="3"/>
  </si>
  <si>
    <t>審議会や委員会等の委員からの意見聴取</t>
    <phoneticPr fontId="3"/>
  </si>
  <si>
    <t>県民相談の実施</t>
    <phoneticPr fontId="3"/>
  </si>
  <si>
    <t>　不明・無回答</t>
    <phoneticPr fontId="23"/>
  </si>
  <si>
    <t>　規正標本数（総数）</t>
    <phoneticPr fontId="23"/>
  </si>
  <si>
    <t>ＳＮＳ（LINE、X(旧Twitter)、Facebook、Instagram等）</t>
    <phoneticPr fontId="3"/>
  </si>
  <si>
    <t>テレビ
（ＮＨＫ）</t>
    <phoneticPr fontId="3"/>
  </si>
  <si>
    <t>テレビ
（びわ湖放送・ＮＨＫを除く）</t>
    <rPh sb="7" eb="8">
      <t>コ</t>
    </rPh>
    <rPh sb="8" eb="10">
      <t>ホウソウ</t>
    </rPh>
    <rPh sb="15" eb="16">
      <t>ノゾ</t>
    </rPh>
    <phoneticPr fontId="3"/>
  </si>
  <si>
    <t>県デジタル広報誌
「ｗｅｂ滋賀プラスワン」</t>
    <phoneticPr fontId="3"/>
  </si>
  <si>
    <t>雑誌
（自治体が発行する広報誌を除く）</t>
    <phoneticPr fontId="3"/>
  </si>
  <si>
    <t>インターネット（SNS・
動画共有サイト・ニュースサイト等を除く）</t>
    <rPh sb="13" eb="17">
      <t>ドウガキョウユウ</t>
    </rPh>
    <rPh sb="28" eb="29">
      <t>トウ</t>
    </rPh>
    <rPh sb="30" eb="31">
      <t>ノゾ</t>
    </rPh>
    <phoneticPr fontId="3"/>
  </si>
  <si>
    <t>知人・
友人の話</t>
    <phoneticPr fontId="3"/>
  </si>
  <si>
    <t>　ス　テレビ番組「県議会リポート」「委員会活動リポート」（びわ湖放送 年３回）</t>
    <phoneticPr fontId="3"/>
  </si>
  <si>
    <t>問21　「環境こだわり農産物」を知っていますか。（○は１つだけ）</t>
    <phoneticPr fontId="3"/>
  </si>
  <si>
    <t>知っている</t>
  </si>
  <si>
    <t>商品があれば、いつも購入している</t>
  </si>
  <si>
    <t>商品があれば、いつも購入している</t>
    <phoneticPr fontId="3"/>
  </si>
  <si>
    <t>商品があれば、ときどき購入している</t>
  </si>
  <si>
    <t>商品があれば、ときどき購入している</t>
    <phoneticPr fontId="3"/>
  </si>
  <si>
    <t>あまり購入しない（購入したことはある）</t>
  </si>
  <si>
    <t>あまり購入しない（購入したことはある）</t>
    <phoneticPr fontId="3"/>
  </si>
  <si>
    <t>購入したことがない</t>
  </si>
  <si>
    <t>購入したことがない</t>
    <phoneticPr fontId="3"/>
  </si>
  <si>
    <t>名前も意味も知っている</t>
  </si>
  <si>
    <t>名前を知っており、正確ではないが意味も知っている</t>
  </si>
  <si>
    <t>名前を聞いたことはあるが意味は知らない</t>
  </si>
  <si>
    <t>名前も意味も知らない</t>
  </si>
  <si>
    <t>問23　「有機農産物」（「オーガニック農産物」）を知っていますか。（○は１つだけ）</t>
    <phoneticPr fontId="3"/>
  </si>
  <si>
    <t>知っている</t>
    <rPh sb="0" eb="1">
      <t>シ</t>
    </rPh>
    <phoneticPr fontId="3"/>
  </si>
  <si>
    <t>知らない</t>
    <rPh sb="0" eb="1">
      <t>シ</t>
    </rPh>
    <phoneticPr fontId="3"/>
  </si>
  <si>
    <t>環境こだわり農産物の認知度</t>
    <rPh sb="10" eb="13">
      <t>ニンチド</t>
    </rPh>
    <phoneticPr fontId="23"/>
  </si>
  <si>
    <t>環境こだわり農産物の購入頻度</t>
    <rPh sb="10" eb="12">
      <t>コウニュウ</t>
    </rPh>
    <rPh sb="12" eb="14">
      <t>ヒンド</t>
    </rPh>
    <phoneticPr fontId="23"/>
  </si>
  <si>
    <t>有機農産物
の認知度</t>
    <rPh sb="7" eb="10">
      <t>ニンチド</t>
    </rPh>
    <phoneticPr fontId="23"/>
  </si>
  <si>
    <t>問25　「有機農産物」（「オーガニック農産物」）について、そうでない農産物と比較して、どの程度の価格なら購入したいですか。（○は１つだけ）</t>
    <phoneticPr fontId="3"/>
  </si>
  <si>
    <t>同じ程度の価格なら購入したい</t>
  </si>
  <si>
    <t>１割高までなら購入したい</t>
  </si>
  <si>
    <t>２～３割高までなら購入したい</t>
  </si>
  <si>
    <t>４～５割高までなら購入したい</t>
  </si>
  <si>
    <t>２倍までなら購入したい</t>
  </si>
  <si>
    <t>２倍以上でも購入したい</t>
  </si>
  <si>
    <t>有機農産物
の購入頻度</t>
    <rPh sb="7" eb="9">
      <t>コウニュウ</t>
    </rPh>
    <rPh sb="9" eb="11">
      <t>ヒンド</t>
    </rPh>
    <phoneticPr fontId="3"/>
  </si>
  <si>
    <t>問26　子ども・若者を支援するにあたって、県が最も力を入れるべき政策は何だと思いますか。（○は3つまで）</t>
    <phoneticPr fontId="3"/>
  </si>
  <si>
    <t>社会全体で子育て・子育ちを応援する機運の醸成</t>
  </si>
  <si>
    <t>子どもの意見を聴き、施策に反映する仕組みづくり</t>
  </si>
  <si>
    <t>保育士や幼稚園教諭等の人材確保と質の向上</t>
  </si>
  <si>
    <t>子ども食堂等の居場所づくりや学校教育等の充実</t>
  </si>
  <si>
    <t>青少年活動の活性化による青少年の健全な成長</t>
  </si>
  <si>
    <t>児童虐待の未然防止・早期発見・早期対応、子どもの保護・ケアのための取り組み</t>
  </si>
  <si>
    <t>子どもの貧困対策</t>
  </si>
  <si>
    <t>ひとり親家庭への支援</t>
  </si>
  <si>
    <t>問27　子ども・若者が悩みや不安を気軽に相談できるためには、どのような仕組みがあると良いと思いますか。
（○は3つまで）</t>
    <phoneticPr fontId="3"/>
  </si>
  <si>
    <t>学校内での相談場所</t>
  </si>
  <si>
    <t>学校以外の相談場所</t>
  </si>
  <si>
    <t>オンライン・LINEでの相談</t>
  </si>
  <si>
    <t>家庭訪問等での相談支援</t>
  </si>
  <si>
    <t>子どもが集う場所への訪問による相談</t>
  </si>
  <si>
    <t>問28　子ども・若者には、安全で安心して過ごせる多くの居場所があることが必要ですが、特に居場所にどのような支援や環境があれば良いと思いますか。（○は3つまで）</t>
    <phoneticPr fontId="3"/>
  </si>
  <si>
    <t>食事が提供される</t>
  </si>
  <si>
    <t>学びや遊びといった体験の機会</t>
  </si>
  <si>
    <t>就労の相談ができる</t>
  </si>
  <si>
    <t>送迎サポートがある</t>
  </si>
  <si>
    <t>アクセスがよい</t>
  </si>
  <si>
    <t>年代の近い人がいる</t>
  </si>
  <si>
    <t>誰でも来ることができる</t>
  </si>
  <si>
    <t>オンライン上の居場所</t>
  </si>
  <si>
    <t>必要に応じて支援サービスへつないでくれる</t>
  </si>
  <si>
    <t>豊かな自然環境</t>
    <phoneticPr fontId="3"/>
  </si>
  <si>
    <t>問29　支援を必要とする子ども・若者として、近年、ヤングケアラーへの関心が高まっています。ヤングケアラーという言葉を知っていますか。（○は１つだけ）</t>
    <phoneticPr fontId="3"/>
  </si>
  <si>
    <t>問30　ヤングケアラーにはどのような支援があれば良いと思いますか。（○は3つまで）</t>
    <phoneticPr fontId="3"/>
  </si>
  <si>
    <t>ヤングケアラーの思いや状況を把握する仕組み</t>
  </si>
  <si>
    <t>困ったことや将来のことを相談できる人や場所</t>
  </si>
  <si>
    <t>家事や家族のケアのサポート・代行などの支援</t>
  </si>
  <si>
    <t>ヤングケアラー同士が話し合える場</t>
  </si>
  <si>
    <t>福祉サービス等のわかりやすい情報提供</t>
  </si>
  <si>
    <t>学習面のサポート</t>
  </si>
  <si>
    <t>経済的支援</t>
  </si>
  <si>
    <t>「環境こだわり農産物」の購入頻度</t>
    <phoneticPr fontId="3"/>
  </si>
  <si>
    <t>幸せを感じる上で大切なこと</t>
    <phoneticPr fontId="23"/>
  </si>
  <si>
    <t>（1～3）</t>
    <phoneticPr fontId="3"/>
  </si>
  <si>
    <t>（参考）*</t>
    <rPh sb="1" eb="3">
      <t>サンコウ</t>
    </rPh>
    <phoneticPr fontId="3"/>
  </si>
  <si>
    <t>購入経験あり</t>
    <rPh sb="0" eb="2">
      <t>コウニュウ</t>
    </rPh>
    <rPh sb="2" eb="4">
      <t>ケイケン</t>
    </rPh>
    <phoneticPr fontId="22"/>
  </si>
  <si>
    <t>＊
全回答者数</t>
    <rPh sb="6" eb="7">
      <t>スウ</t>
    </rPh>
    <phoneticPr fontId="22"/>
  </si>
  <si>
    <t>購入経験あり
＊全回答者に占める割合</t>
    <rPh sb="0" eb="2">
      <t>コウニュウ</t>
    </rPh>
    <rPh sb="2" eb="4">
      <t>ケイケン</t>
    </rPh>
    <phoneticPr fontId="22"/>
  </si>
  <si>
    <t>＊全回答者＝問21で「2.知らない」または不明・無回答の人を含む</t>
    <rPh sb="1" eb="4">
      <t>ゼンカイトウ</t>
    </rPh>
    <rPh sb="4" eb="5">
      <t>シャ</t>
    </rPh>
    <rPh sb="6" eb="7">
      <t>トイ</t>
    </rPh>
    <rPh sb="13" eb="14">
      <t>シ</t>
    </rPh>
    <rPh sb="21" eb="23">
      <t>フメイ</t>
    </rPh>
    <rPh sb="24" eb="27">
      <t>ムカイトウ</t>
    </rPh>
    <rPh sb="28" eb="29">
      <t>ヒト</t>
    </rPh>
    <rPh sb="30" eb="31">
      <t>フク</t>
    </rPh>
    <phoneticPr fontId="8"/>
  </si>
  <si>
    <t>問22　普段、「環境こだわり農産物」を購入していますか。（○は１つだけ）
　※問21で「１.知っている」と回答された方のみを対象として集計</t>
    <phoneticPr fontId="3"/>
  </si>
  <si>
    <t>（1+2）</t>
  </si>
  <si>
    <t>認知率（意味まで認知）</t>
    <rPh sb="0" eb="2">
      <t>ニンチ</t>
    </rPh>
    <rPh sb="2" eb="3">
      <t>リツ</t>
    </rPh>
    <rPh sb="4" eb="6">
      <t>イミ</t>
    </rPh>
    <rPh sb="8" eb="10">
      <t>ニンチ</t>
    </rPh>
    <phoneticPr fontId="8"/>
  </si>
  <si>
    <t>認知率</t>
    <rPh sb="0" eb="3">
      <t>ニンチリツ</t>
    </rPh>
    <phoneticPr fontId="8"/>
  </si>
  <si>
    <t>＊全回答者＝問23で「4.名前も意味も知らない」または不明・無回答の人を含む</t>
    <rPh sb="1" eb="4">
      <t>ゼンカイトウ</t>
    </rPh>
    <rPh sb="4" eb="5">
      <t>シャ</t>
    </rPh>
    <rPh sb="6" eb="7">
      <t>トイ</t>
    </rPh>
    <rPh sb="13" eb="15">
      <t>ナマエ</t>
    </rPh>
    <rPh sb="16" eb="18">
      <t>イミ</t>
    </rPh>
    <rPh sb="19" eb="20">
      <t>シ</t>
    </rPh>
    <rPh sb="27" eb="29">
      <t>フメイ</t>
    </rPh>
    <rPh sb="30" eb="33">
      <t>ムカイトウ</t>
    </rPh>
    <rPh sb="34" eb="35">
      <t>ヒト</t>
    </rPh>
    <rPh sb="36" eb="37">
      <t>フク</t>
    </rPh>
    <phoneticPr fontId="8"/>
  </si>
  <si>
    <t>問24　「有機農産物」（「オーガニック農産物」）を購入していますか。（○は１つだけ）
　※問23で「１.名前も意味も知っている」「2.名前を知っており、正確ではないが意味も知っている」「3.名前を聞いた
　　ことはあるが意味は知らない」のいずれかを回答された方のみを対象として集計</t>
    <phoneticPr fontId="3"/>
  </si>
  <si>
    <t>（1+2）</t>
    <phoneticPr fontId="2"/>
  </si>
  <si>
    <t>（1～4）</t>
    <phoneticPr fontId="2"/>
  </si>
  <si>
    <t>閲読・
視聴・
聴取率</t>
    <rPh sb="8" eb="10">
      <t>チョウシュ</t>
    </rPh>
    <phoneticPr fontId="2"/>
  </si>
  <si>
    <t>認知率</t>
    <rPh sb="0" eb="2">
      <t>ニンチ</t>
    </rPh>
    <rPh sb="2" eb="3">
      <t>リツ</t>
    </rPh>
    <phoneticPr fontId="2"/>
  </si>
  <si>
    <t>聞いたことはあるが、よく知らない</t>
  </si>
  <si>
    <t>この調査で初めて知った</t>
  </si>
  <si>
    <t>問13　琵琶湖を切り口とした２０３０年の持続可能社会への目標（ゴール）として、「琵琶湖版のＳＤＧｓ」である「マザーレイクゴールズ（ＭＬＧｓ）」が、令和３年７月に策定されました。
あなたは、「マザーレイクゴールズ（ＭＬＧｓ）」という言葉をご存じですか。（○は１つだけ）</t>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</si>
</sst>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0_ "/>
    <numFmt numFmtId="177" formatCode="0.0%"/>
  </numFmts>
  <fonts count="55" x14ac:knownFonts="1">
    <font>
      <sz val="10"/>
      <name val="ＭＳ Ｐゴシック"/>
      <charset val="128"/>
    </font>
    <font>
      <sz val="11"/>
      <color theme="1"/>
      <name val="ＭＳ Ｐゴシック"/>
      <family val="2"/>
      <charset val="128"/>
    </font>
    <font>
      <sz val="10"/>
      <name val="ＭＳ Ｐゴシック"/>
      <family val="3"/>
      <charset val="128"/>
    </font>
    <font>
      <sz val="6"/>
      <name val="ＭＳ Ｐゴシック"/>
      <family val="3"/>
      <charset val="128"/>
    </font>
    <font>
      <sz val="12"/>
      <name val="ＭＳ 明朝"/>
      <family val="1"/>
      <charset val="128"/>
    </font>
    <font>
      <sz val="11"/>
      <color indexed="8"/>
      <name val="ＭＳ Ｐゴシック"/>
      <family val="3"/>
      <charset val="128"/>
    </font>
    <font>
      <sz val="11"/>
      <color indexed="9"/>
      <name val="ＭＳ Ｐゴシック"/>
      <family val="3"/>
      <charset val="128"/>
    </font>
    <font>
      <b/>
      <sz val="18"/>
      <color indexed="56"/>
      <name val="ＭＳ Ｐゴシック"/>
      <family val="3"/>
      <charset val="128"/>
    </font>
    <font>
      <b/>
      <sz val="11"/>
      <color indexed="9"/>
      <name val="ＭＳ Ｐゴシック"/>
      <family val="3"/>
      <charset val="128"/>
    </font>
    <font>
      <sz val="11"/>
      <color indexed="60"/>
      <name val="ＭＳ Ｐゴシック"/>
      <family val="3"/>
      <charset val="128"/>
    </font>
    <font>
      <sz val="11"/>
      <color indexed="52"/>
      <name val="ＭＳ Ｐゴシック"/>
      <family val="3"/>
      <charset val="128"/>
    </font>
    <font>
      <sz val="11"/>
      <color indexed="20"/>
      <name val="ＭＳ Ｐゴシック"/>
      <family val="3"/>
      <charset val="128"/>
    </font>
    <font>
      <b/>
      <sz val="11"/>
      <color indexed="52"/>
      <name val="ＭＳ Ｐゴシック"/>
      <family val="3"/>
      <charset val="128"/>
    </font>
    <font>
      <sz val="11"/>
      <color indexed="10"/>
      <name val="ＭＳ Ｐゴシック"/>
      <family val="3"/>
      <charset val="128"/>
    </font>
    <font>
      <b/>
      <sz val="15"/>
      <color indexed="56"/>
      <name val="ＭＳ Ｐゴシック"/>
      <family val="3"/>
      <charset val="128"/>
    </font>
    <font>
      <b/>
      <sz val="13"/>
      <color indexed="56"/>
      <name val="ＭＳ Ｐゴシック"/>
      <family val="3"/>
      <charset val="128"/>
    </font>
    <font>
      <b/>
      <sz val="11"/>
      <color indexed="56"/>
      <name val="ＭＳ Ｐゴシック"/>
      <family val="3"/>
      <charset val="128"/>
    </font>
    <font>
      <b/>
      <sz val="11"/>
      <color indexed="8"/>
      <name val="ＭＳ Ｐゴシック"/>
      <family val="3"/>
      <charset val="128"/>
    </font>
    <font>
      <b/>
      <sz val="11"/>
      <color indexed="63"/>
      <name val="ＭＳ Ｐゴシック"/>
      <family val="3"/>
      <charset val="128"/>
    </font>
    <font>
      <i/>
      <sz val="11"/>
      <color indexed="23"/>
      <name val="ＭＳ Ｐゴシック"/>
      <family val="3"/>
      <charset val="128"/>
    </font>
    <font>
      <sz val="11"/>
      <color indexed="62"/>
      <name val="ＭＳ Ｐゴシック"/>
      <family val="3"/>
      <charset val="128"/>
    </font>
    <font>
      <sz val="11"/>
      <color indexed="17"/>
      <name val="ＭＳ Ｐゴシック"/>
      <family val="3"/>
      <charset val="128"/>
    </font>
    <font>
      <sz val="10"/>
      <name val="ＭＳ ゴシック"/>
      <family val="3"/>
      <charset val="128"/>
    </font>
    <font>
      <sz val="6"/>
      <name val="ＭＳ ゴシック"/>
      <family val="3"/>
      <charset val="128"/>
    </font>
    <font>
      <sz val="12"/>
      <color indexed="10"/>
      <name val="ＭＳ 明朝"/>
      <family val="1"/>
      <charset val="128"/>
    </font>
    <font>
      <sz val="10"/>
      <name val="ＭＳ 明朝"/>
      <family val="1"/>
      <charset val="128"/>
    </font>
    <font>
      <sz val="11"/>
      <name val="ＭＳ 明朝"/>
      <family val="1"/>
      <charset val="128"/>
    </font>
    <font>
      <sz val="11"/>
      <name val="ＭＳ Ｐゴシック"/>
      <family val="3"/>
      <charset val="128"/>
    </font>
    <font>
      <sz val="6"/>
      <name val="ＭＳ 明朝"/>
      <family val="1"/>
      <charset val="128"/>
    </font>
    <font>
      <sz val="24"/>
      <name val="BIZ UDゴシック"/>
      <family val="3"/>
      <charset val="128"/>
    </font>
    <font>
      <sz val="12"/>
      <name val="BIZ UDゴシック"/>
      <family val="3"/>
      <charset val="128"/>
    </font>
    <font>
      <sz val="22"/>
      <name val="BIZ UDゴシック"/>
      <family val="3"/>
      <charset val="128"/>
    </font>
    <font>
      <sz val="16"/>
      <name val="BIZ UDP明朝 Medium"/>
      <family val="1"/>
      <charset val="128"/>
    </font>
    <font>
      <sz val="12"/>
      <name val="BIZ UDP明朝 Medium"/>
      <family val="1"/>
      <charset val="128"/>
    </font>
    <font>
      <sz val="20"/>
      <name val="BIZ UDP明朝 Medium"/>
      <family val="1"/>
      <charset val="128"/>
    </font>
    <font>
      <sz val="14"/>
      <name val="BIZ UDP明朝 Medium"/>
      <family val="1"/>
      <charset val="128"/>
    </font>
    <font>
      <sz val="10"/>
      <name val="BIZ UDP明朝 Medium"/>
      <family val="1"/>
      <charset val="128"/>
    </font>
    <font>
      <sz val="12"/>
      <color indexed="10"/>
      <name val="BIZ UDP明朝 Medium"/>
      <family val="1"/>
      <charset val="128"/>
    </font>
    <font>
      <sz val="11"/>
      <name val="BIZ UDP明朝 Medium"/>
      <family val="1"/>
      <charset val="128"/>
    </font>
    <font>
      <sz val="10"/>
      <name val="ＭＳ Ｐゴシック"/>
      <family val="3"/>
      <charset val="128"/>
    </font>
    <font>
      <sz val="11"/>
      <color indexed="9"/>
      <name val="BIZ UDゴシック"/>
      <family val="3"/>
      <charset val="128"/>
    </font>
    <font>
      <sz val="10"/>
      <name val="BIZ UDゴシック"/>
      <family val="3"/>
      <charset val="128"/>
    </font>
    <font>
      <sz val="9"/>
      <name val="BIZ UDゴシック"/>
      <family val="3"/>
      <charset val="128"/>
    </font>
    <font>
      <u/>
      <sz val="10"/>
      <name val="BIZ UDゴシック"/>
      <family val="3"/>
      <charset val="128"/>
    </font>
    <font>
      <sz val="10"/>
      <color indexed="10"/>
      <name val="BIZ UDゴシック"/>
      <family val="3"/>
      <charset val="128"/>
    </font>
    <font>
      <sz val="9"/>
      <color theme="1"/>
      <name val="ＭＳ ゴシック"/>
      <family val="3"/>
      <charset val="128"/>
    </font>
    <font>
      <sz val="11"/>
      <name val="BIZ UD明朝 Medium"/>
      <family val="1"/>
      <charset val="128"/>
    </font>
    <font>
      <sz val="10"/>
      <name val="BIZ UD明朝 Medium"/>
      <family val="1"/>
      <charset val="128"/>
    </font>
    <font>
      <sz val="10"/>
      <color theme="1"/>
      <name val="ＭＳ Ｐゴシック"/>
      <family val="2"/>
      <charset val="128"/>
    </font>
    <font>
      <sz val="11"/>
      <color theme="1"/>
      <name val="游ゴシック"/>
      <family val="2"/>
      <scheme val="minor"/>
    </font>
    <font>
      <u/>
      <sz val="10"/>
      <color theme="10"/>
      <name val="ＭＳ Ｐゴシック"/>
      <family val="3"/>
      <charset val="128"/>
    </font>
    <font>
      <u/>
      <sz val="10"/>
      <color theme="10"/>
      <name val="BIZ UDP明朝 Medium"/>
      <family val="1"/>
      <charset val="128"/>
    </font>
    <font>
      <sz val="10"/>
      <name val="MS UI Gothic"/>
      <family val="3"/>
      <charset val="1"/>
    </font>
    <font>
      <sz val="8"/>
      <name val="BIZ UDゴシック"/>
      <family val="3"/>
      <charset val="128"/>
    </font>
    <font>
      <sz val="10"/>
      <color rgb="FFFF0000"/>
      <name val="BIZ UDゴシック"/>
      <family val="3"/>
      <charset val="128"/>
    </font>
  </fonts>
  <fills count="26">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55"/>
      </patternFill>
    </fill>
    <fill>
      <patternFill patternType="solid">
        <fgColor indexed="43"/>
      </patternFill>
    </fill>
    <fill>
      <patternFill patternType="solid">
        <fgColor indexed="26"/>
      </patternFill>
    </fill>
    <fill>
      <patternFill patternType="solid">
        <fgColor indexed="22"/>
      </patternFill>
    </fill>
    <fill>
      <patternFill patternType="solid">
        <fgColor indexed="22"/>
        <bgColor indexed="64"/>
      </patternFill>
    </fill>
    <fill>
      <patternFill patternType="solid">
        <fgColor indexed="23"/>
        <bgColor indexed="64"/>
      </patternFill>
    </fill>
  </fills>
  <borders count="117">
    <border>
      <left/>
      <right/>
      <top/>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
      <left style="thin">
        <color indexed="23"/>
      </left>
      <right style="thin">
        <color indexed="23"/>
      </right>
      <top style="thin">
        <color indexed="23"/>
      </top>
      <bottom style="thin">
        <color indexed="2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style="medium">
        <color indexed="64"/>
      </left>
      <right style="hair">
        <color indexed="64"/>
      </right>
      <top style="medium">
        <color indexed="64"/>
      </top>
      <bottom style="hair">
        <color indexed="64"/>
      </bottom>
      <diagonal/>
    </border>
    <border>
      <left style="hair">
        <color indexed="64"/>
      </left>
      <right style="hair">
        <color indexed="64"/>
      </right>
      <top style="medium">
        <color indexed="64"/>
      </top>
      <bottom style="hair">
        <color indexed="64"/>
      </bottom>
      <diagonal/>
    </border>
    <border>
      <left style="medium">
        <color indexed="64"/>
      </left>
      <right style="hair">
        <color indexed="64"/>
      </right>
      <top style="hair">
        <color indexed="64"/>
      </top>
      <bottom style="medium">
        <color indexed="64"/>
      </bottom>
      <diagonal/>
    </border>
    <border>
      <left style="hair">
        <color indexed="64"/>
      </left>
      <right style="hair">
        <color indexed="64"/>
      </right>
      <top style="hair">
        <color indexed="64"/>
      </top>
      <bottom style="medium">
        <color indexed="64"/>
      </bottom>
      <diagonal/>
    </border>
    <border>
      <left style="medium">
        <color indexed="64"/>
      </left>
      <right style="medium">
        <color indexed="64"/>
      </right>
      <top style="medium">
        <color indexed="64"/>
      </top>
      <bottom style="medium">
        <color indexed="64"/>
      </bottom>
      <diagonal/>
    </border>
    <border>
      <left/>
      <right style="hair">
        <color indexed="64"/>
      </right>
      <top style="medium">
        <color indexed="64"/>
      </top>
      <bottom style="medium">
        <color indexed="64"/>
      </bottom>
      <diagonal/>
    </border>
    <border>
      <left style="hair">
        <color indexed="64"/>
      </left>
      <right style="hair">
        <color indexed="64"/>
      </right>
      <top style="medium">
        <color indexed="64"/>
      </top>
      <bottom style="medium">
        <color indexed="64"/>
      </bottom>
      <diagonal/>
    </border>
    <border>
      <left style="hair">
        <color indexed="64"/>
      </left>
      <right style="medium">
        <color indexed="64"/>
      </right>
      <top style="medium">
        <color indexed="64"/>
      </top>
      <bottom style="medium">
        <color indexed="64"/>
      </bottom>
      <diagonal/>
    </border>
    <border>
      <left style="hair">
        <color indexed="64"/>
      </left>
      <right style="medium">
        <color indexed="64"/>
      </right>
      <top/>
      <bottom style="hair">
        <color indexed="64"/>
      </bottom>
      <diagonal/>
    </border>
    <border>
      <left style="medium">
        <color indexed="64"/>
      </left>
      <right style="medium">
        <color indexed="64"/>
      </right>
      <top/>
      <bottom style="hair">
        <color indexed="64"/>
      </bottom>
      <diagonal/>
    </border>
    <border>
      <left/>
      <right style="hair">
        <color indexed="64"/>
      </right>
      <top/>
      <bottom style="hair">
        <color indexed="64"/>
      </bottom>
      <diagonal/>
    </border>
    <border>
      <left style="hair">
        <color indexed="64"/>
      </left>
      <right style="hair">
        <color indexed="64"/>
      </right>
      <top/>
      <bottom style="hair">
        <color indexed="64"/>
      </bottom>
      <diagonal/>
    </border>
    <border>
      <left style="hair">
        <color indexed="64"/>
      </left>
      <right style="medium">
        <color indexed="64"/>
      </right>
      <top style="hair">
        <color indexed="64"/>
      </top>
      <bottom style="hair">
        <color indexed="64"/>
      </bottom>
      <diagonal/>
    </border>
    <border>
      <left style="medium">
        <color indexed="64"/>
      </left>
      <right style="medium">
        <color indexed="64"/>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style="medium">
        <color indexed="64"/>
      </right>
      <top style="hair">
        <color indexed="64"/>
      </top>
      <bottom style="thin">
        <color indexed="64"/>
      </bottom>
      <diagonal/>
    </border>
    <border>
      <left style="medium">
        <color indexed="64"/>
      </left>
      <right style="medium">
        <color indexed="64"/>
      </right>
      <top style="hair">
        <color indexed="64"/>
      </top>
      <bottom style="thin">
        <color indexed="64"/>
      </bottom>
      <diagonal/>
    </border>
    <border>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hair">
        <color indexed="64"/>
      </left>
      <right style="medium">
        <color indexed="64"/>
      </right>
      <top style="thin">
        <color indexed="64"/>
      </top>
      <bottom style="hair">
        <color indexed="64"/>
      </bottom>
      <diagonal/>
    </border>
    <border>
      <left style="medium">
        <color indexed="64"/>
      </left>
      <right style="medium">
        <color indexed="64"/>
      </right>
      <top style="thin">
        <color indexed="64"/>
      </top>
      <bottom style="hair">
        <color indexed="64"/>
      </bottom>
      <diagonal/>
    </border>
    <border>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hair">
        <color indexed="64"/>
      </left>
      <right style="medium">
        <color indexed="64"/>
      </right>
      <top style="hair">
        <color indexed="64"/>
      </top>
      <bottom style="medium">
        <color indexed="64"/>
      </bottom>
      <diagonal/>
    </border>
    <border>
      <left style="medium">
        <color indexed="64"/>
      </left>
      <right style="medium">
        <color indexed="64"/>
      </right>
      <top style="hair">
        <color indexed="64"/>
      </top>
      <bottom style="medium">
        <color indexed="64"/>
      </bottom>
      <diagonal/>
    </border>
    <border>
      <left/>
      <right style="hair">
        <color indexed="64"/>
      </right>
      <top style="hair">
        <color indexed="64"/>
      </top>
      <bottom style="medium">
        <color indexed="64"/>
      </bottom>
      <diagonal/>
    </border>
    <border>
      <left style="hair">
        <color indexed="64"/>
      </left>
      <right style="medium">
        <color indexed="64"/>
      </right>
      <top style="medium">
        <color indexed="64"/>
      </top>
      <bottom style="hair">
        <color indexed="64"/>
      </bottom>
      <diagonal/>
    </border>
    <border>
      <left style="medium">
        <color indexed="64"/>
      </left>
      <right style="hair">
        <color indexed="64"/>
      </right>
      <top/>
      <bottom style="hair">
        <color indexed="64"/>
      </bottom>
      <diagonal/>
    </border>
    <border>
      <left style="medium">
        <color indexed="64"/>
      </left>
      <right style="hair">
        <color indexed="64"/>
      </right>
      <top/>
      <bottom style="medium">
        <color indexed="64"/>
      </bottom>
      <diagonal/>
    </border>
    <border>
      <left style="hair">
        <color indexed="64"/>
      </left>
      <right style="medium">
        <color indexed="64"/>
      </right>
      <top/>
      <bottom style="medium">
        <color indexed="64"/>
      </bottom>
      <diagonal/>
    </border>
    <border>
      <left/>
      <right style="hair">
        <color indexed="64"/>
      </right>
      <top style="medium">
        <color indexed="64"/>
      </top>
      <bottom style="hair">
        <color indexed="64"/>
      </bottom>
      <diagonal/>
    </border>
    <border>
      <left style="medium">
        <color indexed="64"/>
      </left>
      <right style="hair">
        <color indexed="64"/>
      </right>
      <top style="medium">
        <color indexed="64"/>
      </top>
      <bottom style="medium">
        <color indexed="64"/>
      </bottom>
      <diagonal/>
    </border>
    <border>
      <left style="medium">
        <color indexed="64"/>
      </left>
      <right style="hair">
        <color indexed="64"/>
      </right>
      <top style="hair">
        <color indexed="64"/>
      </top>
      <bottom style="hair">
        <color indexed="64"/>
      </bottom>
      <diagonal/>
    </border>
    <border>
      <left style="medium">
        <color indexed="64"/>
      </left>
      <right style="hair">
        <color indexed="64"/>
      </right>
      <top style="hair">
        <color indexed="64"/>
      </top>
      <bottom style="thin">
        <color indexed="64"/>
      </bottom>
      <diagonal/>
    </border>
    <border>
      <left style="hair">
        <color indexed="64"/>
      </left>
      <right/>
      <top style="medium">
        <color indexed="64"/>
      </top>
      <bottom style="medium">
        <color indexed="64"/>
      </bottom>
      <diagonal/>
    </border>
    <border>
      <left style="hair">
        <color indexed="64"/>
      </left>
      <right/>
      <top style="hair">
        <color indexed="64"/>
      </top>
      <bottom style="hair">
        <color indexed="64"/>
      </bottom>
      <diagonal/>
    </border>
    <border>
      <left style="hair">
        <color indexed="64"/>
      </left>
      <right/>
      <top style="hair">
        <color indexed="64"/>
      </top>
      <bottom style="thin">
        <color indexed="64"/>
      </bottom>
      <diagonal/>
    </border>
    <border>
      <left style="hair">
        <color indexed="64"/>
      </left>
      <right/>
      <top style="hair">
        <color indexed="64"/>
      </top>
      <bottom style="medium">
        <color indexed="64"/>
      </bottom>
      <diagonal/>
    </border>
    <border>
      <left/>
      <right/>
      <top style="medium">
        <color indexed="64"/>
      </top>
      <bottom/>
      <diagonal/>
    </border>
    <border>
      <left/>
      <right/>
      <top style="medium">
        <color indexed="64"/>
      </top>
      <bottom style="medium">
        <color indexed="64"/>
      </bottom>
      <diagonal/>
    </border>
    <border>
      <left/>
      <right/>
      <top/>
      <bottom style="hair">
        <color indexed="64"/>
      </bottom>
      <diagonal/>
    </border>
    <border>
      <left/>
      <right/>
      <top style="hair">
        <color indexed="64"/>
      </top>
      <bottom style="hair">
        <color indexed="64"/>
      </bottom>
      <diagonal/>
    </border>
    <border>
      <left/>
      <right/>
      <top style="hair">
        <color indexed="64"/>
      </top>
      <bottom style="thin">
        <color indexed="64"/>
      </bottom>
      <diagonal/>
    </border>
    <border>
      <left/>
      <right/>
      <top style="thin">
        <color indexed="64"/>
      </top>
      <bottom style="hair">
        <color indexed="64"/>
      </bottom>
      <diagonal/>
    </border>
    <border>
      <left/>
      <right/>
      <top style="hair">
        <color indexed="64"/>
      </top>
      <bottom style="medium">
        <color indexed="64"/>
      </bottom>
      <diagonal/>
    </border>
    <border>
      <left/>
      <right/>
      <top/>
      <bottom style="thin">
        <color indexed="64"/>
      </bottom>
      <diagonal/>
    </border>
    <border>
      <left/>
      <right style="thin">
        <color indexed="64"/>
      </right>
      <top/>
      <bottom style="thin">
        <color indexed="64"/>
      </bottom>
      <diagonal/>
    </border>
    <border>
      <left/>
      <right/>
      <top style="thin">
        <color indexed="64"/>
      </top>
      <bottom style="thin">
        <color indexed="64"/>
      </bottom>
      <diagonal/>
    </border>
    <border>
      <left/>
      <right/>
      <top style="hair">
        <color indexed="64"/>
      </top>
      <bottom/>
      <diagonal/>
    </border>
    <border>
      <left/>
      <right style="thin">
        <color indexed="64"/>
      </right>
      <top style="thin">
        <color indexed="64"/>
      </top>
      <bottom style="hair">
        <color indexed="64"/>
      </bottom>
      <diagonal/>
    </border>
    <border>
      <left/>
      <right style="thin">
        <color indexed="64"/>
      </right>
      <top style="hair">
        <color indexed="64"/>
      </top>
      <bottom style="hair">
        <color indexed="64"/>
      </bottom>
      <diagonal/>
    </border>
    <border>
      <left/>
      <right style="thin">
        <color indexed="64"/>
      </right>
      <top/>
      <bottom style="hair">
        <color indexed="64"/>
      </bottom>
      <diagonal/>
    </border>
    <border>
      <left/>
      <right style="thin">
        <color indexed="64"/>
      </right>
      <top style="hair">
        <color indexed="64"/>
      </top>
      <bottom/>
      <diagonal/>
    </border>
    <border>
      <left style="medium">
        <color indexed="64"/>
      </left>
      <right style="hair">
        <color indexed="64"/>
      </right>
      <top/>
      <bottom style="thin">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style="medium">
        <color indexed="64"/>
      </right>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hair">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hair">
        <color indexed="64"/>
      </right>
      <top style="hair">
        <color indexed="64"/>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style="hair">
        <color indexed="64"/>
      </left>
      <right style="hair">
        <color indexed="64"/>
      </right>
      <top/>
      <bottom style="medium">
        <color indexed="64"/>
      </bottom>
      <diagonal/>
    </border>
    <border>
      <left style="hair">
        <color indexed="64"/>
      </left>
      <right style="medium">
        <color indexed="64"/>
      </right>
      <top/>
      <bottom/>
      <diagonal/>
    </border>
    <border>
      <left/>
      <right style="hair">
        <color indexed="64"/>
      </right>
      <top/>
      <bottom/>
      <diagonal/>
    </border>
    <border>
      <left style="hair">
        <color indexed="64"/>
      </left>
      <right style="hair">
        <color indexed="64"/>
      </right>
      <top/>
      <bottom/>
      <diagonal/>
    </border>
    <border>
      <left style="medium">
        <color indexed="64"/>
      </left>
      <right/>
      <top/>
      <bottom/>
      <diagonal/>
    </border>
    <border>
      <left style="medium">
        <color indexed="64"/>
      </left>
      <right style="hair">
        <color indexed="64"/>
      </right>
      <top style="thin">
        <color indexed="64"/>
      </top>
      <bottom style="hair">
        <color indexed="64"/>
      </bottom>
      <diagonal/>
    </border>
    <border>
      <left style="medium">
        <color indexed="64"/>
      </left>
      <right style="hair">
        <color indexed="64"/>
      </right>
      <top/>
      <bottom/>
      <diagonal/>
    </border>
    <border>
      <left style="hair">
        <color indexed="64"/>
      </left>
      <right style="medium">
        <color indexed="64"/>
      </right>
      <top style="hair">
        <color indexed="64"/>
      </top>
      <bottom/>
      <diagonal/>
    </border>
    <border>
      <left style="medium">
        <color indexed="64"/>
      </left>
      <right style="medium">
        <color indexed="64"/>
      </right>
      <top style="hair">
        <color indexed="64"/>
      </top>
      <bottom/>
      <diagonal/>
    </border>
    <border>
      <left/>
      <right style="hair">
        <color indexed="64"/>
      </right>
      <top style="hair">
        <color indexed="64"/>
      </top>
      <bottom/>
      <diagonal/>
    </border>
    <border>
      <left style="medium">
        <color indexed="64"/>
      </left>
      <right style="hair">
        <color indexed="64"/>
      </right>
      <top style="thin">
        <color indexed="64"/>
      </top>
      <bottom/>
      <diagonal/>
    </border>
    <border>
      <left style="hair">
        <color indexed="64"/>
      </left>
      <right style="hair">
        <color indexed="64"/>
      </right>
      <top style="hair">
        <color indexed="64"/>
      </top>
      <bottom/>
      <diagonal/>
    </border>
    <border>
      <left/>
      <right/>
      <top style="medium">
        <color indexed="64"/>
      </top>
      <bottom style="hair">
        <color indexed="64"/>
      </bottom>
      <diagonal/>
    </border>
    <border>
      <left style="hair">
        <color indexed="64"/>
      </left>
      <right/>
      <top/>
      <bottom/>
      <diagonal/>
    </border>
    <border>
      <left/>
      <right style="medium">
        <color indexed="64"/>
      </right>
      <top style="thin">
        <color indexed="64"/>
      </top>
      <bottom style="hair">
        <color indexed="64"/>
      </bottom>
      <diagonal/>
    </border>
    <border>
      <left/>
      <right style="medium">
        <color indexed="64"/>
      </right>
      <top style="hair">
        <color indexed="64"/>
      </top>
      <bottom style="hair">
        <color indexed="64"/>
      </bottom>
      <diagonal/>
    </border>
    <border>
      <left/>
      <right style="medium">
        <color indexed="64"/>
      </right>
      <top style="hair">
        <color indexed="64"/>
      </top>
      <bottom style="medium">
        <color indexed="64"/>
      </bottom>
      <diagonal/>
    </border>
    <border>
      <left style="medium">
        <color indexed="64"/>
      </left>
      <right style="medium">
        <color indexed="64"/>
      </right>
      <top style="medium">
        <color indexed="64"/>
      </top>
      <bottom style="hair">
        <color indexed="64"/>
      </bottom>
      <diagonal/>
    </border>
    <border>
      <left style="medium">
        <color indexed="64"/>
      </left>
      <right/>
      <top style="medium">
        <color indexed="64"/>
      </top>
      <bottom style="hair">
        <color indexed="64"/>
      </bottom>
      <diagonal/>
    </border>
    <border>
      <left/>
      <right style="medium">
        <color indexed="64"/>
      </right>
      <top style="medium">
        <color indexed="64"/>
      </top>
      <bottom style="hair">
        <color indexed="64"/>
      </bottom>
      <diagonal/>
    </border>
    <border>
      <left style="medium">
        <color indexed="64"/>
      </left>
      <right style="thin">
        <color indexed="64"/>
      </right>
      <top/>
      <bottom style="hair">
        <color indexed="64"/>
      </bottom>
      <diagonal/>
    </border>
    <border>
      <left style="thin">
        <color indexed="64"/>
      </left>
      <right style="medium">
        <color indexed="64"/>
      </right>
      <top/>
      <bottom style="hair">
        <color indexed="64"/>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style="hair">
        <color indexed="64"/>
      </top>
      <bottom style="hair">
        <color indexed="64"/>
      </bottom>
      <diagonal/>
    </border>
    <border>
      <left style="thin">
        <color indexed="64"/>
      </left>
      <right style="medium">
        <color indexed="64"/>
      </right>
      <top style="hair">
        <color indexed="64"/>
      </top>
      <bottom style="hair">
        <color indexed="64"/>
      </bottom>
      <diagonal/>
    </border>
    <border>
      <left style="medium">
        <color indexed="64"/>
      </left>
      <right style="thin">
        <color indexed="64"/>
      </right>
      <top style="hair">
        <color indexed="64"/>
      </top>
      <bottom style="thin">
        <color indexed="64"/>
      </bottom>
      <diagonal/>
    </border>
    <border>
      <left style="thin">
        <color indexed="64"/>
      </left>
      <right style="medium">
        <color indexed="64"/>
      </right>
      <top style="hair">
        <color indexed="64"/>
      </top>
      <bottom style="thin">
        <color indexed="64"/>
      </bottom>
      <diagonal/>
    </border>
    <border>
      <left style="medium">
        <color indexed="64"/>
      </left>
      <right style="thin">
        <color indexed="64"/>
      </right>
      <top style="thin">
        <color indexed="64"/>
      </top>
      <bottom style="hair">
        <color indexed="64"/>
      </bottom>
      <diagonal/>
    </border>
    <border>
      <left style="thin">
        <color indexed="64"/>
      </left>
      <right style="medium">
        <color indexed="64"/>
      </right>
      <top style="thin">
        <color indexed="64"/>
      </top>
      <bottom style="hair">
        <color indexed="64"/>
      </bottom>
      <diagonal/>
    </border>
    <border>
      <left style="medium">
        <color indexed="64"/>
      </left>
      <right style="thin">
        <color indexed="64"/>
      </right>
      <top style="hair">
        <color indexed="64"/>
      </top>
      <bottom style="medium">
        <color indexed="64"/>
      </bottom>
      <diagonal/>
    </border>
    <border>
      <left style="thin">
        <color indexed="64"/>
      </left>
      <right style="medium">
        <color indexed="64"/>
      </right>
      <top style="hair">
        <color indexed="64"/>
      </top>
      <bottom style="medium">
        <color indexed="64"/>
      </bottom>
      <diagonal/>
    </border>
    <border>
      <left/>
      <right style="medium">
        <color indexed="64"/>
      </right>
      <top style="hair">
        <color indexed="64"/>
      </top>
      <bottom style="thin">
        <color indexed="64"/>
      </bottom>
      <diagonal/>
    </border>
    <border>
      <left style="medium">
        <color indexed="64"/>
      </left>
      <right style="thin">
        <color indexed="64"/>
      </right>
      <top style="hair">
        <color indexed="64"/>
      </top>
      <bottom/>
      <diagonal/>
    </border>
    <border>
      <left style="thin">
        <color indexed="64"/>
      </left>
      <right style="medium">
        <color indexed="64"/>
      </right>
      <top style="hair">
        <color indexed="64"/>
      </top>
      <bottom/>
      <diagonal/>
    </border>
  </borders>
  <cellStyleXfs count="51">
    <xf numFmtId="0" fontId="0" fillId="0" borderId="0"/>
    <xf numFmtId="0" fontId="5" fillId="2" borderId="0" applyNumberFormat="0" applyBorder="0" applyAlignment="0" applyProtection="0">
      <alignment vertical="center"/>
    </xf>
    <xf numFmtId="0" fontId="5" fillId="3" borderId="0" applyNumberFormat="0" applyBorder="0" applyAlignment="0" applyProtection="0">
      <alignment vertical="center"/>
    </xf>
    <xf numFmtId="0" fontId="5" fillId="4" borderId="0" applyNumberFormat="0" applyBorder="0" applyAlignment="0" applyProtection="0">
      <alignment vertical="center"/>
    </xf>
    <xf numFmtId="0" fontId="5" fillId="5" borderId="0" applyNumberFormat="0" applyBorder="0" applyAlignment="0" applyProtection="0">
      <alignment vertical="center"/>
    </xf>
    <xf numFmtId="0" fontId="5" fillId="6" borderId="0" applyNumberFormat="0" applyBorder="0" applyAlignment="0" applyProtection="0">
      <alignment vertical="center"/>
    </xf>
    <xf numFmtId="0" fontId="5" fillId="7" borderId="0" applyNumberFormat="0" applyBorder="0" applyAlignment="0" applyProtection="0">
      <alignment vertical="center"/>
    </xf>
    <xf numFmtId="0" fontId="5" fillId="8" borderId="0" applyNumberFormat="0" applyBorder="0" applyAlignment="0" applyProtection="0">
      <alignment vertical="center"/>
    </xf>
    <xf numFmtId="0" fontId="5" fillId="9" borderId="0" applyNumberFormat="0" applyBorder="0" applyAlignment="0" applyProtection="0">
      <alignment vertical="center"/>
    </xf>
    <xf numFmtId="0" fontId="5" fillId="10" borderId="0" applyNumberFormat="0" applyBorder="0" applyAlignment="0" applyProtection="0">
      <alignment vertical="center"/>
    </xf>
    <xf numFmtId="0" fontId="5" fillId="5" borderId="0" applyNumberFormat="0" applyBorder="0" applyAlignment="0" applyProtection="0">
      <alignment vertical="center"/>
    </xf>
    <xf numFmtId="0" fontId="5" fillId="8" borderId="0" applyNumberFormat="0" applyBorder="0" applyAlignment="0" applyProtection="0">
      <alignment vertical="center"/>
    </xf>
    <xf numFmtId="0" fontId="5" fillId="11" borderId="0" applyNumberFormat="0" applyBorder="0" applyAlignment="0" applyProtection="0">
      <alignment vertical="center"/>
    </xf>
    <xf numFmtId="0" fontId="6" fillId="12" borderId="0" applyNumberFormat="0" applyBorder="0" applyAlignment="0" applyProtection="0">
      <alignment vertical="center"/>
    </xf>
    <xf numFmtId="0" fontId="6" fillId="9" borderId="0" applyNumberFormat="0" applyBorder="0" applyAlignment="0" applyProtection="0">
      <alignment vertical="center"/>
    </xf>
    <xf numFmtId="0" fontId="6" fillId="10" borderId="0" applyNumberFormat="0" applyBorder="0" applyAlignment="0" applyProtection="0">
      <alignment vertical="center"/>
    </xf>
    <xf numFmtId="0" fontId="6" fillId="13" borderId="0" applyNumberFormat="0" applyBorder="0" applyAlignment="0" applyProtection="0">
      <alignment vertical="center"/>
    </xf>
    <xf numFmtId="0" fontId="6" fillId="14" borderId="0" applyNumberFormat="0" applyBorder="0" applyAlignment="0" applyProtection="0">
      <alignment vertical="center"/>
    </xf>
    <xf numFmtId="0" fontId="6" fillId="15" borderId="0" applyNumberFormat="0" applyBorder="0" applyAlignment="0" applyProtection="0">
      <alignment vertical="center"/>
    </xf>
    <xf numFmtId="0" fontId="6" fillId="16" borderId="0" applyNumberFormat="0" applyBorder="0" applyAlignment="0" applyProtection="0">
      <alignment vertical="center"/>
    </xf>
    <xf numFmtId="0" fontId="6" fillId="17" borderId="0" applyNumberFormat="0" applyBorder="0" applyAlignment="0" applyProtection="0">
      <alignment vertical="center"/>
    </xf>
    <xf numFmtId="0" fontId="6" fillId="18" borderId="0" applyNumberFormat="0" applyBorder="0" applyAlignment="0" applyProtection="0">
      <alignment vertical="center"/>
    </xf>
    <xf numFmtId="0" fontId="6" fillId="13" borderId="0" applyNumberFormat="0" applyBorder="0" applyAlignment="0" applyProtection="0">
      <alignment vertical="center"/>
    </xf>
    <xf numFmtId="0" fontId="6" fillId="14" borderId="0" applyNumberFormat="0" applyBorder="0" applyAlignment="0" applyProtection="0">
      <alignment vertical="center"/>
    </xf>
    <xf numFmtId="0" fontId="6" fillId="19" borderId="0" applyNumberFormat="0" applyBorder="0" applyAlignment="0" applyProtection="0">
      <alignment vertical="center"/>
    </xf>
    <xf numFmtId="0" fontId="7" fillId="0" borderId="0" applyNumberFormat="0" applyFill="0" applyBorder="0" applyAlignment="0" applyProtection="0">
      <alignment vertical="center"/>
    </xf>
    <xf numFmtId="0" fontId="8" fillId="20" borderId="1" applyNumberFormat="0" applyAlignment="0" applyProtection="0">
      <alignment vertical="center"/>
    </xf>
    <xf numFmtId="0" fontId="9" fillId="21" borderId="0" applyNumberFormat="0" applyBorder="0" applyAlignment="0" applyProtection="0">
      <alignment vertical="center"/>
    </xf>
    <xf numFmtId="0" fontId="2" fillId="22" borderId="2" applyNumberFormat="0" applyFont="0" applyAlignment="0" applyProtection="0">
      <alignment vertical="center"/>
    </xf>
    <xf numFmtId="0" fontId="10" fillId="0" borderId="3" applyNumberFormat="0" applyFill="0" applyAlignment="0" applyProtection="0">
      <alignment vertical="center"/>
    </xf>
    <xf numFmtId="0" fontId="11" fillId="3" borderId="0" applyNumberFormat="0" applyBorder="0" applyAlignment="0" applyProtection="0">
      <alignment vertical="center"/>
    </xf>
    <xf numFmtId="0" fontId="12" fillId="23" borderId="4" applyNumberFormat="0" applyAlignment="0" applyProtection="0">
      <alignment vertical="center"/>
    </xf>
    <xf numFmtId="0" fontId="13" fillId="0" borderId="0" applyNumberFormat="0" applyFill="0" applyBorder="0" applyAlignment="0" applyProtection="0">
      <alignment vertical="center"/>
    </xf>
    <xf numFmtId="0" fontId="14" fillId="0" borderId="5" applyNumberFormat="0" applyFill="0" applyAlignment="0" applyProtection="0">
      <alignment vertical="center"/>
    </xf>
    <xf numFmtId="0" fontId="15" fillId="0" borderId="6" applyNumberFormat="0" applyFill="0" applyAlignment="0" applyProtection="0">
      <alignment vertical="center"/>
    </xf>
    <xf numFmtId="0" fontId="16" fillId="0" borderId="7" applyNumberFormat="0" applyFill="0" applyAlignment="0" applyProtection="0">
      <alignment vertical="center"/>
    </xf>
    <xf numFmtId="0" fontId="16" fillId="0" borderId="0" applyNumberFormat="0" applyFill="0" applyBorder="0" applyAlignment="0" applyProtection="0">
      <alignment vertical="center"/>
    </xf>
    <xf numFmtId="0" fontId="17" fillId="0" borderId="8" applyNumberFormat="0" applyFill="0" applyAlignment="0" applyProtection="0">
      <alignment vertical="center"/>
    </xf>
    <xf numFmtId="0" fontId="18" fillId="23" borderId="9" applyNumberFormat="0" applyAlignment="0" applyProtection="0">
      <alignment vertical="center"/>
    </xf>
    <xf numFmtId="0" fontId="19" fillId="0" borderId="0" applyNumberFormat="0" applyFill="0" applyBorder="0" applyAlignment="0" applyProtection="0">
      <alignment vertical="center"/>
    </xf>
    <xf numFmtId="0" fontId="20" fillId="7" borderId="4" applyNumberFormat="0" applyAlignment="0" applyProtection="0">
      <alignment vertical="center"/>
    </xf>
    <xf numFmtId="0" fontId="4" fillId="0" borderId="0"/>
    <xf numFmtId="0" fontId="2" fillId="0" borderId="0">
      <alignment vertical="center"/>
    </xf>
    <xf numFmtId="0" fontId="21" fillId="4" borderId="0" applyNumberFormat="0" applyBorder="0" applyAlignment="0" applyProtection="0">
      <alignment vertical="center"/>
    </xf>
    <xf numFmtId="0" fontId="2" fillId="0" borderId="0"/>
    <xf numFmtId="9" fontId="39" fillId="0" borderId="0" applyFont="0" applyFill="0" applyBorder="0" applyAlignment="0" applyProtection="0">
      <alignment vertical="center"/>
    </xf>
    <xf numFmtId="0" fontId="1" fillId="0" borderId="0">
      <alignment vertical="center"/>
    </xf>
    <xf numFmtId="0" fontId="48" fillId="0" borderId="0">
      <alignment vertical="center"/>
    </xf>
    <xf numFmtId="9" fontId="48" fillId="0" borderId="0" applyFont="0" applyFill="0" applyBorder="0" applyAlignment="0" applyProtection="0">
      <alignment vertical="center"/>
    </xf>
    <xf numFmtId="0" fontId="49" fillId="0" borderId="0"/>
    <xf numFmtId="0" fontId="50" fillId="0" borderId="0" applyNumberFormat="0" applyFill="0" applyBorder="0" applyAlignment="0" applyProtection="0"/>
  </cellStyleXfs>
  <cellXfs count="284">
    <xf numFmtId="0" fontId="0" fillId="0" borderId="0" xfId="0"/>
    <xf numFmtId="0" fontId="24" fillId="0" borderId="0" xfId="41" applyFont="1" applyAlignment="1">
      <alignment vertical="center"/>
    </xf>
    <xf numFmtId="0" fontId="4" fillId="0" borderId="0" xfId="41" applyAlignment="1">
      <alignment vertical="center"/>
    </xf>
    <xf numFmtId="0" fontId="25" fillId="0" borderId="0" xfId="41" applyFont="1" applyAlignment="1">
      <alignment vertical="center"/>
    </xf>
    <xf numFmtId="0" fontId="26" fillId="0" borderId="0" xfId="41" applyFont="1" applyAlignment="1">
      <alignment vertical="center"/>
    </xf>
    <xf numFmtId="0" fontId="4" fillId="0" borderId="0" xfId="41"/>
    <xf numFmtId="0" fontId="26" fillId="0" borderId="0" xfId="41" applyFont="1" applyAlignment="1">
      <alignment vertical="top" wrapText="1"/>
    </xf>
    <xf numFmtId="0" fontId="27" fillId="0" borderId="0" xfId="41" applyFont="1" applyAlignment="1">
      <alignment vertical="top" wrapText="1"/>
    </xf>
    <xf numFmtId="0" fontId="26" fillId="0" borderId="0" xfId="41" applyFont="1" applyAlignment="1">
      <alignment horizontal="justify"/>
    </xf>
    <xf numFmtId="0" fontId="4" fillId="0" borderId="0" xfId="41" quotePrefix="1"/>
    <xf numFmtId="0" fontId="2" fillId="0" borderId="0" xfId="44"/>
    <xf numFmtId="0" fontId="30" fillId="0" borderId="0" xfId="41" applyFont="1"/>
    <xf numFmtId="0" fontId="31" fillId="0" borderId="0" xfId="41" applyFont="1" applyAlignment="1">
      <alignment horizontal="center"/>
    </xf>
    <xf numFmtId="0" fontId="33" fillId="0" borderId="0" xfId="41" applyFont="1"/>
    <xf numFmtId="0" fontId="33" fillId="0" borderId="0" xfId="41" applyFont="1" applyAlignment="1">
      <alignment vertical="center"/>
    </xf>
    <xf numFmtId="0" fontId="36" fillId="0" borderId="0" xfId="41" applyFont="1" applyAlignment="1">
      <alignment vertical="center"/>
    </xf>
    <xf numFmtId="0" fontId="37" fillId="0" borderId="0" xfId="41" applyFont="1" applyAlignment="1">
      <alignment vertical="center"/>
    </xf>
    <xf numFmtId="0" fontId="33" fillId="24" borderId="56" xfId="41" applyFont="1" applyFill="1" applyBorder="1" applyAlignment="1">
      <alignment horizontal="centerContinuous" vertical="center"/>
    </xf>
    <xf numFmtId="0" fontId="33" fillId="24" borderId="57" xfId="41" applyFont="1" applyFill="1" applyBorder="1" applyAlignment="1">
      <alignment horizontal="centerContinuous" vertical="center"/>
    </xf>
    <xf numFmtId="0" fontId="33" fillId="24" borderId="56" xfId="41" applyFont="1" applyFill="1" applyBorder="1" applyAlignment="1">
      <alignment horizontal="center" vertical="center"/>
    </xf>
    <xf numFmtId="0" fontId="33" fillId="25" borderId="58" xfId="41" applyFont="1" applyFill="1" applyBorder="1" applyAlignment="1">
      <alignment horizontal="left" vertical="center"/>
    </xf>
    <xf numFmtId="0" fontId="33" fillId="25" borderId="58" xfId="41" applyFont="1" applyFill="1" applyBorder="1" applyAlignment="1">
      <alignment horizontal="center" vertical="center"/>
    </xf>
    <xf numFmtId="0" fontId="38" fillId="0" borderId="60" xfId="41" applyFont="1" applyBorder="1" applyAlignment="1">
      <alignment horizontal="left" vertical="center" wrapText="1"/>
    </xf>
    <xf numFmtId="0" fontId="38" fillId="0" borderId="61" xfId="41" applyFont="1" applyBorder="1" applyAlignment="1">
      <alignment horizontal="left" vertical="center" wrapText="1"/>
    </xf>
    <xf numFmtId="0" fontId="38" fillId="25" borderId="58" xfId="41" applyFont="1" applyFill="1" applyBorder="1" applyAlignment="1">
      <alignment horizontal="left" vertical="center"/>
    </xf>
    <xf numFmtId="0" fontId="38" fillId="0" borderId="62" xfId="41" applyFont="1" applyBorder="1" applyAlignment="1">
      <alignment horizontal="left" vertical="center" wrapText="1"/>
    </xf>
    <xf numFmtId="0" fontId="38" fillId="0" borderId="63" xfId="41" applyFont="1" applyBorder="1" applyAlignment="1">
      <alignment horizontal="left" vertical="center" wrapText="1"/>
    </xf>
    <xf numFmtId="0" fontId="38" fillId="0" borderId="61" xfId="41" applyFont="1" applyBorder="1" applyAlignment="1">
      <alignment horizontal="left" vertical="center" shrinkToFit="1"/>
    </xf>
    <xf numFmtId="0" fontId="38" fillId="0" borderId="0" xfId="41" applyFont="1" applyAlignment="1">
      <alignment vertical="center"/>
    </xf>
    <xf numFmtId="0" fontId="40" fillId="25" borderId="58" xfId="41" applyFont="1" applyFill="1" applyBorder="1" applyAlignment="1">
      <alignment horizontal="left" vertical="center"/>
    </xf>
    <xf numFmtId="0" fontId="41" fillId="0" borderId="0" xfId="42" applyFont="1">
      <alignment vertical="center"/>
    </xf>
    <xf numFmtId="0" fontId="41" fillId="0" borderId="10" xfId="42" applyFont="1" applyBorder="1" applyAlignment="1">
      <alignment horizontal="left" vertical="center" wrapText="1"/>
    </xf>
    <xf numFmtId="0" fontId="41" fillId="0" borderId="11" xfId="42" applyFont="1" applyBorder="1" applyAlignment="1">
      <alignment horizontal="left" vertical="center" wrapText="1"/>
    </xf>
    <xf numFmtId="0" fontId="41" fillId="0" borderId="0" xfId="42" applyFont="1" applyAlignment="1">
      <alignment horizontal="left" vertical="center"/>
    </xf>
    <xf numFmtId="0" fontId="41" fillId="0" borderId="12" xfId="42" applyFont="1" applyBorder="1" applyAlignment="1">
      <alignment horizontal="left" vertical="center" wrapText="1"/>
    </xf>
    <xf numFmtId="0" fontId="41" fillId="0" borderId="13" xfId="42" applyFont="1" applyBorder="1" applyAlignment="1">
      <alignment horizontal="left" vertical="center" wrapText="1"/>
    </xf>
    <xf numFmtId="0" fontId="41" fillId="0" borderId="0" xfId="0" applyFont="1"/>
    <xf numFmtId="0" fontId="41" fillId="0" borderId="41" xfId="42" applyFont="1" applyBorder="1" applyAlignment="1">
      <alignment horizontal="left" vertical="center" wrapText="1"/>
    </xf>
    <xf numFmtId="0" fontId="41" fillId="0" borderId="36" xfId="42" applyFont="1" applyBorder="1" applyAlignment="1">
      <alignment horizontal="left" vertical="center" wrapText="1"/>
    </xf>
    <xf numFmtId="0" fontId="41" fillId="0" borderId="10" xfId="0" applyFont="1" applyBorder="1" applyAlignment="1">
      <alignment horizontal="left" vertical="center" wrapText="1"/>
    </xf>
    <xf numFmtId="0" fontId="41" fillId="0" borderId="11" xfId="0" applyFont="1" applyBorder="1" applyAlignment="1">
      <alignment horizontal="left" vertical="center" wrapText="1"/>
    </xf>
    <xf numFmtId="0" fontId="41" fillId="0" borderId="0" xfId="0" applyFont="1" applyAlignment="1">
      <alignment horizontal="left" vertical="center"/>
    </xf>
    <xf numFmtId="0" fontId="41" fillId="0" borderId="10" xfId="0" applyFont="1" applyBorder="1" applyAlignment="1">
      <alignment horizontal="center" vertical="center" wrapText="1"/>
    </xf>
    <xf numFmtId="0" fontId="41" fillId="0" borderId="37" xfId="0" applyFont="1" applyBorder="1" applyAlignment="1">
      <alignment horizontal="center" vertical="center" wrapText="1"/>
    </xf>
    <xf numFmtId="0" fontId="41" fillId="0" borderId="39" xfId="0" applyFont="1" applyBorder="1" applyAlignment="1">
      <alignment horizontal="center" vertical="center" wrapText="1"/>
    </xf>
    <xf numFmtId="0" fontId="41" fillId="0" borderId="40" xfId="0" applyFont="1" applyBorder="1" applyAlignment="1">
      <alignment horizontal="center" vertical="center" wrapText="1"/>
    </xf>
    <xf numFmtId="176" fontId="42" fillId="0" borderId="0" xfId="0" applyNumberFormat="1" applyFont="1" applyAlignment="1">
      <alignment vertical="center"/>
    </xf>
    <xf numFmtId="0" fontId="42" fillId="0" borderId="36" xfId="42" applyFont="1" applyBorder="1" applyAlignment="1">
      <alignment horizontal="left" vertical="center" wrapText="1"/>
    </xf>
    <xf numFmtId="0" fontId="44" fillId="0" borderId="0" xfId="42" applyFont="1">
      <alignment vertical="center"/>
    </xf>
    <xf numFmtId="0" fontId="41" fillId="0" borderId="49" xfId="42" applyFont="1" applyBorder="1" applyAlignment="1">
      <alignment horizontal="left" vertical="center" wrapText="1"/>
    </xf>
    <xf numFmtId="0" fontId="41" fillId="0" borderId="0" xfId="0" applyFont="1" applyAlignment="1">
      <alignment vertical="center" wrapText="1"/>
    </xf>
    <xf numFmtId="0" fontId="41" fillId="0" borderId="37" xfId="0" applyFont="1" applyBorder="1" applyAlignment="1">
      <alignment horizontal="left" vertical="center" wrapText="1"/>
    </xf>
    <xf numFmtId="0" fontId="41" fillId="0" borderId="12" xfId="0" applyFont="1" applyBorder="1" applyAlignment="1">
      <alignment horizontal="left" vertical="center" wrapText="1"/>
    </xf>
    <xf numFmtId="0" fontId="41" fillId="0" borderId="34" xfId="0" applyFont="1" applyBorder="1" applyAlignment="1">
      <alignment horizontal="left" vertical="center" wrapText="1"/>
    </xf>
    <xf numFmtId="177" fontId="45" fillId="0" borderId="0" xfId="45" applyNumberFormat="1" applyFont="1" applyAlignment="1">
      <alignment vertical="center"/>
    </xf>
    <xf numFmtId="176" fontId="41" fillId="0" borderId="19" xfId="0" applyNumberFormat="1" applyFont="1" applyBorder="1" applyAlignment="1">
      <alignment vertical="center"/>
    </xf>
    <xf numFmtId="177" fontId="41" fillId="0" borderId="18" xfId="0" applyNumberFormat="1" applyFont="1" applyBorder="1" applyAlignment="1">
      <alignment vertical="center"/>
    </xf>
    <xf numFmtId="0" fontId="41" fillId="0" borderId="0" xfId="0" applyFont="1" applyAlignment="1">
      <alignment vertical="center"/>
    </xf>
    <xf numFmtId="176" fontId="41" fillId="0" borderId="23" xfId="0" applyNumberFormat="1" applyFont="1" applyBorder="1" applyAlignment="1">
      <alignment vertical="center"/>
    </xf>
    <xf numFmtId="177" fontId="41" fillId="0" borderId="24" xfId="0" applyNumberFormat="1" applyFont="1" applyBorder="1" applyAlignment="1">
      <alignment vertical="center"/>
    </xf>
    <xf numFmtId="177" fontId="41" fillId="0" borderId="25" xfId="0" applyNumberFormat="1" applyFont="1" applyBorder="1" applyAlignment="1">
      <alignment vertical="center"/>
    </xf>
    <xf numFmtId="177" fontId="41" fillId="0" borderId="46" xfId="0" applyNumberFormat="1" applyFont="1" applyBorder="1" applyAlignment="1">
      <alignment vertical="center"/>
    </xf>
    <xf numFmtId="177" fontId="41" fillId="0" borderId="22" xfId="0" applyNumberFormat="1" applyFont="1" applyBorder="1" applyAlignment="1">
      <alignment vertical="center"/>
    </xf>
    <xf numFmtId="176" fontId="41" fillId="0" borderId="35" xfId="0" applyNumberFormat="1" applyFont="1" applyBorder="1" applyAlignment="1">
      <alignment vertical="center"/>
    </xf>
    <xf numFmtId="177" fontId="41" fillId="0" borderId="36" xfId="0" applyNumberFormat="1" applyFont="1" applyBorder="1" applyAlignment="1">
      <alignment vertical="center"/>
    </xf>
    <xf numFmtId="177" fontId="41" fillId="0" borderId="13" xfId="0" applyNumberFormat="1" applyFont="1" applyBorder="1" applyAlignment="1">
      <alignment vertical="center"/>
    </xf>
    <xf numFmtId="177" fontId="41" fillId="0" borderId="48" xfId="0" applyNumberFormat="1" applyFont="1" applyBorder="1" applyAlignment="1">
      <alignment vertical="center"/>
    </xf>
    <xf numFmtId="177" fontId="41" fillId="0" borderId="34" xfId="0" applyNumberFormat="1" applyFont="1" applyBorder="1" applyAlignment="1">
      <alignment vertical="center"/>
    </xf>
    <xf numFmtId="177" fontId="41" fillId="0" borderId="38" xfId="0" applyNumberFormat="1" applyFont="1" applyBorder="1" applyAlignment="1">
      <alignment vertical="center"/>
    </xf>
    <xf numFmtId="177" fontId="41" fillId="0" borderId="43" xfId="0" applyNumberFormat="1" applyFont="1" applyBorder="1" applyAlignment="1">
      <alignment vertical="center"/>
    </xf>
    <xf numFmtId="177" fontId="41" fillId="0" borderId="44" xfId="0" applyNumberFormat="1" applyFont="1" applyBorder="1" applyAlignment="1">
      <alignment vertical="center"/>
    </xf>
    <xf numFmtId="177" fontId="41" fillId="0" borderId="26" xfId="0" applyNumberFormat="1" applyFont="1" applyBorder="1" applyAlignment="1">
      <alignment vertical="center"/>
    </xf>
    <xf numFmtId="177" fontId="41" fillId="0" borderId="12" xfId="0" applyNumberFormat="1" applyFont="1" applyBorder="1" applyAlignment="1">
      <alignment vertical="center"/>
    </xf>
    <xf numFmtId="177" fontId="41" fillId="0" borderId="52" xfId="0" applyNumberFormat="1" applyFont="1" applyBorder="1" applyAlignment="1">
      <alignment vertical="center"/>
    </xf>
    <xf numFmtId="177" fontId="41" fillId="0" borderId="55" xfId="0" applyNumberFormat="1" applyFont="1" applyBorder="1" applyAlignment="1">
      <alignment vertical="center"/>
    </xf>
    <xf numFmtId="177" fontId="41" fillId="0" borderId="28" xfId="0" applyNumberFormat="1" applyFont="1" applyBorder="1" applyAlignment="1">
      <alignment vertical="center"/>
    </xf>
    <xf numFmtId="177" fontId="41" fillId="0" borderId="29" xfId="0" applyNumberFormat="1" applyFont="1" applyBorder="1" applyAlignment="1">
      <alignment vertical="center"/>
    </xf>
    <xf numFmtId="176" fontId="41" fillId="0" borderId="27" xfId="0" applyNumberFormat="1" applyFont="1" applyBorder="1" applyAlignment="1">
      <alignment vertical="center"/>
    </xf>
    <xf numFmtId="177" fontId="41" fillId="0" borderId="53" xfId="0" applyNumberFormat="1" applyFont="1" applyBorder="1" applyAlignment="1">
      <alignment vertical="center"/>
    </xf>
    <xf numFmtId="0" fontId="47" fillId="0" borderId="79" xfId="41" applyFont="1" applyBorder="1" applyAlignment="1">
      <alignment vertical="top" wrapText="1"/>
    </xf>
    <xf numFmtId="0" fontId="47" fillId="0" borderId="80" xfId="41" applyFont="1" applyBorder="1" applyAlignment="1">
      <alignment vertical="top" wrapText="1"/>
    </xf>
    <xf numFmtId="0" fontId="46" fillId="0" borderId="77" xfId="41" applyFont="1" applyBorder="1" applyAlignment="1">
      <alignment horizontal="centerContinuous"/>
    </xf>
    <xf numFmtId="0" fontId="46" fillId="0" borderId="76" xfId="41" applyFont="1" applyBorder="1" applyAlignment="1">
      <alignment horizontal="centerContinuous"/>
    </xf>
    <xf numFmtId="0" fontId="46" fillId="0" borderId="78" xfId="41" applyFont="1" applyBorder="1" applyAlignment="1">
      <alignment horizontal="centerContinuous"/>
    </xf>
    <xf numFmtId="0" fontId="47" fillId="0" borderId="0" xfId="41" applyFont="1" applyAlignment="1">
      <alignment vertical="top" wrapText="1"/>
    </xf>
    <xf numFmtId="0" fontId="41" fillId="0" borderId="82" xfId="42" applyFont="1" applyBorder="1" applyAlignment="1">
      <alignment horizontal="left" vertical="center" wrapText="1"/>
    </xf>
    <xf numFmtId="0" fontId="41" fillId="0" borderId="22" xfId="0" applyFont="1" applyBorder="1" applyAlignment="1">
      <alignment vertical="center" wrapText="1"/>
    </xf>
    <xf numFmtId="0" fontId="41" fillId="0" borderId="50" xfId="0" applyFont="1" applyBorder="1"/>
    <xf numFmtId="0" fontId="41" fillId="0" borderId="66" xfId="0" applyFont="1" applyBorder="1"/>
    <xf numFmtId="0" fontId="41" fillId="0" borderId="37" xfId="42" applyFont="1" applyBorder="1" applyAlignment="1">
      <alignment horizontal="left" vertical="center" wrapText="1"/>
    </xf>
    <xf numFmtId="0" fontId="42" fillId="0" borderId="34" xfId="42" applyFont="1" applyBorder="1" applyAlignment="1">
      <alignment horizontal="left" vertical="center" wrapText="1"/>
    </xf>
    <xf numFmtId="177" fontId="41" fillId="0" borderId="0" xfId="0" applyNumberFormat="1" applyFont="1"/>
    <xf numFmtId="0" fontId="41" fillId="0" borderId="84" xfId="0" applyFont="1" applyBorder="1" applyAlignment="1">
      <alignment horizontal="left" vertical="center" wrapText="1"/>
    </xf>
    <xf numFmtId="0" fontId="41" fillId="0" borderId="85" xfId="0" applyFont="1" applyBorder="1" applyAlignment="1">
      <alignment horizontal="left" vertical="center" wrapText="1"/>
    </xf>
    <xf numFmtId="0" fontId="51" fillId="0" borderId="0" xfId="50" applyFont="1" applyAlignment="1">
      <alignment vertical="center"/>
    </xf>
    <xf numFmtId="0" fontId="33" fillId="0" borderId="54" xfId="41" applyFont="1" applyBorder="1" applyAlignment="1">
      <alignment horizontal="center" vertical="center"/>
    </xf>
    <xf numFmtId="0" fontId="33" fillId="0" borderId="52" xfId="41" applyFont="1" applyBorder="1" applyAlignment="1">
      <alignment horizontal="center" vertical="center"/>
    </xf>
    <xf numFmtId="0" fontId="33" fillId="0" borderId="59" xfId="41" applyFont="1" applyBorder="1" applyAlignment="1">
      <alignment horizontal="center" vertical="center"/>
    </xf>
    <xf numFmtId="0" fontId="33" fillId="0" borderId="51" xfId="41" applyFont="1" applyBorder="1" applyAlignment="1">
      <alignment horizontal="center" vertical="center"/>
    </xf>
    <xf numFmtId="0" fontId="38" fillId="0" borderId="54" xfId="41" applyFont="1" applyBorder="1" applyAlignment="1">
      <alignment vertical="center"/>
    </xf>
    <xf numFmtId="0" fontId="38" fillId="0" borderId="52" xfId="41" applyFont="1" applyBorder="1" applyAlignment="1">
      <alignment vertical="center"/>
    </xf>
    <xf numFmtId="0" fontId="38" fillId="0" borderId="51" xfId="41" applyFont="1" applyBorder="1" applyAlignment="1">
      <alignment vertical="center"/>
    </xf>
    <xf numFmtId="0" fontId="38" fillId="0" borderId="52" xfId="41" applyFont="1" applyBorder="1" applyAlignment="1">
      <alignment vertical="center" wrapText="1"/>
    </xf>
    <xf numFmtId="0" fontId="38" fillId="0" borderId="59" xfId="41" applyFont="1" applyBorder="1" applyAlignment="1">
      <alignment vertical="center" wrapText="1"/>
    </xf>
    <xf numFmtId="0" fontId="41" fillId="0" borderId="0" xfId="42" applyFont="1" applyAlignment="1">
      <alignment vertical="center" wrapText="1"/>
    </xf>
    <xf numFmtId="0" fontId="41" fillId="0" borderId="65" xfId="0" applyFont="1" applyBorder="1" applyAlignment="1">
      <alignment vertical="center"/>
    </xf>
    <xf numFmtId="0" fontId="41" fillId="0" borderId="50" xfId="0" applyFont="1" applyBorder="1" applyAlignment="1">
      <alignment vertical="center"/>
    </xf>
    <xf numFmtId="0" fontId="41" fillId="0" borderId="66" xfId="0" applyFont="1" applyBorder="1" applyAlignment="1">
      <alignment vertical="center"/>
    </xf>
    <xf numFmtId="177" fontId="41" fillId="0" borderId="0" xfId="0" applyNumberFormat="1" applyFont="1" applyAlignment="1">
      <alignment vertical="center"/>
    </xf>
    <xf numFmtId="0" fontId="42" fillId="0" borderId="48" xfId="42" applyFont="1" applyBorder="1" applyAlignment="1">
      <alignment horizontal="left" vertical="center" wrapText="1"/>
    </xf>
    <xf numFmtId="0" fontId="41" fillId="0" borderId="39" xfId="0" applyFont="1" applyBorder="1" applyAlignment="1">
      <alignment horizontal="left" vertical="center" wrapText="1"/>
    </xf>
    <xf numFmtId="0" fontId="41" fillId="0" borderId="82" xfId="0" applyFont="1" applyBorder="1" applyAlignment="1">
      <alignment horizontal="left" vertical="center" wrapText="1"/>
    </xf>
    <xf numFmtId="177" fontId="45" fillId="0" borderId="0" xfId="45" applyNumberFormat="1" applyFont="1" applyBorder="1" applyAlignment="1">
      <alignment vertical="center"/>
    </xf>
    <xf numFmtId="0" fontId="41" fillId="0" borderId="50" xfId="0" applyFont="1" applyBorder="1" applyAlignment="1">
      <alignment vertical="center" wrapText="1"/>
    </xf>
    <xf numFmtId="0" fontId="41" fillId="0" borderId="18" xfId="0" applyFont="1" applyBorder="1" applyAlignment="1">
      <alignment vertical="center" wrapText="1"/>
    </xf>
    <xf numFmtId="0" fontId="41" fillId="0" borderId="34" xfId="0" applyFont="1" applyBorder="1" applyAlignment="1">
      <alignment vertical="center" wrapText="1"/>
    </xf>
    <xf numFmtId="176" fontId="42" fillId="0" borderId="0" xfId="0" applyNumberFormat="1" applyFont="1" applyAlignment="1">
      <alignment vertical="center" wrapText="1"/>
    </xf>
    <xf numFmtId="0" fontId="41" fillId="0" borderId="26" xfId="0" applyFont="1" applyBorder="1" applyAlignment="1">
      <alignment vertical="center" wrapText="1"/>
    </xf>
    <xf numFmtId="0" fontId="41" fillId="0" borderId="0" xfId="0" applyFont="1" applyAlignment="1">
      <alignment wrapText="1"/>
    </xf>
    <xf numFmtId="0" fontId="41" fillId="0" borderId="12" xfId="0" applyFont="1" applyBorder="1" applyAlignment="1">
      <alignment horizontal="center" vertical="center" wrapText="1"/>
    </xf>
    <xf numFmtId="0" fontId="41" fillId="0" borderId="34" xfId="0" applyFont="1" applyBorder="1" applyAlignment="1">
      <alignment horizontal="center" vertical="center" wrapText="1"/>
    </xf>
    <xf numFmtId="0" fontId="41" fillId="0" borderId="0" xfId="42" applyFont="1" applyAlignment="1">
      <alignment horizontal="center" vertical="center"/>
    </xf>
    <xf numFmtId="176" fontId="41" fillId="0" borderId="14" xfId="0" applyNumberFormat="1" applyFont="1" applyBorder="1" applyAlignment="1">
      <alignment vertical="center"/>
    </xf>
    <xf numFmtId="177" fontId="41" fillId="0" borderId="16" xfId="0" applyNumberFormat="1" applyFont="1" applyBorder="1" applyAlignment="1">
      <alignment vertical="center"/>
    </xf>
    <xf numFmtId="177" fontId="41" fillId="0" borderId="45" xfId="0" applyNumberFormat="1" applyFont="1" applyBorder="1" applyAlignment="1">
      <alignment vertical="center"/>
    </xf>
    <xf numFmtId="177" fontId="41" fillId="0" borderId="17" xfId="0" applyNumberFormat="1" applyFont="1" applyBorder="1" applyAlignment="1">
      <alignment vertical="center"/>
    </xf>
    <xf numFmtId="177" fontId="41" fillId="0" borderId="47" xfId="0" applyNumberFormat="1" applyFont="1" applyBorder="1" applyAlignment="1">
      <alignment vertical="center"/>
    </xf>
    <xf numFmtId="0" fontId="42" fillId="0" borderId="22" xfId="0" applyFont="1" applyBorder="1" applyAlignment="1">
      <alignment vertical="center" wrapText="1" shrinkToFit="1"/>
    </xf>
    <xf numFmtId="0" fontId="42" fillId="0" borderId="26" xfId="0" applyFont="1" applyBorder="1" applyAlignment="1">
      <alignment vertical="center" shrinkToFit="1"/>
    </xf>
    <xf numFmtId="176" fontId="41" fillId="0" borderId="31" xfId="0" applyNumberFormat="1" applyFont="1" applyBorder="1" applyAlignment="1">
      <alignment vertical="center"/>
    </xf>
    <xf numFmtId="177" fontId="41" fillId="0" borderId="32" xfId="0" applyNumberFormat="1" applyFont="1" applyBorder="1" applyAlignment="1">
      <alignment vertical="center"/>
    </xf>
    <xf numFmtId="177" fontId="41" fillId="0" borderId="30" xfId="0" applyNumberFormat="1" applyFont="1" applyBorder="1" applyAlignment="1">
      <alignment vertical="center"/>
    </xf>
    <xf numFmtId="0" fontId="41" fillId="0" borderId="30" xfId="0" applyFont="1" applyBorder="1" applyAlignment="1">
      <alignment vertical="center" wrapText="1"/>
    </xf>
    <xf numFmtId="177" fontId="41" fillId="0" borderId="33" xfId="0" applyNumberFormat="1" applyFont="1" applyBorder="1" applyAlignment="1">
      <alignment vertical="center"/>
    </xf>
    <xf numFmtId="177" fontId="41" fillId="0" borderId="15" xfId="0" applyNumberFormat="1" applyFont="1" applyBorder="1" applyAlignment="1">
      <alignment vertical="center"/>
    </xf>
    <xf numFmtId="177" fontId="41" fillId="0" borderId="50" xfId="0" applyNumberFormat="1" applyFont="1" applyBorder="1" applyAlignment="1">
      <alignment vertical="center"/>
    </xf>
    <xf numFmtId="177" fontId="41" fillId="0" borderId="42" xfId="0" applyNumberFormat="1" applyFont="1" applyBorder="1" applyAlignment="1">
      <alignment vertical="center"/>
    </xf>
    <xf numFmtId="177" fontId="41" fillId="0" borderId="20" xfId="0" applyNumberFormat="1" applyFont="1" applyBorder="1" applyAlignment="1">
      <alignment vertical="center"/>
    </xf>
    <xf numFmtId="177" fontId="41" fillId="0" borderId="21" xfId="0" applyNumberFormat="1" applyFont="1" applyBorder="1" applyAlignment="1">
      <alignment vertical="center"/>
    </xf>
    <xf numFmtId="177" fontId="41" fillId="0" borderId="51" xfId="0" applyNumberFormat="1" applyFont="1" applyBorder="1" applyAlignment="1">
      <alignment vertical="center"/>
    </xf>
    <xf numFmtId="177" fontId="41" fillId="0" borderId="24" xfId="0" applyNumberFormat="1" applyFont="1" applyBorder="1" applyAlignment="1">
      <alignment horizontal="center" vertical="center"/>
    </xf>
    <xf numFmtId="177" fontId="41" fillId="0" borderId="22" xfId="0" applyNumberFormat="1" applyFont="1" applyBorder="1" applyAlignment="1">
      <alignment horizontal="center" vertical="center"/>
    </xf>
    <xf numFmtId="177" fontId="41" fillId="0" borderId="36" xfId="0" applyNumberFormat="1" applyFont="1" applyBorder="1" applyAlignment="1">
      <alignment horizontal="center" vertical="center"/>
    </xf>
    <xf numFmtId="177" fontId="41" fillId="0" borderId="34" xfId="0" applyNumberFormat="1" applyFont="1" applyBorder="1" applyAlignment="1">
      <alignment horizontal="center" vertical="center"/>
    </xf>
    <xf numFmtId="177" fontId="41" fillId="0" borderId="25" xfId="0" applyNumberFormat="1" applyFont="1" applyBorder="1" applyAlignment="1">
      <alignment horizontal="center" vertical="center"/>
    </xf>
    <xf numFmtId="177" fontId="41" fillId="0" borderId="46" xfId="0" applyNumberFormat="1" applyFont="1" applyBorder="1" applyAlignment="1">
      <alignment horizontal="center" vertical="center"/>
    </xf>
    <xf numFmtId="177" fontId="41" fillId="0" borderId="20" xfId="0" applyNumberFormat="1" applyFont="1" applyBorder="1" applyAlignment="1">
      <alignment horizontal="center" vertical="center"/>
    </xf>
    <xf numFmtId="177" fontId="41" fillId="0" borderId="28" xfId="0" applyNumberFormat="1" applyFont="1" applyBorder="1" applyAlignment="1">
      <alignment horizontal="center" vertical="center"/>
    </xf>
    <xf numFmtId="177" fontId="41" fillId="0" borderId="26" xfId="0" applyNumberFormat="1" applyFont="1" applyBorder="1" applyAlignment="1">
      <alignment horizontal="center" vertical="center"/>
    </xf>
    <xf numFmtId="177" fontId="41" fillId="0" borderId="52" xfId="0" applyNumberFormat="1" applyFont="1" applyBorder="1" applyAlignment="1">
      <alignment horizontal="center" vertical="center"/>
    </xf>
    <xf numFmtId="177" fontId="41" fillId="0" borderId="43" xfId="0" applyNumberFormat="1" applyFont="1" applyBorder="1" applyAlignment="1">
      <alignment horizontal="center" vertical="center"/>
    </xf>
    <xf numFmtId="0" fontId="41" fillId="0" borderId="0" xfId="0" applyFont="1" applyAlignment="1">
      <alignment horizontal="center" vertical="center"/>
    </xf>
    <xf numFmtId="177" fontId="41" fillId="0" borderId="18" xfId="0" applyNumberFormat="1" applyFont="1" applyBorder="1" applyAlignment="1">
      <alignment horizontal="center" vertical="center"/>
    </xf>
    <xf numFmtId="0" fontId="42" fillId="0" borderId="12" xfId="42" applyFont="1" applyBorder="1" applyAlignment="1">
      <alignment horizontal="left" vertical="center" wrapText="1"/>
    </xf>
    <xf numFmtId="0" fontId="41" fillId="0" borderId="89" xfId="0" applyFont="1" applyBorder="1" applyAlignment="1">
      <alignment vertical="center" wrapText="1"/>
    </xf>
    <xf numFmtId="176" fontId="41" fillId="0" borderId="90" xfId="0" applyNumberFormat="1" applyFont="1" applyBorder="1" applyAlignment="1">
      <alignment vertical="center"/>
    </xf>
    <xf numFmtId="177" fontId="41" fillId="0" borderId="91" xfId="0" applyNumberFormat="1" applyFont="1" applyBorder="1" applyAlignment="1">
      <alignment vertical="center"/>
    </xf>
    <xf numFmtId="177" fontId="41" fillId="0" borderId="89" xfId="0" applyNumberFormat="1" applyFont="1" applyBorder="1" applyAlignment="1">
      <alignment vertical="center"/>
    </xf>
    <xf numFmtId="0" fontId="54" fillId="0" borderId="0" xfId="42" applyFont="1">
      <alignment vertical="center"/>
    </xf>
    <xf numFmtId="0" fontId="38" fillId="0" borderId="80" xfId="41" applyFont="1" applyBorder="1" applyAlignment="1">
      <alignment horizontal="left" vertical="center" wrapText="1"/>
    </xf>
    <xf numFmtId="0" fontId="53" fillId="0" borderId="0" xfId="42" applyFont="1">
      <alignment vertical="center"/>
    </xf>
    <xf numFmtId="177" fontId="41" fillId="0" borderId="87" xfId="0" applyNumberFormat="1" applyFont="1" applyBorder="1" applyAlignment="1">
      <alignment vertical="center"/>
    </xf>
    <xf numFmtId="177" fontId="41" fillId="0" borderId="59" xfId="0" applyNumberFormat="1" applyFont="1" applyBorder="1" applyAlignment="1">
      <alignment vertical="center"/>
    </xf>
    <xf numFmtId="177" fontId="41" fillId="0" borderId="93" xfId="0" applyNumberFormat="1" applyFont="1" applyBorder="1" applyAlignment="1">
      <alignment vertical="center"/>
    </xf>
    <xf numFmtId="177" fontId="41" fillId="0" borderId="86" xfId="0" applyNumberFormat="1" applyFont="1" applyBorder="1" applyAlignment="1">
      <alignment vertical="center"/>
    </xf>
    <xf numFmtId="177" fontId="41" fillId="0" borderId="86" xfId="0" applyNumberFormat="1" applyFont="1" applyBorder="1" applyAlignment="1">
      <alignment horizontal="center" vertical="center"/>
    </xf>
    <xf numFmtId="0" fontId="41" fillId="0" borderId="94" xfId="42" applyFont="1" applyBorder="1" applyAlignment="1">
      <alignment horizontal="left" vertical="center" wrapText="1"/>
    </xf>
    <xf numFmtId="0" fontId="41" fillId="0" borderId="55" xfId="42" applyFont="1" applyBorder="1" applyAlignment="1">
      <alignment horizontal="left" vertical="center" wrapText="1"/>
    </xf>
    <xf numFmtId="0" fontId="41" fillId="0" borderId="86" xfId="42" applyFont="1" applyBorder="1" applyAlignment="1">
      <alignment horizontal="left" vertical="center" wrapText="1"/>
    </xf>
    <xf numFmtId="0" fontId="41" fillId="0" borderId="12" xfId="42" applyFont="1" applyBorder="1" applyAlignment="1">
      <alignment horizontal="center" vertical="top" textRotation="255" wrapText="1"/>
    </xf>
    <xf numFmtId="0" fontId="41" fillId="0" borderId="36" xfId="42" applyFont="1" applyBorder="1" applyAlignment="1">
      <alignment horizontal="center" vertical="top" textRotation="255" wrapText="1"/>
    </xf>
    <xf numFmtId="0" fontId="41" fillId="0" borderId="13" xfId="42" applyFont="1" applyBorder="1" applyAlignment="1">
      <alignment horizontal="center" vertical="top" textRotation="255" wrapText="1"/>
    </xf>
    <xf numFmtId="0" fontId="41" fillId="0" borderId="0" xfId="42" applyFont="1" applyAlignment="1">
      <alignment horizontal="left" vertical="center" wrapText="1"/>
    </xf>
    <xf numFmtId="177" fontId="41" fillId="0" borderId="0" xfId="0" applyNumberFormat="1" applyFont="1" applyAlignment="1">
      <alignment horizontal="center" vertical="center"/>
    </xf>
    <xf numFmtId="0" fontId="41" fillId="0" borderId="95" xfId="42" applyFont="1" applyBorder="1" applyAlignment="1">
      <alignment horizontal="left" vertical="center" wrapText="1"/>
    </xf>
    <xf numFmtId="177" fontId="41" fillId="0" borderId="96" xfId="0" applyNumberFormat="1" applyFont="1" applyBorder="1" applyAlignment="1">
      <alignment vertical="center"/>
    </xf>
    <xf numFmtId="177" fontId="41" fillId="0" borderId="97" xfId="0" applyNumberFormat="1" applyFont="1" applyBorder="1" applyAlignment="1">
      <alignment vertical="center"/>
    </xf>
    <xf numFmtId="177" fontId="41" fillId="0" borderId="98" xfId="0" applyNumberFormat="1" applyFont="1" applyBorder="1" applyAlignment="1">
      <alignment vertical="center"/>
    </xf>
    <xf numFmtId="176" fontId="41" fillId="0" borderId="104" xfId="0" applyNumberFormat="1" applyFont="1" applyBorder="1" applyAlignment="1">
      <alignment vertical="center"/>
    </xf>
    <xf numFmtId="176" fontId="41" fillId="0" borderId="106" xfId="0" applyNumberFormat="1" applyFont="1" applyBorder="1" applyAlignment="1">
      <alignment vertical="center"/>
    </xf>
    <xf numFmtId="176" fontId="41" fillId="0" borderId="108" xfId="0" applyNumberFormat="1" applyFont="1" applyBorder="1" applyAlignment="1">
      <alignment vertical="center"/>
    </xf>
    <xf numFmtId="176" fontId="41" fillId="0" borderId="110" xfId="0" applyNumberFormat="1" applyFont="1" applyBorder="1" applyAlignment="1">
      <alignment vertical="center"/>
    </xf>
    <xf numFmtId="176" fontId="41" fillId="0" borderId="112" xfId="0" applyNumberFormat="1" applyFont="1" applyBorder="1" applyAlignment="1">
      <alignment vertical="center"/>
    </xf>
    <xf numFmtId="177" fontId="41" fillId="0" borderId="105" xfId="0" applyNumberFormat="1" applyFont="1" applyBorder="1" applyAlignment="1">
      <alignment vertical="center"/>
    </xf>
    <xf numFmtId="177" fontId="41" fillId="0" borderId="107" xfId="0" applyNumberFormat="1" applyFont="1" applyBorder="1" applyAlignment="1">
      <alignment vertical="center"/>
    </xf>
    <xf numFmtId="177" fontId="41" fillId="0" borderId="109" xfId="0" applyNumberFormat="1" applyFont="1" applyBorder="1" applyAlignment="1">
      <alignment vertical="center"/>
    </xf>
    <xf numFmtId="177" fontId="41" fillId="0" borderId="111" xfId="0" applyNumberFormat="1" applyFont="1" applyBorder="1" applyAlignment="1">
      <alignment vertical="center"/>
    </xf>
    <xf numFmtId="177" fontId="41" fillId="0" borderId="113" xfId="0" applyNumberFormat="1" applyFont="1" applyBorder="1" applyAlignment="1">
      <alignment vertical="center"/>
    </xf>
    <xf numFmtId="176" fontId="41" fillId="0" borderId="106" xfId="0" applyNumberFormat="1" applyFont="1" applyBorder="1" applyAlignment="1">
      <alignment horizontal="center" vertical="center"/>
    </xf>
    <xf numFmtId="177" fontId="41" fillId="0" borderId="107" xfId="0" applyNumberFormat="1" applyFont="1" applyBorder="1" applyAlignment="1">
      <alignment horizontal="center" vertical="center"/>
    </xf>
    <xf numFmtId="0" fontId="41" fillId="0" borderId="99" xfId="44" applyFont="1" applyBorder="1" applyAlignment="1">
      <alignment horizontal="center" vertical="center" shrinkToFit="1"/>
    </xf>
    <xf numFmtId="0" fontId="41" fillId="0" borderId="0" xfId="44" applyFont="1" applyAlignment="1">
      <alignment horizontal="left" vertical="center"/>
    </xf>
    <xf numFmtId="0" fontId="41" fillId="0" borderId="19" xfId="44" applyFont="1" applyBorder="1" applyAlignment="1">
      <alignment horizontal="center" vertical="center" wrapText="1"/>
    </xf>
    <xf numFmtId="0" fontId="42" fillId="0" borderId="102" xfId="44" applyFont="1" applyBorder="1" applyAlignment="1">
      <alignment horizontal="center" vertical="center" wrapText="1"/>
    </xf>
    <xf numFmtId="0" fontId="42" fillId="0" borderId="103" xfId="44" applyFont="1" applyBorder="1" applyAlignment="1">
      <alignment horizontal="center" vertical="center" wrapText="1"/>
    </xf>
    <xf numFmtId="0" fontId="53" fillId="0" borderId="0" xfId="0" applyFont="1" applyAlignment="1">
      <alignment horizontal="right"/>
    </xf>
    <xf numFmtId="177" fontId="41" fillId="0" borderId="14" xfId="0" applyNumberFormat="1" applyFont="1" applyBorder="1" applyAlignment="1">
      <alignment vertical="center"/>
    </xf>
    <xf numFmtId="177" fontId="41" fillId="0" borderId="23" xfId="0" applyNumberFormat="1" applyFont="1" applyBorder="1" applyAlignment="1">
      <alignment vertical="center"/>
    </xf>
    <xf numFmtId="177" fontId="41" fillId="0" borderId="27" xfId="0" applyNumberFormat="1" applyFont="1" applyBorder="1" applyAlignment="1">
      <alignment vertical="center"/>
    </xf>
    <xf numFmtId="177" fontId="41" fillId="0" borderId="31" xfId="0" applyNumberFormat="1" applyFont="1" applyBorder="1" applyAlignment="1">
      <alignment vertical="center"/>
    </xf>
    <xf numFmtId="177" fontId="41" fillId="0" borderId="35" xfId="0" applyNumberFormat="1" applyFont="1" applyBorder="1" applyAlignment="1">
      <alignment vertical="center"/>
    </xf>
    <xf numFmtId="177" fontId="41" fillId="0" borderId="23" xfId="0" applyNumberFormat="1" applyFont="1" applyBorder="1" applyAlignment="1">
      <alignment horizontal="center" vertical="center"/>
    </xf>
    <xf numFmtId="0" fontId="41" fillId="0" borderId="101" xfId="42" applyFont="1" applyBorder="1" applyAlignment="1">
      <alignment horizontal="left" vertical="center" wrapText="1"/>
    </xf>
    <xf numFmtId="0" fontId="41" fillId="0" borderId="98" xfId="42" applyFont="1" applyBorder="1" applyAlignment="1">
      <alignment horizontal="left" vertical="center" wrapText="1"/>
    </xf>
    <xf numFmtId="177" fontId="41" fillId="0" borderId="66" xfId="0" applyNumberFormat="1" applyFont="1" applyBorder="1" applyAlignment="1">
      <alignment vertical="center"/>
    </xf>
    <xf numFmtId="177" fontId="41" fillId="0" borderId="114" xfId="0" applyNumberFormat="1" applyFont="1" applyBorder="1" applyAlignment="1">
      <alignment vertical="center"/>
    </xf>
    <xf numFmtId="177" fontId="41" fillId="0" borderId="97" xfId="0" applyNumberFormat="1" applyFont="1" applyBorder="1" applyAlignment="1">
      <alignment horizontal="center" vertical="center"/>
    </xf>
    <xf numFmtId="177" fontId="41" fillId="0" borderId="90" xfId="0" applyNumberFormat="1" applyFont="1" applyBorder="1" applyAlignment="1">
      <alignment vertical="center"/>
    </xf>
    <xf numFmtId="0" fontId="42" fillId="0" borderId="106" xfId="44" applyFont="1" applyBorder="1" applyAlignment="1">
      <alignment horizontal="center" vertical="center" wrapText="1"/>
    </xf>
    <xf numFmtId="0" fontId="42" fillId="0" borderId="107" xfId="44" applyFont="1" applyBorder="1" applyAlignment="1">
      <alignment horizontal="center" vertical="center" wrapText="1"/>
    </xf>
    <xf numFmtId="177" fontId="41" fillId="0" borderId="116" xfId="0" applyNumberFormat="1" applyFont="1" applyBorder="1" applyAlignment="1">
      <alignment vertical="center"/>
    </xf>
    <xf numFmtId="176" fontId="41" fillId="0" borderId="115" xfId="0" applyNumberFormat="1" applyFont="1" applyBorder="1" applyAlignment="1">
      <alignment vertical="center"/>
    </xf>
    <xf numFmtId="177" fontId="41" fillId="0" borderId="35" xfId="0" applyNumberFormat="1" applyFont="1" applyBorder="1" applyAlignment="1">
      <alignment horizontal="center" vertical="center"/>
    </xf>
    <xf numFmtId="0" fontId="29" fillId="0" borderId="0" xfId="41" applyFont="1" applyAlignment="1">
      <alignment horizontal="center"/>
    </xf>
    <xf numFmtId="0" fontId="32" fillId="0" borderId="0" xfId="41" applyFont="1" applyAlignment="1">
      <alignment horizontal="center"/>
    </xf>
    <xf numFmtId="0" fontId="34" fillId="0" borderId="0" xfId="41" applyFont="1" applyAlignment="1">
      <alignment horizontal="center"/>
    </xf>
    <xf numFmtId="0" fontId="47" fillId="0" borderId="79" xfId="41" applyFont="1" applyBorder="1" applyAlignment="1">
      <alignment vertical="top" wrapText="1"/>
    </xf>
    <xf numFmtId="0" fontId="47" fillId="0" borderId="0" xfId="41" applyFont="1" applyAlignment="1">
      <alignment vertical="top" wrapText="1"/>
    </xf>
    <xf numFmtId="0" fontId="47" fillId="0" borderId="80" xfId="41" applyFont="1" applyBorder="1" applyAlignment="1">
      <alignment vertical="top" wrapText="1"/>
    </xf>
    <xf numFmtId="0" fontId="47" fillId="0" borderId="81" xfId="41" applyFont="1" applyBorder="1" applyAlignment="1">
      <alignment vertical="top" wrapText="1"/>
    </xf>
    <xf numFmtId="0" fontId="47" fillId="0" borderId="56" xfId="41" applyFont="1" applyBorder="1" applyAlignment="1">
      <alignment vertical="top" wrapText="1"/>
    </xf>
    <xf numFmtId="0" fontId="47" fillId="0" borderId="57" xfId="41" applyFont="1" applyBorder="1" applyAlignment="1">
      <alignment vertical="top" wrapText="1"/>
    </xf>
    <xf numFmtId="0" fontId="35" fillId="0" borderId="0" xfId="41" applyFont="1" applyAlignment="1">
      <alignment horizontal="center" vertical="center"/>
    </xf>
    <xf numFmtId="0" fontId="41" fillId="0" borderId="65" xfId="42" applyFont="1" applyBorder="1">
      <alignment vertical="center"/>
    </xf>
    <xf numFmtId="0" fontId="41" fillId="0" borderId="50" xfId="42" applyFont="1" applyBorder="1">
      <alignment vertical="center"/>
    </xf>
    <xf numFmtId="0" fontId="41" fillId="0" borderId="66" xfId="42" applyFont="1" applyBorder="1">
      <alignment vertical="center"/>
    </xf>
    <xf numFmtId="0" fontId="41" fillId="0" borderId="38" xfId="0" applyFont="1" applyBorder="1" applyAlignment="1">
      <alignment vertical="center" textRotation="255" wrapText="1"/>
    </xf>
    <xf numFmtId="0" fontId="41" fillId="0" borderId="43" xfId="0" applyFont="1" applyBorder="1" applyAlignment="1">
      <alignment vertical="center" textRotation="255" wrapText="1"/>
    </xf>
    <xf numFmtId="0" fontId="41" fillId="0" borderId="44" xfId="0" applyFont="1" applyBorder="1" applyAlignment="1">
      <alignment vertical="center" textRotation="255" wrapText="1"/>
    </xf>
    <xf numFmtId="0" fontId="41" fillId="0" borderId="42" xfId="0" applyFont="1" applyBorder="1" applyAlignment="1">
      <alignment vertical="center"/>
    </xf>
    <xf numFmtId="0" fontId="41" fillId="0" borderId="17" xfId="0" applyFont="1" applyBorder="1" applyAlignment="1">
      <alignment vertical="center"/>
    </xf>
    <xf numFmtId="0" fontId="41" fillId="0" borderId="67" xfId="42" applyFont="1" applyBorder="1" applyAlignment="1">
      <alignment horizontal="center" vertical="center"/>
    </xf>
    <xf numFmtId="0" fontId="41" fillId="0" borderId="68" xfId="42" applyFont="1" applyBorder="1" applyAlignment="1">
      <alignment horizontal="center" vertical="center"/>
    </xf>
    <xf numFmtId="0" fontId="41" fillId="0" borderId="69" xfId="42" applyFont="1" applyBorder="1" applyAlignment="1">
      <alignment horizontal="center" vertical="center"/>
    </xf>
    <xf numFmtId="0" fontId="41" fillId="0" borderId="70" xfId="42" applyFont="1" applyBorder="1" applyAlignment="1">
      <alignment horizontal="center" vertical="center"/>
    </xf>
    <xf numFmtId="0" fontId="41" fillId="0" borderId="71" xfId="42" applyFont="1" applyBorder="1" applyAlignment="1">
      <alignment horizontal="left" vertical="center" wrapText="1"/>
    </xf>
    <xf numFmtId="0" fontId="41" fillId="0" borderId="72" xfId="42" applyFont="1" applyBorder="1" applyAlignment="1">
      <alignment horizontal="left" vertical="center" wrapText="1"/>
    </xf>
    <xf numFmtId="0" fontId="41" fillId="0" borderId="73" xfId="42" applyFont="1" applyBorder="1" applyAlignment="1">
      <alignment horizontal="left" vertical="center" wrapText="1"/>
    </xf>
    <xf numFmtId="0" fontId="41" fillId="0" borderId="40" xfId="42" applyFont="1" applyBorder="1" applyAlignment="1">
      <alignment horizontal="left" vertical="center" wrapText="1"/>
    </xf>
    <xf numFmtId="0" fontId="53" fillId="0" borderId="38" xfId="0" applyFont="1" applyBorder="1" applyAlignment="1">
      <alignment vertical="center" textRotation="255" wrapText="1"/>
    </xf>
    <xf numFmtId="0" fontId="53" fillId="0" borderId="43" xfId="0" applyFont="1" applyBorder="1" applyAlignment="1">
      <alignment vertical="center" textRotation="255" wrapText="1"/>
    </xf>
    <xf numFmtId="0" fontId="53" fillId="0" borderId="44" xfId="0" applyFont="1" applyBorder="1" applyAlignment="1">
      <alignment vertical="center" textRotation="255" wrapText="1"/>
    </xf>
    <xf numFmtId="0" fontId="53" fillId="0" borderId="39" xfId="0" applyFont="1" applyBorder="1" applyAlignment="1">
      <alignment vertical="center" textRotation="255" wrapText="1"/>
    </xf>
    <xf numFmtId="0" fontId="42" fillId="0" borderId="38" xfId="0" applyFont="1" applyBorder="1" applyAlignment="1">
      <alignment vertical="center" textRotation="255" wrapText="1"/>
    </xf>
    <xf numFmtId="0" fontId="42" fillId="0" borderId="43" xfId="0" applyFont="1" applyBorder="1" applyAlignment="1">
      <alignment vertical="center" textRotation="255" wrapText="1"/>
    </xf>
    <xf numFmtId="0" fontId="42" fillId="0" borderId="44" xfId="0" applyFont="1" applyBorder="1" applyAlignment="1">
      <alignment vertical="center" textRotation="255" wrapText="1"/>
    </xf>
    <xf numFmtId="0" fontId="41" fillId="0" borderId="64" xfId="0" applyFont="1" applyBorder="1" applyAlignment="1">
      <alignment vertical="center" textRotation="255" wrapText="1"/>
    </xf>
    <xf numFmtId="0" fontId="41" fillId="0" borderId="65" xfId="0" applyFont="1" applyBorder="1" applyAlignment="1">
      <alignment vertical="center"/>
    </xf>
    <xf numFmtId="0" fontId="41" fillId="0" borderId="50" xfId="0" applyFont="1" applyBorder="1" applyAlignment="1">
      <alignment vertical="center"/>
    </xf>
    <xf numFmtId="0" fontId="41" fillId="0" borderId="66" xfId="0" applyFont="1" applyBorder="1" applyAlignment="1">
      <alignment vertical="center"/>
    </xf>
    <xf numFmtId="0" fontId="41" fillId="0" borderId="65" xfId="0" applyFont="1" applyBorder="1" applyAlignment="1">
      <alignment vertical="center" wrapText="1"/>
    </xf>
    <xf numFmtId="0" fontId="41" fillId="0" borderId="50" xfId="0" applyFont="1" applyBorder="1" applyAlignment="1">
      <alignment vertical="center" wrapText="1"/>
    </xf>
    <xf numFmtId="0" fontId="41" fillId="0" borderId="66" xfId="0" applyFont="1" applyBorder="1" applyAlignment="1">
      <alignment vertical="center" wrapText="1"/>
    </xf>
    <xf numFmtId="0" fontId="53" fillId="0" borderId="64" xfId="0" applyFont="1" applyBorder="1" applyAlignment="1">
      <alignment vertical="center" textRotation="255" wrapText="1"/>
    </xf>
    <xf numFmtId="0" fontId="53" fillId="0" borderId="87" xfId="0" applyFont="1" applyBorder="1" applyAlignment="1">
      <alignment vertical="center" textRotation="255" wrapText="1"/>
    </xf>
    <xf numFmtId="0" fontId="42" fillId="0" borderId="92" xfId="0" applyFont="1" applyBorder="1" applyAlignment="1">
      <alignment horizontal="center" vertical="center" textRotation="255"/>
    </xf>
    <xf numFmtId="0" fontId="42" fillId="0" borderId="88" xfId="0" applyFont="1" applyBorder="1" applyAlignment="1">
      <alignment horizontal="center" vertical="center" textRotation="255"/>
    </xf>
    <xf numFmtId="0" fontId="42" fillId="0" borderId="39" xfId="0" applyFont="1" applyBorder="1" applyAlignment="1">
      <alignment horizontal="center" vertical="center" textRotation="255"/>
    </xf>
    <xf numFmtId="0" fontId="53" fillId="0" borderId="88" xfId="0" applyFont="1" applyBorder="1" applyAlignment="1">
      <alignment vertical="center" textRotation="255" wrapText="1"/>
    </xf>
    <xf numFmtId="0" fontId="42" fillId="0" borderId="87" xfId="0" applyFont="1" applyBorder="1" applyAlignment="1">
      <alignment vertical="center" textRotation="255" wrapText="1"/>
    </xf>
    <xf numFmtId="0" fontId="42" fillId="0" borderId="75" xfId="0" applyFont="1" applyBorder="1" applyAlignment="1">
      <alignment vertical="center" textRotation="255" wrapText="1"/>
    </xf>
    <xf numFmtId="0" fontId="42" fillId="0" borderId="39" xfId="0" applyFont="1" applyBorder="1" applyAlignment="1">
      <alignment vertical="center" textRotation="255" wrapText="1"/>
    </xf>
    <xf numFmtId="0" fontId="41" fillId="0" borderId="71" xfId="0" applyFont="1" applyBorder="1" applyAlignment="1">
      <alignment horizontal="left" vertical="center" wrapText="1"/>
    </xf>
    <xf numFmtId="0" fontId="41" fillId="0" borderId="74" xfId="0" applyFont="1" applyBorder="1" applyAlignment="1">
      <alignment horizontal="left" vertical="center" wrapText="1"/>
    </xf>
    <xf numFmtId="0" fontId="42" fillId="0" borderId="64" xfId="0" applyFont="1" applyBorder="1" applyAlignment="1">
      <alignment vertical="center" textRotation="255" wrapText="1"/>
    </xf>
    <xf numFmtId="0" fontId="41" fillId="0" borderId="73" xfId="0" applyFont="1" applyBorder="1" applyAlignment="1">
      <alignment horizontal="left" vertical="center" wrapText="1"/>
    </xf>
    <xf numFmtId="0" fontId="41" fillId="0" borderId="83" xfId="0" applyFont="1" applyBorder="1" applyAlignment="1">
      <alignment horizontal="left" vertical="center" wrapText="1"/>
    </xf>
    <xf numFmtId="0" fontId="41" fillId="0" borderId="73" xfId="42" applyFont="1" applyBorder="1" applyAlignment="1">
      <alignment vertical="center" wrapText="1"/>
    </xf>
    <xf numFmtId="0" fontId="41" fillId="0" borderId="40" xfId="42" applyFont="1" applyBorder="1" applyAlignment="1">
      <alignment vertical="center" wrapText="1"/>
    </xf>
    <xf numFmtId="0" fontId="0" fillId="0" borderId="66" xfId="0" applyBorder="1" applyAlignment="1">
      <alignment vertical="center"/>
    </xf>
    <xf numFmtId="0" fontId="42" fillId="0" borderId="88" xfId="0" applyFont="1" applyBorder="1" applyAlignment="1">
      <alignment vertical="center" textRotation="255" wrapText="1"/>
    </xf>
    <xf numFmtId="0" fontId="42" fillId="0" borderId="12" xfId="0" applyFont="1" applyBorder="1" applyAlignment="1">
      <alignment vertical="center" textRotation="255" wrapText="1"/>
    </xf>
    <xf numFmtId="0" fontId="41" fillId="0" borderId="71" xfId="42" applyFont="1" applyBorder="1" applyAlignment="1">
      <alignment horizontal="center" vertical="center" textRotation="255" wrapText="1"/>
    </xf>
    <xf numFmtId="0" fontId="41" fillId="0" borderId="72" xfId="42" applyFont="1" applyBorder="1" applyAlignment="1">
      <alignment horizontal="center" vertical="center" textRotation="255" wrapText="1"/>
    </xf>
    <xf numFmtId="0" fontId="41" fillId="0" borderId="73" xfId="42" applyFont="1" applyBorder="1" applyAlignment="1">
      <alignment horizontal="center" vertical="top" textRotation="255" wrapText="1"/>
    </xf>
    <xf numFmtId="0" fontId="41" fillId="0" borderId="40" xfId="42" applyFont="1" applyBorder="1" applyAlignment="1">
      <alignment horizontal="center" vertical="top" textRotation="255" wrapText="1"/>
    </xf>
    <xf numFmtId="0" fontId="41" fillId="0" borderId="65" xfId="0" applyFont="1" applyBorder="1" applyAlignment="1">
      <alignment horizontal="left" vertical="center" wrapText="1"/>
    </xf>
    <xf numFmtId="0" fontId="41" fillId="0" borderId="50" xfId="0" applyFont="1" applyBorder="1" applyAlignment="1">
      <alignment horizontal="left" vertical="center" wrapText="1"/>
    </xf>
    <xf numFmtId="0" fontId="41" fillId="0" borderId="66" xfId="0" applyFont="1" applyBorder="1" applyAlignment="1">
      <alignment horizontal="left" vertical="center" wrapText="1"/>
    </xf>
    <xf numFmtId="0" fontId="41" fillId="0" borderId="87" xfId="0" applyFont="1" applyBorder="1" applyAlignment="1">
      <alignment vertical="center" textRotation="255" wrapText="1"/>
    </xf>
    <xf numFmtId="0" fontId="41" fillId="0" borderId="12" xfId="0" applyFont="1" applyBorder="1" applyAlignment="1">
      <alignment vertical="center" textRotation="255" wrapText="1"/>
    </xf>
    <xf numFmtId="0" fontId="41" fillId="0" borderId="40" xfId="0" applyFont="1" applyBorder="1" applyAlignment="1">
      <alignment horizontal="left" vertical="center" wrapText="1"/>
    </xf>
    <xf numFmtId="0" fontId="41" fillId="0" borderId="100" xfId="44" applyFont="1" applyBorder="1" applyAlignment="1">
      <alignment horizontal="center" vertical="center" shrinkToFit="1"/>
    </xf>
    <xf numFmtId="0" fontId="41" fillId="0" borderId="101" xfId="44" applyFont="1" applyBorder="1" applyAlignment="1">
      <alignment horizontal="center" vertical="center" shrinkToFit="1"/>
    </xf>
  </cellXfs>
  <cellStyles count="51">
    <cellStyle name="20% - アクセント 1" xfId="1" builtinId="30" customBuiltin="1"/>
    <cellStyle name="20% - アクセント 2" xfId="2" builtinId="34" customBuiltin="1"/>
    <cellStyle name="20% - アクセント 3" xfId="3" builtinId="38" customBuiltin="1"/>
    <cellStyle name="20% - アクセント 4" xfId="4" builtinId="42" customBuiltin="1"/>
    <cellStyle name="20% - アクセント 5" xfId="5" builtinId="46" customBuiltin="1"/>
    <cellStyle name="20% - アクセント 6" xfId="6" builtinId="50" customBuiltin="1"/>
    <cellStyle name="40% - アクセント 1" xfId="7" builtinId="31" customBuiltin="1"/>
    <cellStyle name="40% - アクセント 2" xfId="8" builtinId="35" customBuiltin="1"/>
    <cellStyle name="40% - アクセント 3" xfId="9" builtinId="39" customBuiltin="1"/>
    <cellStyle name="40% - アクセント 4" xfId="10" builtinId="43" customBuiltin="1"/>
    <cellStyle name="40% - アクセント 5" xfId="11" builtinId="47" customBuiltin="1"/>
    <cellStyle name="40% - アクセント 6" xfId="12" builtinId="51" customBuiltin="1"/>
    <cellStyle name="60% - アクセント 1" xfId="13" builtinId="32" customBuiltin="1"/>
    <cellStyle name="60% - アクセント 2" xfId="14" builtinId="36" customBuiltin="1"/>
    <cellStyle name="60% - アクセント 3" xfId="15" builtinId="40" customBuiltin="1"/>
    <cellStyle name="60% - アクセント 4" xfId="16" builtinId="44" customBuiltin="1"/>
    <cellStyle name="60% - アクセント 5" xfId="17" builtinId="48" customBuiltin="1"/>
    <cellStyle name="60% - アクセント 6" xfId="18" builtinId="52" customBuiltin="1"/>
    <cellStyle name="アクセント 1" xfId="19" builtinId="29" customBuiltin="1"/>
    <cellStyle name="アクセント 2" xfId="20" builtinId="33" customBuiltin="1"/>
    <cellStyle name="アクセント 3" xfId="21" builtinId="37" customBuiltin="1"/>
    <cellStyle name="アクセント 4" xfId="22" builtinId="41" customBuiltin="1"/>
    <cellStyle name="アクセント 5" xfId="23" builtinId="45" customBuiltin="1"/>
    <cellStyle name="アクセント 6" xfId="24" builtinId="49" customBuiltin="1"/>
    <cellStyle name="タイトル" xfId="25" builtinId="15" customBuiltin="1"/>
    <cellStyle name="チェック セル" xfId="26" builtinId="23" customBuiltin="1"/>
    <cellStyle name="どちらでもない" xfId="27" builtinId="28" customBuiltin="1"/>
    <cellStyle name="パーセント" xfId="45" builtinId="5"/>
    <cellStyle name="パーセント 3" xfId="48" xr:uid="{E8D73503-C93D-4CEF-8D46-BCC738FF9842}"/>
    <cellStyle name="ハイパーリンク" xfId="50" builtinId="8"/>
    <cellStyle name="メモ" xfId="28" builtinId="10" customBuiltin="1"/>
    <cellStyle name="リンク セル" xfId="29" builtinId="24" customBuiltin="1"/>
    <cellStyle name="悪い" xfId="30" builtinId="27" customBuiltin="1"/>
    <cellStyle name="計算" xfId="31" builtinId="22" customBuiltin="1"/>
    <cellStyle name="警告文" xfId="32" builtinId="11" customBuiltin="1"/>
    <cellStyle name="見出し 1" xfId="33" builtinId="16" customBuiltin="1"/>
    <cellStyle name="見出し 2" xfId="34" builtinId="17" customBuiltin="1"/>
    <cellStyle name="見出し 3" xfId="35" builtinId="18" customBuiltin="1"/>
    <cellStyle name="見出し 4" xfId="36" builtinId="19" customBuiltin="1"/>
    <cellStyle name="集計" xfId="37" builtinId="25" customBuiltin="1"/>
    <cellStyle name="出力" xfId="38" builtinId="21" customBuiltin="1"/>
    <cellStyle name="説明文" xfId="39" builtinId="53" customBuiltin="1"/>
    <cellStyle name="入力" xfId="40" builtinId="20" customBuiltin="1"/>
    <cellStyle name="標準" xfId="0" builtinId="0"/>
    <cellStyle name="標準 2" xfId="44" xr:uid="{00000000-0005-0000-0000-00002A000000}"/>
    <cellStyle name="標準 3" xfId="49" xr:uid="{CC099342-E6A3-4530-9EA0-8E0FB8186638}"/>
    <cellStyle name="標準 6" xfId="47" xr:uid="{5FF1B98F-6497-4AB8-98B3-B218921B02A3}"/>
    <cellStyle name="標準 7" xfId="46" xr:uid="{18E7D09F-75F0-4B76-9255-6DDFBFA7EE56}"/>
    <cellStyle name="標準_H23 1クロス集計（Q1～5）" xfId="41" xr:uid="{00000000-0005-0000-0000-00002B000000}"/>
    <cellStyle name="標準_Xl0000066" xfId="42" xr:uid="{00000000-0005-0000-0000-00002C000000}"/>
    <cellStyle name="良い" xfId="43" builtinId="26"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sharedStrings" Target="sharedStrings.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41"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calcChain" Target="calcChain.xml"/><Relationship Id="rId8" Type="http://schemas.openxmlformats.org/officeDocument/2006/relationships/worksheet" Target="worksheets/sheet8.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sp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spDef>
    <a:ln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lnDef>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36.bin"/></Relationships>
</file>

<file path=xl/worksheets/_rels/sheet37.xml.rels><?xml version="1.0" encoding="UTF-8" standalone="yes"?>
<Relationships xmlns="http://schemas.openxmlformats.org/package/2006/relationships"><Relationship Id="rId1" Type="http://schemas.openxmlformats.org/officeDocument/2006/relationships/printerSettings" Target="../printerSettings/printerSettings37.bin"/></Relationships>
</file>

<file path=xl/worksheets/_rels/sheet38.xml.rels><?xml version="1.0" encoding="UTF-8" standalone="yes"?>
<Relationships xmlns="http://schemas.openxmlformats.org/package/2006/relationships"><Relationship Id="rId1" Type="http://schemas.openxmlformats.org/officeDocument/2006/relationships/printerSettings" Target="../printerSettings/printerSettings38.bin"/></Relationships>
</file>

<file path=xl/worksheets/_rels/sheet39.xml.rels><?xml version="1.0" encoding="UTF-8" standalone="yes"?>
<Relationships xmlns="http://schemas.openxmlformats.org/package/2006/relationships"><Relationship Id="rId1" Type="http://schemas.openxmlformats.org/officeDocument/2006/relationships/printerSettings" Target="../printerSettings/printerSettings39.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A10:H48"/>
  <sheetViews>
    <sheetView showGridLines="0" tabSelected="1" zoomScaleNormal="100" zoomScaleSheetLayoutView="100" workbookViewId="0">
      <selection activeCell="I3" sqref="I3"/>
    </sheetView>
  </sheetViews>
  <sheetFormatPr defaultColWidth="10.28515625" defaultRowHeight="14.25" x14ac:dyDescent="0.15"/>
  <cols>
    <col min="1" max="1" width="8.7109375" style="5" customWidth="1"/>
    <col min="2" max="7" width="12.140625" style="5" customWidth="1"/>
    <col min="8" max="8" width="10.42578125" style="5" customWidth="1"/>
    <col min="9" max="9" width="8.7109375" style="5" customWidth="1"/>
    <col min="10" max="10" width="11" style="5" customWidth="1"/>
    <col min="11" max="16384" width="10.28515625" style="5"/>
  </cols>
  <sheetData>
    <row r="10" spans="1:8" ht="27.75" x14ac:dyDescent="0.25">
      <c r="A10" s="213" t="s">
        <v>351</v>
      </c>
      <c r="B10" s="213"/>
      <c r="C10" s="213"/>
      <c r="D10" s="213"/>
      <c r="E10" s="213"/>
      <c r="F10" s="213"/>
      <c r="G10" s="213"/>
      <c r="H10" s="213"/>
    </row>
    <row r="11" spans="1:8" ht="23.25" customHeight="1" x14ac:dyDescent="0.2">
      <c r="A11" s="11"/>
      <c r="B11" s="11"/>
      <c r="C11" s="11"/>
      <c r="D11" s="11"/>
      <c r="E11" s="12"/>
      <c r="F11" s="11"/>
      <c r="G11" s="11"/>
      <c r="H11" s="11"/>
    </row>
    <row r="12" spans="1:8" ht="27.75" x14ac:dyDescent="0.25">
      <c r="A12" s="213" t="s">
        <v>203</v>
      </c>
      <c r="B12" s="213"/>
      <c r="C12" s="213"/>
      <c r="D12" s="213"/>
      <c r="E12" s="213"/>
      <c r="F12" s="213"/>
      <c r="G12" s="213"/>
      <c r="H12" s="213"/>
    </row>
    <row r="18" spans="2:8" ht="14.25" customHeight="1" x14ac:dyDescent="0.15">
      <c r="B18" s="82" t="s">
        <v>254</v>
      </c>
      <c r="C18" s="81"/>
      <c r="D18" s="81"/>
      <c r="E18" s="81"/>
      <c r="F18" s="81"/>
      <c r="G18" s="83"/>
    </row>
    <row r="19" spans="2:8" ht="14.25" customHeight="1" x14ac:dyDescent="0.15">
      <c r="B19" s="79"/>
      <c r="C19" s="84"/>
      <c r="D19" s="84"/>
      <c r="E19" s="84"/>
      <c r="F19" s="84"/>
      <c r="G19" s="80"/>
      <c r="H19" s="6"/>
    </row>
    <row r="20" spans="2:8" ht="14.25" customHeight="1" x14ac:dyDescent="0.15">
      <c r="B20" s="216" t="s">
        <v>255</v>
      </c>
      <c r="C20" s="217"/>
      <c r="D20" s="217"/>
      <c r="E20" s="217"/>
      <c r="F20" s="217"/>
      <c r="G20" s="218"/>
      <c r="H20" s="6"/>
    </row>
    <row r="21" spans="2:8" ht="14.25" customHeight="1" x14ac:dyDescent="0.15">
      <c r="B21" s="216"/>
      <c r="C21" s="217"/>
      <c r="D21" s="217"/>
      <c r="E21" s="217"/>
      <c r="F21" s="217"/>
      <c r="G21" s="218"/>
      <c r="H21" s="6"/>
    </row>
    <row r="22" spans="2:8" ht="14.25" customHeight="1" x14ac:dyDescent="0.15">
      <c r="B22" s="216"/>
      <c r="C22" s="217"/>
      <c r="D22" s="217"/>
      <c r="E22" s="217"/>
      <c r="F22" s="217"/>
      <c r="G22" s="218"/>
      <c r="H22" s="6"/>
    </row>
    <row r="23" spans="2:8" ht="14.25" customHeight="1" x14ac:dyDescent="0.15">
      <c r="B23" s="216"/>
      <c r="C23" s="217"/>
      <c r="D23" s="217"/>
      <c r="E23" s="217"/>
      <c r="F23" s="217"/>
      <c r="G23" s="218"/>
      <c r="H23" s="6"/>
    </row>
    <row r="24" spans="2:8" ht="14.25" customHeight="1" x14ac:dyDescent="0.15">
      <c r="B24" s="216"/>
      <c r="C24" s="217"/>
      <c r="D24" s="217"/>
      <c r="E24" s="217"/>
      <c r="F24" s="217"/>
      <c r="G24" s="218"/>
      <c r="H24" s="6"/>
    </row>
    <row r="25" spans="2:8" ht="14.25" customHeight="1" x14ac:dyDescent="0.15">
      <c r="B25" s="216"/>
      <c r="C25" s="217"/>
      <c r="D25" s="217"/>
      <c r="E25" s="217"/>
      <c r="F25" s="217"/>
      <c r="G25" s="218"/>
      <c r="H25" s="6"/>
    </row>
    <row r="26" spans="2:8" ht="14.25" customHeight="1" x14ac:dyDescent="0.15">
      <c r="B26" s="216"/>
      <c r="C26" s="217"/>
      <c r="D26" s="217"/>
      <c r="E26" s="217"/>
      <c r="F26" s="217"/>
      <c r="G26" s="218"/>
      <c r="H26" s="6"/>
    </row>
    <row r="27" spans="2:8" ht="14.25" customHeight="1" x14ac:dyDescent="0.15">
      <c r="B27" s="216"/>
      <c r="C27" s="217"/>
      <c r="D27" s="217"/>
      <c r="E27" s="217"/>
      <c r="F27" s="217"/>
      <c r="G27" s="218"/>
      <c r="H27" s="7"/>
    </row>
    <row r="28" spans="2:8" ht="14.25" customHeight="1" x14ac:dyDescent="0.15">
      <c r="B28" s="216"/>
      <c r="C28" s="217"/>
      <c r="D28" s="217"/>
      <c r="E28" s="217"/>
      <c r="F28" s="217"/>
      <c r="G28" s="218"/>
      <c r="H28" s="7"/>
    </row>
    <row r="29" spans="2:8" ht="14.25" customHeight="1" x14ac:dyDescent="0.15">
      <c r="B29" s="216"/>
      <c r="C29" s="217"/>
      <c r="D29" s="217"/>
      <c r="E29" s="217"/>
      <c r="F29" s="217"/>
      <c r="G29" s="218"/>
      <c r="H29" s="7"/>
    </row>
    <row r="30" spans="2:8" ht="14.25" customHeight="1" x14ac:dyDescent="0.15">
      <c r="B30" s="216"/>
      <c r="C30" s="217"/>
      <c r="D30" s="217"/>
      <c r="E30" s="217"/>
      <c r="F30" s="217"/>
      <c r="G30" s="218"/>
      <c r="H30" s="6"/>
    </row>
    <row r="31" spans="2:8" ht="14.25" customHeight="1" x14ac:dyDescent="0.15">
      <c r="B31" s="216"/>
      <c r="C31" s="217"/>
      <c r="D31" s="217"/>
      <c r="E31" s="217"/>
      <c r="F31" s="217"/>
      <c r="G31" s="218"/>
      <c r="H31" s="8"/>
    </row>
    <row r="32" spans="2:8" ht="14.25" customHeight="1" x14ac:dyDescent="0.15">
      <c r="B32" s="216"/>
      <c r="C32" s="217"/>
      <c r="D32" s="217"/>
      <c r="E32" s="217"/>
      <c r="F32" s="217"/>
      <c r="G32" s="218"/>
      <c r="H32" s="6"/>
    </row>
    <row r="33" spans="1:8" ht="14.25" customHeight="1" x14ac:dyDescent="0.15">
      <c r="B33" s="219"/>
      <c r="C33" s="220"/>
      <c r="D33" s="220"/>
      <c r="E33" s="220"/>
      <c r="F33" s="220"/>
      <c r="G33" s="221"/>
      <c r="H33" s="6"/>
    </row>
    <row r="34" spans="1:8" ht="14.25" customHeight="1" x14ac:dyDescent="0.15">
      <c r="B34" s="6"/>
      <c r="C34" s="6"/>
      <c r="D34" s="6"/>
      <c r="E34" s="6"/>
      <c r="F34" s="6"/>
      <c r="G34" s="6"/>
      <c r="H34" s="6"/>
    </row>
    <row r="35" spans="1:8" ht="14.25" customHeight="1" x14ac:dyDescent="0.15">
      <c r="B35" s="6"/>
      <c r="C35" s="6"/>
      <c r="D35" s="6"/>
      <c r="E35" s="6"/>
      <c r="F35" s="6"/>
      <c r="G35" s="6"/>
      <c r="H35" s="6"/>
    </row>
    <row r="36" spans="1:8" x14ac:dyDescent="0.15">
      <c r="B36" s="6"/>
      <c r="C36" s="6"/>
      <c r="D36" s="6"/>
      <c r="E36" s="6"/>
      <c r="F36" s="6"/>
      <c r="G36" s="6"/>
      <c r="H36" s="6"/>
    </row>
    <row r="37" spans="1:8" ht="13.5" customHeight="1" x14ac:dyDescent="0.15">
      <c r="B37" s="6"/>
      <c r="C37" s="6"/>
      <c r="D37" s="6"/>
      <c r="E37" s="6"/>
      <c r="F37" s="6"/>
      <c r="G37" s="6"/>
      <c r="H37" s="6"/>
    </row>
    <row r="38" spans="1:8" ht="13.5" customHeight="1" x14ac:dyDescent="0.15">
      <c r="B38" s="6"/>
      <c r="C38" s="6"/>
      <c r="D38" s="6"/>
      <c r="E38" s="6"/>
      <c r="F38" s="6"/>
      <c r="G38" s="6"/>
      <c r="H38" s="6"/>
    </row>
    <row r="39" spans="1:8" ht="13.5" customHeight="1" x14ac:dyDescent="0.15">
      <c r="B39" s="6"/>
      <c r="C39" s="6"/>
      <c r="D39" s="6"/>
      <c r="E39" s="6"/>
      <c r="F39" s="6"/>
      <c r="G39" s="6"/>
      <c r="H39" s="6"/>
    </row>
    <row r="40" spans="1:8" ht="13.5" customHeight="1" x14ac:dyDescent="0.15">
      <c r="B40" s="6"/>
      <c r="C40" s="6"/>
      <c r="D40" s="6"/>
      <c r="E40" s="6"/>
      <c r="F40" s="6"/>
      <c r="G40" s="6"/>
      <c r="H40" s="6"/>
    </row>
    <row r="41" spans="1:8" ht="13.5" customHeight="1" x14ac:dyDescent="0.15">
      <c r="B41" s="6"/>
      <c r="C41" s="6"/>
      <c r="D41" s="6"/>
      <c r="E41" s="6"/>
      <c r="F41" s="6"/>
      <c r="G41" s="6"/>
      <c r="H41" s="6"/>
    </row>
    <row r="42" spans="1:8" ht="13.5" customHeight="1" x14ac:dyDescent="0.15">
      <c r="B42" s="6"/>
      <c r="C42" s="6"/>
      <c r="D42" s="6"/>
      <c r="E42" s="6"/>
      <c r="F42" s="6"/>
      <c r="G42" s="6"/>
      <c r="H42" s="6"/>
    </row>
    <row r="43" spans="1:8" ht="13.5" customHeight="1" x14ac:dyDescent="0.15">
      <c r="B43" s="6"/>
      <c r="C43" s="6"/>
      <c r="D43" s="6"/>
      <c r="E43" s="6"/>
      <c r="F43" s="6"/>
      <c r="G43" s="6"/>
      <c r="H43" s="6"/>
    </row>
    <row r="44" spans="1:8" ht="18.75" x14ac:dyDescent="0.2">
      <c r="A44" s="214" t="s">
        <v>352</v>
      </c>
      <c r="B44" s="214"/>
      <c r="C44" s="214"/>
      <c r="D44" s="214"/>
      <c r="E44" s="214"/>
      <c r="F44" s="214"/>
      <c r="G44" s="214"/>
      <c r="H44" s="214"/>
    </row>
    <row r="45" spans="1:8" x14ac:dyDescent="0.15">
      <c r="A45" s="13"/>
      <c r="B45" s="13"/>
      <c r="C45" s="13"/>
      <c r="D45" s="13"/>
      <c r="E45" s="13"/>
      <c r="F45" s="13"/>
      <c r="G45" s="13"/>
      <c r="H45" s="13"/>
    </row>
    <row r="46" spans="1:8" x14ac:dyDescent="0.15">
      <c r="A46" s="13"/>
      <c r="B46" s="13"/>
      <c r="C46" s="13"/>
      <c r="D46" s="13"/>
      <c r="E46" s="13"/>
      <c r="F46" s="13"/>
      <c r="G46" s="13"/>
      <c r="H46" s="13"/>
    </row>
    <row r="47" spans="1:8" ht="23.25" x14ac:dyDescent="0.2">
      <c r="A47" s="215" t="s">
        <v>205</v>
      </c>
      <c r="B47" s="215"/>
      <c r="C47" s="215"/>
      <c r="D47" s="215"/>
      <c r="E47" s="215"/>
      <c r="F47" s="215"/>
      <c r="G47" s="215"/>
      <c r="H47" s="215"/>
    </row>
    <row r="48" spans="1:8" x14ac:dyDescent="0.15">
      <c r="A48" s="9" t="s">
        <v>204</v>
      </c>
    </row>
  </sheetData>
  <mergeCells count="5">
    <mergeCell ref="A10:H10"/>
    <mergeCell ref="A12:H12"/>
    <mergeCell ref="A44:H44"/>
    <mergeCell ref="A47:H47"/>
    <mergeCell ref="B20:G33"/>
  </mergeCells>
  <phoneticPr fontId="3"/>
  <printOptions horizontalCentered="1" verticalCentered="1"/>
  <pageMargins left="0.59055118110236227" right="0.59055118110236227" top="0.59055118110236227" bottom="0.59055118110236227" header="0.31496062992125984" footer="0.31496062992125984"/>
  <pageSetup paperSize="9" orientation="portrait" r:id="rId1"/>
  <headerFooter alignWithMargins="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10"/>
  <dimension ref="A1:P57"/>
  <sheetViews>
    <sheetView showGridLines="0" view="pageBreakPreview" zoomScaleNormal="100" zoomScaleSheetLayoutView="100" workbookViewId="0">
      <selection activeCell="I17" sqref="I17"/>
    </sheetView>
  </sheetViews>
  <sheetFormatPr defaultColWidth="9.140625" defaultRowHeight="12" x14ac:dyDescent="0.15"/>
  <cols>
    <col min="1" max="1" width="4.7109375" style="36" customWidth="1"/>
    <col min="2" max="2" width="22.7109375" style="118" customWidth="1"/>
    <col min="3" max="3" width="8.7109375" style="36" customWidth="1"/>
    <col min="4" max="5" width="9.140625" style="36" customWidth="1"/>
    <col min="6" max="16384" width="9.140625" style="36"/>
  </cols>
  <sheetData>
    <row r="1" spans="1:16" ht="20.25" customHeight="1" thickBot="1" x14ac:dyDescent="0.2">
      <c r="A1" s="250" t="s">
        <v>118</v>
      </c>
      <c r="B1" s="251"/>
      <c r="C1" s="251"/>
      <c r="D1" s="251"/>
      <c r="E1" s="252"/>
    </row>
    <row r="2" spans="1:16" ht="13.5" customHeight="1" thickBot="1" x14ac:dyDescent="0.2">
      <c r="A2" s="30"/>
      <c r="B2" s="104"/>
      <c r="C2" s="30"/>
    </row>
    <row r="3" spans="1:16" s="41" customFormat="1" ht="12" customHeight="1" x14ac:dyDescent="0.15">
      <c r="A3" s="231"/>
      <c r="B3" s="232"/>
      <c r="C3" s="235" t="s">
        <v>63</v>
      </c>
      <c r="D3" s="39">
        <v>1</v>
      </c>
      <c r="E3" s="51">
        <v>2</v>
      </c>
    </row>
    <row r="4" spans="1:16" s="41" customFormat="1" ht="27" customHeight="1" thickBot="1" x14ac:dyDescent="0.2">
      <c r="A4" s="233"/>
      <c r="B4" s="234"/>
      <c r="C4" s="236"/>
      <c r="D4" s="52" t="s">
        <v>119</v>
      </c>
      <c r="E4" s="53" t="s">
        <v>120</v>
      </c>
    </row>
    <row r="5" spans="1:16" ht="15" customHeight="1" thickBot="1" x14ac:dyDescent="0.2">
      <c r="A5" s="229" t="s">
        <v>64</v>
      </c>
      <c r="B5" s="230"/>
      <c r="C5" s="122">
        <v>3717</v>
      </c>
      <c r="D5" s="134">
        <v>0.5394135055152004</v>
      </c>
      <c r="E5" s="125">
        <v>0.46058649448479955</v>
      </c>
      <c r="F5" s="91"/>
      <c r="G5" s="91"/>
      <c r="H5" s="30"/>
      <c r="I5" s="30"/>
      <c r="J5" s="30"/>
      <c r="K5" s="30"/>
      <c r="L5" s="30"/>
      <c r="M5" s="30"/>
      <c r="N5" s="30"/>
      <c r="O5" s="30"/>
      <c r="P5" s="30"/>
    </row>
    <row r="6" spans="1:16" ht="15" customHeight="1" x14ac:dyDescent="0.15">
      <c r="A6" s="226" t="s">
        <v>65</v>
      </c>
      <c r="B6" s="86" t="s">
        <v>15</v>
      </c>
      <c r="C6" s="58">
        <v>866</v>
      </c>
      <c r="D6" s="59">
        <v>0.53348729792147809</v>
      </c>
      <c r="E6" s="62">
        <v>0.46651270207852191</v>
      </c>
      <c r="F6" s="91"/>
      <c r="G6" s="91"/>
      <c r="H6" s="30"/>
      <c r="I6" s="30"/>
      <c r="J6" s="30"/>
      <c r="K6" s="30"/>
      <c r="L6" s="30"/>
      <c r="M6" s="30"/>
      <c r="N6" s="30"/>
      <c r="O6" s="30"/>
      <c r="P6" s="30"/>
    </row>
    <row r="7" spans="1:16" ht="15" customHeight="1" x14ac:dyDescent="0.15">
      <c r="A7" s="227"/>
      <c r="B7" s="86" t="s">
        <v>16</v>
      </c>
      <c r="C7" s="58">
        <v>938</v>
      </c>
      <c r="D7" s="59">
        <v>0.52238805970149249</v>
      </c>
      <c r="E7" s="62">
        <v>0.47761194029850745</v>
      </c>
      <c r="F7" s="91"/>
      <c r="G7" s="91"/>
      <c r="H7" s="30"/>
      <c r="I7" s="30"/>
      <c r="J7" s="30"/>
      <c r="K7" s="30"/>
      <c r="L7" s="30"/>
      <c r="M7" s="30"/>
      <c r="N7" s="30"/>
      <c r="O7" s="30"/>
      <c r="P7" s="30"/>
    </row>
    <row r="8" spans="1:16" ht="15" customHeight="1" x14ac:dyDescent="0.15">
      <c r="A8" s="227"/>
      <c r="B8" s="86" t="s">
        <v>17</v>
      </c>
      <c r="C8" s="58">
        <v>382</v>
      </c>
      <c r="D8" s="59">
        <v>0.49214659685863876</v>
      </c>
      <c r="E8" s="62">
        <v>0.50785340314136129</v>
      </c>
      <c r="F8" s="91"/>
      <c r="G8" s="91"/>
      <c r="H8" s="30"/>
      <c r="I8" s="30"/>
      <c r="J8" s="30"/>
      <c r="K8" s="30"/>
      <c r="L8" s="30"/>
      <c r="M8" s="30"/>
      <c r="N8" s="30"/>
      <c r="O8" s="30"/>
      <c r="P8" s="30"/>
    </row>
    <row r="9" spans="1:16" ht="15" customHeight="1" x14ac:dyDescent="0.15">
      <c r="A9" s="227"/>
      <c r="B9" s="86" t="s">
        <v>18</v>
      </c>
      <c r="C9" s="58">
        <v>626</v>
      </c>
      <c r="D9" s="59">
        <v>0.53035143769968052</v>
      </c>
      <c r="E9" s="62">
        <v>0.46964856230031948</v>
      </c>
      <c r="F9" s="91"/>
      <c r="G9" s="91"/>
      <c r="H9" s="30"/>
      <c r="I9" s="30"/>
      <c r="J9" s="30"/>
      <c r="K9" s="30"/>
      <c r="L9" s="30"/>
      <c r="M9" s="30"/>
      <c r="N9" s="30"/>
      <c r="O9" s="30"/>
      <c r="P9" s="30"/>
    </row>
    <row r="10" spans="1:16" ht="15" customHeight="1" x14ac:dyDescent="0.15">
      <c r="A10" s="227"/>
      <c r="B10" s="86" t="s">
        <v>19</v>
      </c>
      <c r="C10" s="58">
        <v>350</v>
      </c>
      <c r="D10" s="59">
        <v>0.6</v>
      </c>
      <c r="E10" s="62">
        <v>0.4</v>
      </c>
      <c r="F10" s="91"/>
      <c r="G10" s="91"/>
      <c r="H10" s="30"/>
      <c r="I10" s="30"/>
      <c r="J10" s="30"/>
      <c r="K10" s="30"/>
      <c r="L10" s="30"/>
      <c r="M10" s="30"/>
      <c r="N10" s="30"/>
      <c r="O10" s="30"/>
      <c r="P10" s="30"/>
    </row>
    <row r="11" spans="1:16" ht="15" customHeight="1" x14ac:dyDescent="0.15">
      <c r="A11" s="227"/>
      <c r="B11" s="86" t="s">
        <v>20</v>
      </c>
      <c r="C11" s="58">
        <v>416</v>
      </c>
      <c r="D11" s="59">
        <v>0.58173076923076927</v>
      </c>
      <c r="E11" s="62">
        <v>0.41826923076923078</v>
      </c>
      <c r="F11" s="91"/>
      <c r="G11" s="91"/>
      <c r="H11" s="30"/>
      <c r="I11" s="30"/>
      <c r="J11" s="30"/>
      <c r="K11" s="30"/>
      <c r="L11" s="30"/>
      <c r="M11" s="30"/>
      <c r="N11" s="30"/>
      <c r="O11" s="30"/>
      <c r="P11" s="30"/>
    </row>
    <row r="12" spans="1:16" ht="15" customHeight="1" x14ac:dyDescent="0.15">
      <c r="A12" s="227"/>
      <c r="B12" s="86" t="s">
        <v>21</v>
      </c>
      <c r="C12" s="58">
        <v>127</v>
      </c>
      <c r="D12" s="59">
        <v>0.54330708661417326</v>
      </c>
      <c r="E12" s="62">
        <v>0.45669291338582679</v>
      </c>
      <c r="F12" s="91"/>
      <c r="G12" s="91"/>
      <c r="H12" s="30"/>
      <c r="I12" s="30"/>
      <c r="J12" s="30"/>
      <c r="K12" s="30"/>
      <c r="L12" s="30"/>
      <c r="M12" s="30"/>
      <c r="N12" s="30"/>
      <c r="O12" s="30"/>
      <c r="P12" s="30"/>
    </row>
    <row r="13" spans="1:16" ht="15" customHeight="1" x14ac:dyDescent="0.15">
      <c r="A13" s="228"/>
      <c r="B13" s="117" t="s">
        <v>22</v>
      </c>
      <c r="C13" s="77">
        <v>12</v>
      </c>
      <c r="D13" s="75">
        <v>1</v>
      </c>
      <c r="E13" s="71">
        <v>0</v>
      </c>
      <c r="F13" s="91"/>
      <c r="G13" s="91"/>
      <c r="H13" s="30"/>
      <c r="I13" s="30"/>
      <c r="J13" s="30"/>
      <c r="K13" s="30"/>
      <c r="L13" s="30"/>
      <c r="M13" s="30"/>
      <c r="N13" s="30"/>
      <c r="O13" s="30"/>
      <c r="P13" s="30"/>
    </row>
    <row r="14" spans="1:16" ht="15" customHeight="1" x14ac:dyDescent="0.15">
      <c r="A14" s="226" t="s">
        <v>66</v>
      </c>
      <c r="B14" s="86" t="s">
        <v>67</v>
      </c>
      <c r="C14" s="58">
        <v>1874</v>
      </c>
      <c r="D14" s="59">
        <v>0.49306296691568835</v>
      </c>
      <c r="E14" s="62">
        <v>0.50693703308431159</v>
      </c>
      <c r="F14" s="91"/>
      <c r="G14" s="91"/>
      <c r="H14" s="30"/>
      <c r="I14" s="30"/>
      <c r="J14" s="30"/>
      <c r="K14" s="30"/>
      <c r="L14" s="30"/>
      <c r="M14" s="30"/>
      <c r="N14" s="30"/>
      <c r="O14" s="30"/>
      <c r="P14" s="30"/>
    </row>
    <row r="15" spans="1:16" ht="15" customHeight="1" x14ac:dyDescent="0.15">
      <c r="A15" s="227"/>
      <c r="B15" s="86" t="s">
        <v>68</v>
      </c>
      <c r="C15" s="58">
        <v>1807</v>
      </c>
      <c r="D15" s="59">
        <v>0.58716104039845052</v>
      </c>
      <c r="E15" s="62">
        <v>0.41283895960154954</v>
      </c>
      <c r="F15" s="91"/>
      <c r="G15" s="91"/>
      <c r="H15" s="30"/>
      <c r="I15" s="30"/>
      <c r="J15" s="30"/>
      <c r="K15" s="30"/>
      <c r="L15" s="30"/>
      <c r="M15" s="30"/>
      <c r="N15" s="30"/>
      <c r="O15" s="30"/>
      <c r="P15" s="30"/>
    </row>
    <row r="16" spans="1:16" ht="15" customHeight="1" x14ac:dyDescent="0.15">
      <c r="A16" s="228"/>
      <c r="B16" s="128" t="s">
        <v>7</v>
      </c>
      <c r="C16" s="77">
        <v>36</v>
      </c>
      <c r="D16" s="75">
        <v>0.55555555555555558</v>
      </c>
      <c r="E16" s="71">
        <v>0.44444444444444442</v>
      </c>
      <c r="F16" s="91"/>
      <c r="G16" s="91"/>
      <c r="H16" s="30"/>
      <c r="I16" s="30"/>
      <c r="J16" s="30"/>
      <c r="K16" s="30"/>
      <c r="L16" s="30"/>
      <c r="M16" s="30"/>
      <c r="N16" s="30"/>
      <c r="O16" s="30"/>
      <c r="P16" s="30"/>
    </row>
    <row r="17" spans="1:16" ht="15" customHeight="1" x14ac:dyDescent="0.15">
      <c r="A17" s="226" t="s">
        <v>69</v>
      </c>
      <c r="B17" s="86" t="s">
        <v>6</v>
      </c>
      <c r="C17" s="58">
        <v>994</v>
      </c>
      <c r="D17" s="59">
        <v>0.32796780684104626</v>
      </c>
      <c r="E17" s="62">
        <v>0.67203219315895368</v>
      </c>
      <c r="F17" s="91"/>
      <c r="G17" s="91"/>
      <c r="H17" s="30"/>
      <c r="I17" s="30"/>
      <c r="J17" s="30"/>
      <c r="K17" s="30"/>
      <c r="L17" s="30"/>
      <c r="M17" s="30"/>
      <c r="N17" s="30"/>
      <c r="O17" s="30"/>
      <c r="P17" s="30"/>
    </row>
    <row r="18" spans="1:16" ht="15" customHeight="1" x14ac:dyDescent="0.15">
      <c r="A18" s="228"/>
      <c r="B18" s="86" t="s">
        <v>76</v>
      </c>
      <c r="C18" s="58">
        <v>841</v>
      </c>
      <c r="D18" s="59">
        <v>0.36504161712247324</v>
      </c>
      <c r="E18" s="62">
        <v>0.63495838287752671</v>
      </c>
      <c r="F18" s="91"/>
      <c r="G18" s="91"/>
      <c r="H18" s="30"/>
      <c r="I18" s="30"/>
      <c r="J18" s="30"/>
      <c r="K18" s="30"/>
      <c r="L18" s="30"/>
      <c r="M18" s="30"/>
      <c r="N18" s="30"/>
      <c r="O18" s="30"/>
      <c r="P18" s="30"/>
    </row>
    <row r="19" spans="1:16" ht="15" customHeight="1" x14ac:dyDescent="0.15">
      <c r="A19" s="226"/>
      <c r="B19" s="86" t="s">
        <v>77</v>
      </c>
      <c r="C19" s="58">
        <v>903</v>
      </c>
      <c r="D19" s="59">
        <v>0.59468438538205981</v>
      </c>
      <c r="E19" s="62">
        <v>0.40531561461794019</v>
      </c>
      <c r="F19" s="91"/>
      <c r="G19" s="91"/>
      <c r="H19" s="30"/>
      <c r="I19" s="30"/>
      <c r="J19" s="30"/>
      <c r="K19" s="30"/>
      <c r="L19" s="30"/>
      <c r="M19" s="30"/>
      <c r="N19" s="30"/>
      <c r="O19" s="30"/>
      <c r="P19" s="30"/>
    </row>
    <row r="20" spans="1:16" ht="15" customHeight="1" x14ac:dyDescent="0.15">
      <c r="A20" s="227"/>
      <c r="B20" s="86" t="s">
        <v>78</v>
      </c>
      <c r="C20" s="58">
        <v>615</v>
      </c>
      <c r="D20" s="59">
        <v>0.80813008130081299</v>
      </c>
      <c r="E20" s="62">
        <v>0.19186991869918699</v>
      </c>
      <c r="F20" s="91"/>
      <c r="G20" s="91"/>
      <c r="H20" s="30"/>
      <c r="I20" s="30"/>
      <c r="J20" s="30"/>
      <c r="K20" s="30"/>
      <c r="L20" s="30"/>
      <c r="M20" s="30"/>
      <c r="N20" s="30"/>
      <c r="O20" s="30"/>
      <c r="P20" s="30"/>
    </row>
    <row r="21" spans="1:16" ht="15" customHeight="1" x14ac:dyDescent="0.15">
      <c r="A21" s="227"/>
      <c r="B21" s="86" t="s">
        <v>79</v>
      </c>
      <c r="C21" s="58">
        <v>350</v>
      </c>
      <c r="D21" s="59">
        <v>0.92571428571428571</v>
      </c>
      <c r="E21" s="62">
        <v>7.4285714285714288E-2</v>
      </c>
      <c r="F21" s="91"/>
      <c r="G21" s="91"/>
      <c r="H21" s="30"/>
      <c r="I21" s="30"/>
      <c r="J21" s="30"/>
      <c r="K21" s="30"/>
      <c r="L21" s="30"/>
      <c r="M21" s="30"/>
      <c r="N21" s="30"/>
      <c r="O21" s="30"/>
      <c r="P21" s="30"/>
    </row>
    <row r="22" spans="1:16" ht="15" customHeight="1" x14ac:dyDescent="0.15">
      <c r="A22" s="228"/>
      <c r="B22" s="117" t="s">
        <v>22</v>
      </c>
      <c r="C22" s="77">
        <v>14</v>
      </c>
      <c r="D22" s="75">
        <v>1</v>
      </c>
      <c r="E22" s="71">
        <v>0</v>
      </c>
      <c r="F22" s="91"/>
      <c r="G22" s="91"/>
      <c r="H22" s="30"/>
      <c r="I22" s="30"/>
      <c r="J22" s="30"/>
      <c r="K22" s="30"/>
      <c r="L22" s="30"/>
      <c r="M22" s="30"/>
      <c r="N22" s="30"/>
      <c r="O22" s="30"/>
      <c r="P22" s="30"/>
    </row>
    <row r="23" spans="1:16" ht="15" customHeight="1" x14ac:dyDescent="0.15">
      <c r="A23" s="226" t="s">
        <v>70</v>
      </c>
      <c r="B23" s="86" t="s">
        <v>8</v>
      </c>
      <c r="C23" s="58">
        <v>481</v>
      </c>
      <c r="D23" s="59">
        <v>0.288981288981289</v>
      </c>
      <c r="E23" s="62">
        <v>0.71101871101871106</v>
      </c>
      <c r="F23" s="91"/>
      <c r="G23" s="91"/>
      <c r="H23" s="30"/>
      <c r="I23" s="30"/>
      <c r="J23" s="30"/>
      <c r="K23" s="30"/>
      <c r="L23" s="30"/>
      <c r="M23" s="30"/>
      <c r="N23" s="30"/>
      <c r="O23" s="30"/>
      <c r="P23" s="30"/>
    </row>
    <row r="24" spans="1:16" ht="15" customHeight="1" x14ac:dyDescent="0.15">
      <c r="A24" s="227"/>
      <c r="B24" s="86" t="s">
        <v>80</v>
      </c>
      <c r="C24" s="58">
        <v>427</v>
      </c>
      <c r="D24" s="59">
        <v>0.3044496487119438</v>
      </c>
      <c r="E24" s="62">
        <v>0.6955503512880562</v>
      </c>
      <c r="F24" s="91"/>
      <c r="G24" s="91"/>
      <c r="H24" s="30"/>
      <c r="I24" s="30"/>
      <c r="J24" s="30"/>
      <c r="K24" s="30"/>
      <c r="L24" s="30"/>
      <c r="M24" s="30"/>
      <c r="N24" s="30"/>
      <c r="O24" s="30"/>
      <c r="P24" s="30"/>
    </row>
    <row r="25" spans="1:16" ht="15" customHeight="1" x14ac:dyDescent="0.15">
      <c r="A25" s="228"/>
      <c r="B25" s="86" t="s">
        <v>81</v>
      </c>
      <c r="C25" s="58">
        <v>476</v>
      </c>
      <c r="D25" s="59">
        <v>0.53151260504201681</v>
      </c>
      <c r="E25" s="62">
        <v>0.46848739495798319</v>
      </c>
      <c r="F25" s="91"/>
      <c r="G25" s="91"/>
      <c r="H25" s="30"/>
      <c r="I25" s="30"/>
      <c r="J25" s="30"/>
      <c r="K25" s="30"/>
      <c r="L25" s="30"/>
      <c r="M25" s="30"/>
      <c r="N25" s="30"/>
      <c r="O25" s="30"/>
      <c r="P25" s="30"/>
    </row>
    <row r="26" spans="1:16" ht="15" customHeight="1" x14ac:dyDescent="0.15">
      <c r="A26" s="226"/>
      <c r="B26" s="86" t="s">
        <v>82</v>
      </c>
      <c r="C26" s="58">
        <v>301</v>
      </c>
      <c r="D26" s="59">
        <v>0.76079734219269102</v>
      </c>
      <c r="E26" s="62">
        <v>0.23920265780730898</v>
      </c>
      <c r="F26" s="91"/>
      <c r="G26" s="91"/>
      <c r="H26" s="30"/>
      <c r="I26" s="30"/>
      <c r="J26" s="30"/>
      <c r="K26" s="30"/>
      <c r="L26" s="30"/>
      <c r="M26" s="30"/>
      <c r="N26" s="30"/>
      <c r="O26" s="30"/>
      <c r="P26" s="30"/>
    </row>
    <row r="27" spans="1:16" ht="15" customHeight="1" x14ac:dyDescent="0.15">
      <c r="A27" s="227"/>
      <c r="B27" s="86" t="s">
        <v>83</v>
      </c>
      <c r="C27" s="58">
        <v>185</v>
      </c>
      <c r="D27" s="59">
        <v>0.91351351351351351</v>
      </c>
      <c r="E27" s="62">
        <v>8.6486486486486491E-2</v>
      </c>
      <c r="F27" s="91"/>
      <c r="G27" s="91"/>
      <c r="H27" s="30"/>
      <c r="I27" s="30"/>
      <c r="J27" s="30"/>
      <c r="K27" s="30"/>
      <c r="L27" s="30"/>
      <c r="M27" s="30"/>
      <c r="N27" s="30"/>
      <c r="O27" s="30"/>
      <c r="P27" s="30"/>
    </row>
    <row r="28" spans="1:16" ht="15" customHeight="1" x14ac:dyDescent="0.15">
      <c r="A28" s="227"/>
      <c r="B28" s="86" t="s">
        <v>9</v>
      </c>
      <c r="C28" s="58">
        <v>4</v>
      </c>
      <c r="D28" s="59">
        <v>1</v>
      </c>
      <c r="E28" s="62">
        <v>0</v>
      </c>
      <c r="F28" s="91"/>
      <c r="G28" s="91"/>
      <c r="H28" s="30"/>
      <c r="I28" s="30"/>
      <c r="J28" s="30"/>
      <c r="K28" s="30"/>
      <c r="L28" s="30"/>
      <c r="M28" s="30"/>
      <c r="N28" s="30"/>
      <c r="O28" s="30"/>
      <c r="P28" s="30"/>
    </row>
    <row r="29" spans="1:16" ht="15" customHeight="1" x14ac:dyDescent="0.15">
      <c r="A29" s="227"/>
      <c r="B29" s="86" t="s">
        <v>10</v>
      </c>
      <c r="C29" s="58">
        <v>503</v>
      </c>
      <c r="D29" s="59">
        <v>0.35984095427435386</v>
      </c>
      <c r="E29" s="62">
        <v>0.64015904572564608</v>
      </c>
      <c r="F29" s="91"/>
      <c r="G29" s="91"/>
      <c r="H29" s="30"/>
      <c r="I29" s="30"/>
      <c r="J29" s="30"/>
      <c r="K29" s="30"/>
      <c r="L29" s="30"/>
      <c r="M29" s="30"/>
      <c r="N29" s="30"/>
      <c r="O29" s="30"/>
      <c r="P29" s="30"/>
    </row>
    <row r="30" spans="1:16" ht="15" customHeight="1" x14ac:dyDescent="0.15">
      <c r="A30" s="227"/>
      <c r="B30" s="86" t="s">
        <v>84</v>
      </c>
      <c r="C30" s="58">
        <v>408</v>
      </c>
      <c r="D30" s="59">
        <v>0.43382352941176472</v>
      </c>
      <c r="E30" s="62">
        <v>0.56617647058823528</v>
      </c>
      <c r="F30" s="91"/>
      <c r="G30" s="91"/>
      <c r="H30" s="30"/>
      <c r="I30" s="30"/>
      <c r="J30" s="30"/>
      <c r="K30" s="30"/>
      <c r="L30" s="30"/>
      <c r="M30" s="30"/>
      <c r="N30" s="30"/>
      <c r="O30" s="30"/>
      <c r="P30" s="30"/>
    </row>
    <row r="31" spans="1:16" ht="15" customHeight="1" x14ac:dyDescent="0.15">
      <c r="A31" s="227"/>
      <c r="B31" s="86" t="s">
        <v>85</v>
      </c>
      <c r="C31" s="58">
        <v>421</v>
      </c>
      <c r="D31" s="59">
        <v>0.66983372921615203</v>
      </c>
      <c r="E31" s="62">
        <v>0.33016627078384797</v>
      </c>
      <c r="F31" s="91"/>
      <c r="G31" s="91"/>
      <c r="H31" s="30"/>
      <c r="I31" s="30"/>
      <c r="J31" s="30"/>
      <c r="K31" s="30"/>
      <c r="L31" s="30"/>
      <c r="M31" s="30"/>
      <c r="N31" s="30"/>
      <c r="O31" s="30"/>
      <c r="P31" s="30"/>
    </row>
    <row r="32" spans="1:16" ht="15" customHeight="1" x14ac:dyDescent="0.15">
      <c r="A32" s="227"/>
      <c r="B32" s="86" t="s">
        <v>86</v>
      </c>
      <c r="C32" s="58">
        <v>310</v>
      </c>
      <c r="D32" s="59">
        <v>0.85806451612903223</v>
      </c>
      <c r="E32" s="62">
        <v>0.14193548387096774</v>
      </c>
      <c r="F32" s="91"/>
      <c r="G32" s="91"/>
      <c r="H32" s="30"/>
      <c r="I32" s="30"/>
      <c r="J32" s="30"/>
      <c r="K32" s="30"/>
      <c r="L32" s="30"/>
      <c r="M32" s="30"/>
      <c r="N32" s="30"/>
      <c r="O32" s="30"/>
      <c r="P32" s="30"/>
    </row>
    <row r="33" spans="1:16" ht="15" customHeight="1" x14ac:dyDescent="0.15">
      <c r="A33" s="227"/>
      <c r="B33" s="86" t="s">
        <v>87</v>
      </c>
      <c r="C33" s="58">
        <v>165</v>
      </c>
      <c r="D33" s="59">
        <v>0.93939393939393945</v>
      </c>
      <c r="E33" s="62">
        <v>6.0606060606060608E-2</v>
      </c>
      <c r="F33" s="91"/>
      <c r="G33" s="91"/>
      <c r="H33" s="30"/>
      <c r="I33" s="30"/>
      <c r="J33" s="30"/>
      <c r="K33" s="30"/>
      <c r="L33" s="30"/>
      <c r="M33" s="30"/>
      <c r="N33" s="30"/>
      <c r="O33" s="30"/>
      <c r="P33" s="30"/>
    </row>
    <row r="34" spans="1:16" ht="15" customHeight="1" x14ac:dyDescent="0.15">
      <c r="A34" s="227"/>
      <c r="B34" s="86" t="s">
        <v>11</v>
      </c>
      <c r="C34" s="58">
        <v>0</v>
      </c>
      <c r="D34" s="140" t="s">
        <v>271</v>
      </c>
      <c r="E34" s="141" t="s">
        <v>271</v>
      </c>
      <c r="F34" s="91"/>
      <c r="G34" s="91"/>
      <c r="H34" s="30"/>
      <c r="I34" s="30"/>
      <c r="J34" s="30"/>
      <c r="K34" s="30"/>
      <c r="L34" s="30"/>
      <c r="M34" s="30"/>
      <c r="N34" s="30"/>
      <c r="O34" s="30"/>
      <c r="P34" s="30"/>
    </row>
    <row r="35" spans="1:16" ht="15" customHeight="1" x14ac:dyDescent="0.15">
      <c r="A35" s="228"/>
      <c r="B35" s="117" t="s">
        <v>134</v>
      </c>
      <c r="C35" s="77">
        <v>36</v>
      </c>
      <c r="D35" s="75">
        <v>0.55555555555555558</v>
      </c>
      <c r="E35" s="71">
        <v>0.44444444444444442</v>
      </c>
      <c r="F35" s="91"/>
      <c r="G35" s="91"/>
      <c r="H35" s="30"/>
      <c r="I35" s="30"/>
      <c r="J35" s="30"/>
      <c r="K35" s="30"/>
      <c r="L35" s="30"/>
      <c r="M35" s="30"/>
      <c r="N35" s="30"/>
      <c r="O35" s="30"/>
      <c r="P35" s="30"/>
    </row>
    <row r="36" spans="1:16" ht="15" customHeight="1" x14ac:dyDescent="0.15">
      <c r="A36" s="226" t="s">
        <v>71</v>
      </c>
      <c r="B36" s="86" t="s">
        <v>241</v>
      </c>
      <c r="C36" s="58">
        <v>34</v>
      </c>
      <c r="D36" s="59">
        <v>0.8529411764705882</v>
      </c>
      <c r="E36" s="62">
        <v>0.14705882352941177</v>
      </c>
      <c r="F36" s="91"/>
      <c r="G36" s="91"/>
      <c r="H36" s="30"/>
      <c r="I36" s="30"/>
      <c r="J36" s="30"/>
      <c r="K36" s="30"/>
      <c r="L36" s="30"/>
      <c r="M36" s="30"/>
      <c r="N36" s="30"/>
      <c r="O36" s="30"/>
      <c r="P36" s="30"/>
    </row>
    <row r="37" spans="1:16" ht="15" customHeight="1" x14ac:dyDescent="0.15">
      <c r="A37" s="227"/>
      <c r="B37" s="86" t="s">
        <v>88</v>
      </c>
      <c r="C37" s="58">
        <v>283</v>
      </c>
      <c r="D37" s="59">
        <v>0.60424028268551233</v>
      </c>
      <c r="E37" s="62">
        <v>0.39575971731448761</v>
      </c>
      <c r="F37" s="91"/>
      <c r="G37" s="91"/>
      <c r="H37" s="30"/>
      <c r="I37" s="30"/>
      <c r="J37" s="30"/>
      <c r="K37" s="30"/>
      <c r="L37" s="30"/>
      <c r="M37" s="30"/>
      <c r="N37" s="30"/>
      <c r="O37" s="30"/>
      <c r="P37" s="30"/>
    </row>
    <row r="38" spans="1:16" ht="15" customHeight="1" x14ac:dyDescent="0.15">
      <c r="A38" s="228"/>
      <c r="B38" s="86" t="s">
        <v>89</v>
      </c>
      <c r="C38" s="58">
        <v>1275</v>
      </c>
      <c r="D38" s="59">
        <v>0.37411764705882355</v>
      </c>
      <c r="E38" s="62">
        <v>0.62588235294117645</v>
      </c>
      <c r="F38" s="91"/>
      <c r="G38" s="91"/>
      <c r="H38" s="30"/>
      <c r="I38" s="30"/>
      <c r="J38" s="30"/>
      <c r="K38" s="30"/>
      <c r="L38" s="30"/>
      <c r="M38" s="30"/>
      <c r="N38" s="30"/>
      <c r="O38" s="30"/>
      <c r="P38" s="30"/>
    </row>
    <row r="39" spans="1:16" ht="15" customHeight="1" x14ac:dyDescent="0.15">
      <c r="A39" s="226"/>
      <c r="B39" s="127" t="s">
        <v>90</v>
      </c>
      <c r="C39" s="58">
        <v>644</v>
      </c>
      <c r="D39" s="59">
        <v>0.62732919254658381</v>
      </c>
      <c r="E39" s="62">
        <v>0.37267080745341613</v>
      </c>
      <c r="F39" s="91"/>
      <c r="G39" s="91"/>
      <c r="H39" s="30"/>
      <c r="I39" s="30"/>
      <c r="J39" s="30"/>
      <c r="K39" s="30"/>
      <c r="L39" s="30"/>
      <c r="M39" s="30"/>
      <c r="N39" s="30"/>
      <c r="O39" s="30"/>
      <c r="P39" s="30"/>
    </row>
    <row r="40" spans="1:16" ht="15" customHeight="1" x14ac:dyDescent="0.15">
      <c r="A40" s="227"/>
      <c r="B40" s="86" t="s">
        <v>91</v>
      </c>
      <c r="C40" s="58">
        <v>259</v>
      </c>
      <c r="D40" s="59">
        <v>0.51737451737451734</v>
      </c>
      <c r="E40" s="62">
        <v>0.4826254826254826</v>
      </c>
      <c r="F40" s="91"/>
      <c r="G40" s="91"/>
      <c r="H40" s="30"/>
      <c r="I40" s="30"/>
      <c r="J40" s="30"/>
      <c r="K40" s="30"/>
      <c r="L40" s="30"/>
      <c r="M40" s="30"/>
      <c r="N40" s="30"/>
      <c r="O40" s="30"/>
      <c r="P40" s="30"/>
    </row>
    <row r="41" spans="1:16" ht="15" customHeight="1" x14ac:dyDescent="0.15">
      <c r="A41" s="227"/>
      <c r="B41" s="86" t="s">
        <v>23</v>
      </c>
      <c r="C41" s="58">
        <v>335</v>
      </c>
      <c r="D41" s="59">
        <v>0.28656716417910449</v>
      </c>
      <c r="E41" s="62">
        <v>0.71343283582089556</v>
      </c>
      <c r="F41" s="91"/>
      <c r="G41" s="91"/>
      <c r="H41" s="30"/>
      <c r="I41" s="30"/>
      <c r="J41" s="30"/>
      <c r="K41" s="30"/>
      <c r="L41" s="30"/>
      <c r="M41" s="30"/>
      <c r="N41" s="30"/>
      <c r="O41" s="30"/>
      <c r="P41" s="30"/>
    </row>
    <row r="42" spans="1:16" ht="15" customHeight="1" x14ac:dyDescent="0.15">
      <c r="A42" s="227"/>
      <c r="B42" s="86" t="s">
        <v>24</v>
      </c>
      <c r="C42" s="58">
        <v>312</v>
      </c>
      <c r="D42" s="59">
        <v>0.76602564102564108</v>
      </c>
      <c r="E42" s="62">
        <v>0.23397435897435898</v>
      </c>
      <c r="F42" s="91"/>
      <c r="G42" s="91"/>
      <c r="H42" s="30"/>
      <c r="I42" s="30"/>
      <c r="J42" s="30"/>
      <c r="K42" s="30"/>
      <c r="L42" s="30"/>
      <c r="M42" s="30"/>
      <c r="N42" s="30"/>
      <c r="O42" s="30"/>
      <c r="P42" s="30"/>
    </row>
    <row r="43" spans="1:16" ht="15" customHeight="1" x14ac:dyDescent="0.15">
      <c r="A43" s="227"/>
      <c r="B43" s="86" t="s">
        <v>92</v>
      </c>
      <c r="C43" s="58">
        <v>551</v>
      </c>
      <c r="D43" s="59">
        <v>0.80036297640653353</v>
      </c>
      <c r="E43" s="62">
        <v>0.19963702359346641</v>
      </c>
      <c r="F43" s="91"/>
      <c r="G43" s="91"/>
      <c r="H43" s="30"/>
      <c r="I43" s="30"/>
      <c r="J43" s="30"/>
      <c r="K43" s="30"/>
      <c r="L43" s="30"/>
      <c r="M43" s="30"/>
      <c r="N43" s="30"/>
      <c r="O43" s="30"/>
      <c r="P43" s="30"/>
    </row>
    <row r="44" spans="1:16" ht="15" customHeight="1" x14ac:dyDescent="0.15">
      <c r="A44" s="228"/>
      <c r="B44" s="117" t="s">
        <v>22</v>
      </c>
      <c r="C44" s="77">
        <v>24</v>
      </c>
      <c r="D44" s="75">
        <v>0.58333333333333337</v>
      </c>
      <c r="E44" s="71">
        <v>0.41666666666666669</v>
      </c>
      <c r="F44" s="91"/>
      <c r="G44" s="91"/>
      <c r="H44" s="30"/>
      <c r="I44" s="30"/>
      <c r="J44" s="30"/>
      <c r="K44" s="30"/>
      <c r="L44" s="30"/>
      <c r="M44" s="30"/>
      <c r="N44" s="30"/>
      <c r="O44" s="30"/>
      <c r="P44" s="30"/>
    </row>
    <row r="45" spans="1:16" ht="15" customHeight="1" x14ac:dyDescent="0.15">
      <c r="A45" s="243" t="s">
        <v>72</v>
      </c>
      <c r="B45" s="86" t="s">
        <v>25</v>
      </c>
      <c r="C45" s="58">
        <v>390</v>
      </c>
      <c r="D45" s="59">
        <v>0.60512820512820509</v>
      </c>
      <c r="E45" s="62">
        <v>0.39487179487179486</v>
      </c>
      <c r="F45" s="91"/>
      <c r="G45" s="91"/>
      <c r="H45" s="30"/>
      <c r="I45" s="30"/>
      <c r="J45" s="30"/>
      <c r="K45" s="30"/>
      <c r="L45" s="30"/>
      <c r="M45" s="30"/>
      <c r="N45" s="30"/>
      <c r="O45" s="30"/>
      <c r="P45" s="30"/>
    </row>
    <row r="46" spans="1:16" ht="15" customHeight="1" x14ac:dyDescent="0.15">
      <c r="A46" s="244"/>
      <c r="B46" s="86" t="s">
        <v>26</v>
      </c>
      <c r="C46" s="58">
        <v>1052</v>
      </c>
      <c r="D46" s="59">
        <v>0.5085551330798479</v>
      </c>
      <c r="E46" s="62">
        <v>0.4914448669201521</v>
      </c>
      <c r="F46" s="91"/>
      <c r="G46" s="91"/>
      <c r="H46" s="30"/>
      <c r="I46" s="30"/>
      <c r="J46" s="30"/>
      <c r="K46" s="30"/>
      <c r="L46" s="30"/>
      <c r="M46" s="30"/>
      <c r="N46" s="30"/>
      <c r="O46" s="30"/>
      <c r="P46" s="30"/>
    </row>
    <row r="47" spans="1:16" ht="15" customHeight="1" x14ac:dyDescent="0.15">
      <c r="A47" s="245"/>
      <c r="B47" s="86" t="s">
        <v>242</v>
      </c>
      <c r="C47" s="58">
        <v>835</v>
      </c>
      <c r="D47" s="59">
        <v>0.41317365269461076</v>
      </c>
      <c r="E47" s="62">
        <v>0.58682634730538918</v>
      </c>
      <c r="F47" s="91"/>
      <c r="G47" s="91"/>
      <c r="H47" s="30"/>
      <c r="I47" s="30"/>
      <c r="J47" s="30"/>
      <c r="K47" s="30"/>
      <c r="L47" s="30"/>
      <c r="M47" s="30"/>
      <c r="N47" s="30"/>
      <c r="O47" s="30"/>
      <c r="P47" s="30"/>
    </row>
    <row r="48" spans="1:16" ht="15" customHeight="1" x14ac:dyDescent="0.15">
      <c r="A48" s="243"/>
      <c r="B48" s="86" t="s">
        <v>27</v>
      </c>
      <c r="C48" s="58">
        <v>531</v>
      </c>
      <c r="D48" s="59">
        <v>0.35216572504708099</v>
      </c>
      <c r="E48" s="62">
        <v>0.64783427495291901</v>
      </c>
      <c r="F48" s="91"/>
      <c r="G48" s="91"/>
      <c r="H48" s="30"/>
      <c r="I48" s="30"/>
      <c r="J48" s="30"/>
      <c r="K48" s="30"/>
      <c r="L48" s="30"/>
      <c r="M48" s="30"/>
      <c r="N48" s="30"/>
      <c r="O48" s="30"/>
      <c r="P48" s="30"/>
    </row>
    <row r="49" spans="1:16" ht="15" customHeight="1" x14ac:dyDescent="0.15">
      <c r="A49" s="245"/>
      <c r="B49" s="117" t="s">
        <v>22</v>
      </c>
      <c r="C49" s="77">
        <v>22</v>
      </c>
      <c r="D49" s="75">
        <v>0.36363636363636365</v>
      </c>
      <c r="E49" s="71">
        <v>0.63636363636363635</v>
      </c>
      <c r="F49" s="91"/>
      <c r="G49" s="91"/>
      <c r="H49" s="30"/>
      <c r="I49" s="30"/>
      <c r="J49" s="30"/>
      <c r="K49" s="30"/>
      <c r="L49" s="30"/>
      <c r="M49" s="30"/>
      <c r="N49" s="30"/>
      <c r="O49" s="30"/>
      <c r="P49" s="30"/>
    </row>
    <row r="50" spans="1:16" ht="15" customHeight="1" x14ac:dyDescent="0.15">
      <c r="A50" s="226" t="s">
        <v>73</v>
      </c>
      <c r="B50" s="86" t="s">
        <v>28</v>
      </c>
      <c r="C50" s="58">
        <v>1935</v>
      </c>
      <c r="D50" s="59">
        <v>0.53488372093023251</v>
      </c>
      <c r="E50" s="62">
        <v>0.46511627906976744</v>
      </c>
      <c r="F50" s="91"/>
      <c r="G50" s="91"/>
      <c r="H50" s="30"/>
      <c r="I50" s="30"/>
      <c r="J50" s="30"/>
      <c r="K50" s="30"/>
      <c r="L50" s="30"/>
      <c r="M50" s="30"/>
      <c r="N50" s="30"/>
      <c r="O50" s="30"/>
      <c r="P50" s="30"/>
    </row>
    <row r="51" spans="1:16" ht="15" customHeight="1" x14ac:dyDescent="0.15">
      <c r="A51" s="227"/>
      <c r="B51" s="86" t="s">
        <v>29</v>
      </c>
      <c r="C51" s="58">
        <v>531</v>
      </c>
      <c r="D51" s="59">
        <v>0.55178907721280601</v>
      </c>
      <c r="E51" s="62">
        <v>0.44821092278719399</v>
      </c>
      <c r="F51" s="91"/>
      <c r="G51" s="91"/>
      <c r="H51" s="30"/>
      <c r="I51" s="30"/>
      <c r="J51" s="30"/>
      <c r="K51" s="30"/>
      <c r="L51" s="30"/>
      <c r="M51" s="30"/>
      <c r="N51" s="30"/>
      <c r="O51" s="30"/>
      <c r="P51" s="30"/>
    </row>
    <row r="52" spans="1:16" ht="15" customHeight="1" x14ac:dyDescent="0.15">
      <c r="A52" s="228"/>
      <c r="B52" s="86" t="s">
        <v>30</v>
      </c>
      <c r="C52" s="58">
        <v>1207</v>
      </c>
      <c r="D52" s="59">
        <v>0.54101077050538526</v>
      </c>
      <c r="E52" s="62">
        <v>0.45898922949461474</v>
      </c>
      <c r="F52" s="91"/>
      <c r="G52" s="91"/>
      <c r="H52" s="30"/>
      <c r="I52" s="30"/>
      <c r="J52" s="30"/>
      <c r="K52" s="30"/>
      <c r="L52" s="30"/>
      <c r="M52" s="30"/>
      <c r="N52" s="30"/>
      <c r="O52" s="30"/>
      <c r="P52" s="30"/>
    </row>
    <row r="53" spans="1:16" ht="15" customHeight="1" x14ac:dyDescent="0.15">
      <c r="A53" s="246"/>
      <c r="B53" s="117" t="s">
        <v>22</v>
      </c>
      <c r="C53" s="77">
        <v>44</v>
      </c>
      <c r="D53" s="75">
        <v>0.54545454545454541</v>
      </c>
      <c r="E53" s="71">
        <v>0.45454545454545453</v>
      </c>
      <c r="F53" s="91"/>
      <c r="G53" s="91"/>
      <c r="H53" s="30"/>
      <c r="I53" s="30"/>
      <c r="J53" s="30"/>
      <c r="K53" s="30"/>
      <c r="L53" s="30"/>
      <c r="M53" s="30"/>
      <c r="N53" s="30"/>
      <c r="O53" s="30"/>
      <c r="P53" s="30"/>
    </row>
    <row r="54" spans="1:16" s="57" customFormat="1" ht="15" customHeight="1" x14ac:dyDescent="0.15">
      <c r="A54" s="239" t="s">
        <v>74</v>
      </c>
      <c r="B54" s="86" t="s">
        <v>31</v>
      </c>
      <c r="C54" s="58">
        <v>119</v>
      </c>
      <c r="D54" s="59">
        <v>0.38655462184873951</v>
      </c>
      <c r="E54" s="62">
        <v>0.61344537815126055</v>
      </c>
      <c r="F54" s="108"/>
      <c r="G54" s="108"/>
      <c r="H54" s="30"/>
      <c r="I54" s="30"/>
      <c r="J54" s="30"/>
      <c r="K54" s="30"/>
      <c r="L54" s="30"/>
      <c r="M54" s="30"/>
      <c r="N54" s="30"/>
      <c r="O54" s="30"/>
      <c r="P54" s="30"/>
    </row>
    <row r="55" spans="1:16" s="57" customFormat="1" ht="15" customHeight="1" x14ac:dyDescent="0.15">
      <c r="A55" s="240"/>
      <c r="B55" s="86" t="s">
        <v>32</v>
      </c>
      <c r="C55" s="58">
        <v>283</v>
      </c>
      <c r="D55" s="59">
        <v>0.39929328621908128</v>
      </c>
      <c r="E55" s="62">
        <v>0.60070671378091878</v>
      </c>
      <c r="F55" s="108"/>
      <c r="G55" s="108"/>
      <c r="H55" s="30"/>
      <c r="I55" s="30"/>
      <c r="J55" s="30"/>
      <c r="K55" s="30"/>
      <c r="L55" s="30"/>
      <c r="M55" s="30"/>
      <c r="N55" s="30"/>
      <c r="O55" s="30"/>
      <c r="P55" s="30"/>
    </row>
    <row r="56" spans="1:16" s="57" customFormat="1" ht="15" customHeight="1" x14ac:dyDescent="0.15">
      <c r="A56" s="241"/>
      <c r="B56" s="86" t="s">
        <v>33</v>
      </c>
      <c r="C56" s="58">
        <v>1328</v>
      </c>
      <c r="D56" s="59">
        <v>0.58885542168674698</v>
      </c>
      <c r="E56" s="62">
        <v>0.41114457831325302</v>
      </c>
      <c r="F56" s="108"/>
      <c r="G56" s="108"/>
      <c r="H56" s="30"/>
      <c r="I56" s="30"/>
      <c r="J56" s="30"/>
      <c r="K56" s="30"/>
      <c r="L56" s="30"/>
      <c r="M56" s="30"/>
      <c r="N56" s="30"/>
      <c r="O56" s="30"/>
      <c r="P56" s="30"/>
    </row>
    <row r="57" spans="1:16" s="57" customFormat="1" ht="15" customHeight="1" thickBot="1" x14ac:dyDescent="0.2">
      <c r="A57" s="242"/>
      <c r="B57" s="115" t="s">
        <v>22</v>
      </c>
      <c r="C57" s="63">
        <v>8</v>
      </c>
      <c r="D57" s="64">
        <v>0.625</v>
      </c>
      <c r="E57" s="67">
        <v>0.375</v>
      </c>
      <c r="F57" s="108"/>
      <c r="G57" s="108"/>
      <c r="H57" s="30"/>
      <c r="I57" s="30"/>
      <c r="J57" s="30"/>
      <c r="K57" s="30"/>
      <c r="L57" s="30"/>
      <c r="M57" s="30"/>
      <c r="N57" s="30"/>
      <c r="O57" s="30"/>
      <c r="P57" s="30"/>
    </row>
  </sheetData>
  <mergeCells count="12">
    <mergeCell ref="A17:A22"/>
    <mergeCell ref="A54:A57"/>
    <mergeCell ref="A23:A35"/>
    <mergeCell ref="A36:A44"/>
    <mergeCell ref="A45:A49"/>
    <mergeCell ref="A50:A53"/>
    <mergeCell ref="A14:A16"/>
    <mergeCell ref="A1:E1"/>
    <mergeCell ref="A3:B4"/>
    <mergeCell ref="C3:C4"/>
    <mergeCell ref="A5:B5"/>
    <mergeCell ref="A6:A13"/>
  </mergeCells>
  <phoneticPr fontId="3"/>
  <pageMargins left="0.59055118110236227" right="0.59055118110236227" top="0.59055118110236227" bottom="0.59055118110236227" header="0.51181102362204722" footer="0.31496062992125984"/>
  <pageSetup paperSize="9" scale="93" firstPageNumber="8" orientation="portrait" r:id="rId1"/>
  <headerFooter alignWithMargins="0">
    <oddFooter>&amp;C&amp;9&amp;P</odd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11"/>
  <dimension ref="A1:L57"/>
  <sheetViews>
    <sheetView showGridLines="0" view="pageBreakPreview" zoomScaleNormal="100" zoomScaleSheetLayoutView="100" workbookViewId="0">
      <pane ySplit="4" topLeftCell="A5" activePane="bottomLeft" state="frozen"/>
      <selection activeCell="I17" sqref="I17"/>
      <selection pane="bottomLeft" activeCell="I17" sqref="I17"/>
    </sheetView>
  </sheetViews>
  <sheetFormatPr defaultColWidth="9.140625" defaultRowHeight="12" x14ac:dyDescent="0.15"/>
  <cols>
    <col min="1" max="1" width="4.7109375" style="30" customWidth="1"/>
    <col min="2" max="2" width="22.7109375" style="104" customWidth="1"/>
    <col min="3" max="3" width="8.7109375" style="30" customWidth="1"/>
    <col min="4" max="7" width="9.140625" style="30" customWidth="1"/>
    <col min="8" max="16384" width="9.140625" style="30"/>
  </cols>
  <sheetData>
    <row r="1" spans="1:12" ht="20.25" customHeight="1" thickBot="1" x14ac:dyDescent="0.2">
      <c r="A1" s="250" t="s">
        <v>217</v>
      </c>
      <c r="B1" s="251"/>
      <c r="C1" s="251"/>
      <c r="D1" s="251"/>
      <c r="E1" s="251"/>
      <c r="F1" s="251"/>
      <c r="G1" s="252"/>
    </row>
    <row r="2" spans="1:12" ht="13.5" customHeight="1" thickBot="1" x14ac:dyDescent="0.2"/>
    <row r="3" spans="1:12" s="33" customFormat="1" ht="12" customHeight="1" x14ac:dyDescent="0.15">
      <c r="A3" s="231"/>
      <c r="B3" s="232"/>
      <c r="C3" s="235" t="s">
        <v>63</v>
      </c>
      <c r="D3" s="31">
        <v>1</v>
      </c>
      <c r="E3" s="37">
        <v>2</v>
      </c>
      <c r="F3" s="37">
        <v>3</v>
      </c>
      <c r="G3" s="237" t="s">
        <v>94</v>
      </c>
    </row>
    <row r="4" spans="1:12" s="33" customFormat="1" ht="48.75" thickBot="1" x14ac:dyDescent="0.2">
      <c r="A4" s="233"/>
      <c r="B4" s="234"/>
      <c r="C4" s="236"/>
      <c r="D4" s="34" t="s">
        <v>112</v>
      </c>
      <c r="E4" s="38" t="s">
        <v>111</v>
      </c>
      <c r="F4" s="38" t="s">
        <v>107</v>
      </c>
      <c r="G4" s="238"/>
    </row>
    <row r="5" spans="1:12" ht="15" customHeight="1" thickBot="1" x14ac:dyDescent="0.2">
      <c r="A5" s="229" t="s">
        <v>64</v>
      </c>
      <c r="B5" s="230"/>
      <c r="C5" s="122">
        <v>3717</v>
      </c>
      <c r="D5" s="134">
        <v>0.76029055690072644</v>
      </c>
      <c r="E5" s="134">
        <v>2.851762173796072E-2</v>
      </c>
      <c r="F5" s="134">
        <v>0.20123755716976055</v>
      </c>
      <c r="G5" s="125">
        <v>9.9542641915523269E-3</v>
      </c>
      <c r="H5" s="36"/>
      <c r="I5" s="36"/>
      <c r="J5" s="36"/>
      <c r="K5" s="36"/>
      <c r="L5" s="36"/>
    </row>
    <row r="6" spans="1:12" ht="15" customHeight="1" x14ac:dyDescent="0.15">
      <c r="A6" s="226" t="s">
        <v>65</v>
      </c>
      <c r="B6" s="86" t="s">
        <v>15</v>
      </c>
      <c r="C6" s="58">
        <v>866</v>
      </c>
      <c r="D6" s="59">
        <v>0.73441108545034639</v>
      </c>
      <c r="E6" s="59">
        <v>3.4642032332563508E-2</v>
      </c>
      <c r="F6" s="59">
        <v>0.22401847575057737</v>
      </c>
      <c r="G6" s="62">
        <v>6.9284064665127024E-3</v>
      </c>
      <c r="H6" s="36"/>
      <c r="I6" s="36"/>
      <c r="J6" s="36"/>
      <c r="K6" s="36"/>
      <c r="L6" s="36"/>
    </row>
    <row r="7" spans="1:12" ht="15" customHeight="1" x14ac:dyDescent="0.15">
      <c r="A7" s="227"/>
      <c r="B7" s="86" t="s">
        <v>16</v>
      </c>
      <c r="C7" s="58">
        <v>938</v>
      </c>
      <c r="D7" s="59">
        <v>0.81449893390191896</v>
      </c>
      <c r="E7" s="59">
        <v>1.4925373134328358E-2</v>
      </c>
      <c r="F7" s="59">
        <v>0.15565031982942432</v>
      </c>
      <c r="G7" s="62">
        <v>1.4925373134328358E-2</v>
      </c>
      <c r="H7" s="36"/>
      <c r="I7" s="36"/>
      <c r="J7" s="36"/>
      <c r="K7" s="36"/>
      <c r="L7" s="36"/>
    </row>
    <row r="8" spans="1:12" ht="15" customHeight="1" x14ac:dyDescent="0.15">
      <c r="A8" s="227"/>
      <c r="B8" s="86" t="s">
        <v>17</v>
      </c>
      <c r="C8" s="58">
        <v>382</v>
      </c>
      <c r="D8" s="59">
        <v>0.72251308900523559</v>
      </c>
      <c r="E8" s="59">
        <v>3.1413612565445025E-2</v>
      </c>
      <c r="F8" s="59">
        <v>0.2356020942408377</v>
      </c>
      <c r="G8" s="62">
        <v>1.0471204188481676E-2</v>
      </c>
      <c r="H8" s="36"/>
      <c r="I8" s="36"/>
      <c r="J8" s="36"/>
      <c r="K8" s="36"/>
      <c r="L8" s="36"/>
    </row>
    <row r="9" spans="1:12" ht="15" customHeight="1" x14ac:dyDescent="0.15">
      <c r="A9" s="227"/>
      <c r="B9" s="86" t="s">
        <v>18</v>
      </c>
      <c r="C9" s="58">
        <v>626</v>
      </c>
      <c r="D9" s="59">
        <v>0.73482428115015974</v>
      </c>
      <c r="E9" s="59">
        <v>3.8338658146964855E-2</v>
      </c>
      <c r="F9" s="59">
        <v>0.2268370607028754</v>
      </c>
      <c r="G9" s="62">
        <v>0</v>
      </c>
      <c r="H9" s="36"/>
      <c r="I9" s="36"/>
      <c r="J9" s="36"/>
      <c r="K9" s="36"/>
      <c r="L9" s="36"/>
    </row>
    <row r="10" spans="1:12" ht="15" customHeight="1" x14ac:dyDescent="0.15">
      <c r="A10" s="227"/>
      <c r="B10" s="86" t="s">
        <v>19</v>
      </c>
      <c r="C10" s="58">
        <v>350</v>
      </c>
      <c r="D10" s="59">
        <v>0.74857142857142855</v>
      </c>
      <c r="E10" s="59">
        <v>2.2857142857142857E-2</v>
      </c>
      <c r="F10" s="59">
        <v>0.22285714285714286</v>
      </c>
      <c r="G10" s="62">
        <v>5.7142857142857143E-3</v>
      </c>
      <c r="H10" s="36"/>
      <c r="I10" s="36"/>
      <c r="J10" s="36"/>
      <c r="K10" s="36"/>
      <c r="L10" s="36"/>
    </row>
    <row r="11" spans="1:12" ht="15" customHeight="1" x14ac:dyDescent="0.15">
      <c r="A11" s="227"/>
      <c r="B11" s="86" t="s">
        <v>20</v>
      </c>
      <c r="C11" s="58">
        <v>416</v>
      </c>
      <c r="D11" s="59">
        <v>0.78846153846153844</v>
      </c>
      <c r="E11" s="59">
        <v>2.8846153846153848E-2</v>
      </c>
      <c r="F11" s="59">
        <v>0.15865384615384615</v>
      </c>
      <c r="G11" s="62">
        <v>2.403846153846154E-2</v>
      </c>
      <c r="H11" s="36"/>
      <c r="I11" s="36"/>
      <c r="J11" s="36"/>
      <c r="K11" s="36"/>
      <c r="L11" s="36"/>
    </row>
    <row r="12" spans="1:12" ht="15" customHeight="1" x14ac:dyDescent="0.15">
      <c r="A12" s="227"/>
      <c r="B12" s="86" t="s">
        <v>21</v>
      </c>
      <c r="C12" s="58">
        <v>127</v>
      </c>
      <c r="D12" s="59">
        <v>0.72440944881889768</v>
      </c>
      <c r="E12" s="59">
        <v>3.937007874015748E-2</v>
      </c>
      <c r="F12" s="59">
        <v>0.23622047244094488</v>
      </c>
      <c r="G12" s="62">
        <v>0</v>
      </c>
      <c r="H12" s="36"/>
      <c r="I12" s="36"/>
      <c r="J12" s="36"/>
      <c r="K12" s="36"/>
      <c r="L12" s="36"/>
    </row>
    <row r="13" spans="1:12" ht="15" customHeight="1" x14ac:dyDescent="0.15">
      <c r="A13" s="228"/>
      <c r="B13" s="117" t="s">
        <v>22</v>
      </c>
      <c r="C13" s="77">
        <v>12</v>
      </c>
      <c r="D13" s="75">
        <v>0.66666666666666663</v>
      </c>
      <c r="E13" s="75">
        <v>8.3333333333333329E-2</v>
      </c>
      <c r="F13" s="75">
        <v>0.16666666666666666</v>
      </c>
      <c r="G13" s="71">
        <v>8.3333333333333329E-2</v>
      </c>
      <c r="H13" s="36"/>
      <c r="I13" s="36"/>
      <c r="J13" s="36"/>
      <c r="K13" s="36"/>
      <c r="L13" s="36"/>
    </row>
    <row r="14" spans="1:12" ht="15" customHeight="1" x14ac:dyDescent="0.15">
      <c r="A14" s="226" t="s">
        <v>66</v>
      </c>
      <c r="B14" s="86" t="s">
        <v>67</v>
      </c>
      <c r="C14" s="58">
        <v>1874</v>
      </c>
      <c r="D14" s="59">
        <v>0.77694770544290293</v>
      </c>
      <c r="E14" s="59">
        <v>2.9882604055496264E-2</v>
      </c>
      <c r="F14" s="59">
        <v>0.18356456776947705</v>
      </c>
      <c r="G14" s="62">
        <v>9.6051227321237997E-3</v>
      </c>
      <c r="H14" s="36"/>
      <c r="I14" s="36"/>
      <c r="J14" s="36"/>
      <c r="K14" s="36"/>
      <c r="L14" s="36"/>
    </row>
    <row r="15" spans="1:12" ht="15" customHeight="1" x14ac:dyDescent="0.15">
      <c r="A15" s="227"/>
      <c r="B15" s="86" t="s">
        <v>68</v>
      </c>
      <c r="C15" s="58">
        <v>1807</v>
      </c>
      <c r="D15" s="59">
        <v>0.74930824571112342</v>
      </c>
      <c r="E15" s="59">
        <v>2.7116768123962368E-2</v>
      </c>
      <c r="F15" s="59">
        <v>0.21472053126729385</v>
      </c>
      <c r="G15" s="62">
        <v>8.8544548976203646E-3</v>
      </c>
      <c r="H15" s="36"/>
      <c r="I15" s="36"/>
      <c r="J15" s="36"/>
      <c r="K15" s="36"/>
      <c r="L15" s="36"/>
    </row>
    <row r="16" spans="1:12" ht="15" customHeight="1" x14ac:dyDescent="0.15">
      <c r="A16" s="228"/>
      <c r="B16" s="128" t="s">
        <v>7</v>
      </c>
      <c r="C16" s="77">
        <v>36</v>
      </c>
      <c r="D16" s="75">
        <v>0.44444444444444442</v>
      </c>
      <c r="E16" s="75">
        <v>2.7777777777777776E-2</v>
      </c>
      <c r="F16" s="75">
        <v>0.44444444444444442</v>
      </c>
      <c r="G16" s="71">
        <v>8.3333333333333329E-2</v>
      </c>
      <c r="H16" s="36"/>
      <c r="I16" s="36"/>
      <c r="J16" s="36"/>
      <c r="K16" s="36"/>
      <c r="L16" s="36"/>
    </row>
    <row r="17" spans="1:12" ht="15" customHeight="1" x14ac:dyDescent="0.15">
      <c r="A17" s="226" t="s">
        <v>69</v>
      </c>
      <c r="B17" s="86" t="s">
        <v>6</v>
      </c>
      <c r="C17" s="58">
        <v>994</v>
      </c>
      <c r="D17" s="59">
        <v>0.63480885311871227</v>
      </c>
      <c r="E17" s="59">
        <v>5.4325955734406441E-2</v>
      </c>
      <c r="F17" s="59">
        <v>0.29879275653923543</v>
      </c>
      <c r="G17" s="62">
        <v>1.2072434607645875E-2</v>
      </c>
      <c r="H17" s="36"/>
      <c r="I17" s="36"/>
      <c r="J17" s="36"/>
      <c r="K17" s="36"/>
      <c r="L17" s="36"/>
    </row>
    <row r="18" spans="1:12" ht="15" customHeight="1" x14ac:dyDescent="0.15">
      <c r="A18" s="228"/>
      <c r="B18" s="86" t="s">
        <v>76</v>
      </c>
      <c r="C18" s="58">
        <v>841</v>
      </c>
      <c r="D18" s="59">
        <v>0.76337693222354341</v>
      </c>
      <c r="E18" s="59">
        <v>3.9239001189060645E-2</v>
      </c>
      <c r="F18" s="59">
        <v>0.19500594530321047</v>
      </c>
      <c r="G18" s="62">
        <v>2.3781212841854932E-3</v>
      </c>
      <c r="H18" s="36"/>
      <c r="I18" s="36"/>
      <c r="J18" s="36"/>
      <c r="K18" s="36"/>
      <c r="L18" s="36"/>
    </row>
    <row r="19" spans="1:12" ht="15" customHeight="1" x14ac:dyDescent="0.15">
      <c r="A19" s="226"/>
      <c r="B19" s="86" t="s">
        <v>77</v>
      </c>
      <c r="C19" s="58">
        <v>903</v>
      </c>
      <c r="D19" s="59">
        <v>0.78737541528239208</v>
      </c>
      <c r="E19" s="59">
        <v>1.1074197120708749E-2</v>
      </c>
      <c r="F19" s="59">
        <v>0.19712070874861573</v>
      </c>
      <c r="G19" s="62">
        <v>4.4296788482834993E-3</v>
      </c>
      <c r="H19" s="36"/>
      <c r="I19" s="36"/>
      <c r="J19" s="36"/>
      <c r="K19" s="36"/>
      <c r="L19" s="36"/>
    </row>
    <row r="20" spans="1:12" ht="15" customHeight="1" x14ac:dyDescent="0.15">
      <c r="A20" s="227"/>
      <c r="B20" s="86" t="s">
        <v>78</v>
      </c>
      <c r="C20" s="58">
        <v>615</v>
      </c>
      <c r="D20" s="59">
        <v>0.86991869918699183</v>
      </c>
      <c r="E20" s="59">
        <v>9.7560975609756097E-3</v>
      </c>
      <c r="F20" s="59">
        <v>0.1008130081300813</v>
      </c>
      <c r="G20" s="62">
        <v>1.9512195121951219E-2</v>
      </c>
      <c r="H20" s="36"/>
      <c r="I20" s="36"/>
      <c r="J20" s="36"/>
      <c r="K20" s="36"/>
      <c r="L20" s="36"/>
    </row>
    <row r="21" spans="1:12" ht="15" customHeight="1" x14ac:dyDescent="0.15">
      <c r="A21" s="227"/>
      <c r="B21" s="86" t="s">
        <v>79</v>
      </c>
      <c r="C21" s="58">
        <v>350</v>
      </c>
      <c r="D21" s="59">
        <v>0.84285714285714286</v>
      </c>
      <c r="E21" s="59">
        <v>5.7142857142857143E-3</v>
      </c>
      <c r="F21" s="59">
        <v>0.13428571428571429</v>
      </c>
      <c r="G21" s="62">
        <v>1.7142857142857144E-2</v>
      </c>
      <c r="H21" s="36"/>
      <c r="I21" s="36"/>
      <c r="J21" s="36"/>
      <c r="K21" s="36"/>
      <c r="L21" s="36"/>
    </row>
    <row r="22" spans="1:12" ht="15" customHeight="1" x14ac:dyDescent="0.15">
      <c r="A22" s="228"/>
      <c r="B22" s="117" t="s">
        <v>22</v>
      </c>
      <c r="C22" s="77">
        <v>14</v>
      </c>
      <c r="D22" s="75">
        <v>0.8571428571428571</v>
      </c>
      <c r="E22" s="75">
        <v>7.1428571428571425E-2</v>
      </c>
      <c r="F22" s="75">
        <v>0</v>
      </c>
      <c r="G22" s="71">
        <v>7.1428571428571425E-2</v>
      </c>
      <c r="H22" s="36"/>
      <c r="I22" s="36"/>
      <c r="J22" s="36"/>
      <c r="K22" s="36"/>
      <c r="L22" s="36"/>
    </row>
    <row r="23" spans="1:12" ht="15" customHeight="1" x14ac:dyDescent="0.15">
      <c r="A23" s="226" t="s">
        <v>70</v>
      </c>
      <c r="B23" s="86" t="s">
        <v>8</v>
      </c>
      <c r="C23" s="58">
        <v>481</v>
      </c>
      <c r="D23" s="59">
        <v>0.66943866943866948</v>
      </c>
      <c r="E23" s="59">
        <v>5.4054054054054057E-2</v>
      </c>
      <c r="F23" s="59">
        <v>0.25987525987525989</v>
      </c>
      <c r="G23" s="62">
        <v>1.6632016632016633E-2</v>
      </c>
      <c r="H23" s="36"/>
      <c r="I23" s="36"/>
      <c r="J23" s="36"/>
      <c r="K23" s="36"/>
      <c r="L23" s="36"/>
    </row>
    <row r="24" spans="1:12" ht="15" customHeight="1" x14ac:dyDescent="0.15">
      <c r="A24" s="227"/>
      <c r="B24" s="86" t="s">
        <v>80</v>
      </c>
      <c r="C24" s="58">
        <v>427</v>
      </c>
      <c r="D24" s="59">
        <v>0.7822014051522248</v>
      </c>
      <c r="E24" s="59">
        <v>4.2154566744730677E-2</v>
      </c>
      <c r="F24" s="59">
        <v>0.1756440281030445</v>
      </c>
      <c r="G24" s="62">
        <v>0</v>
      </c>
      <c r="H24" s="36"/>
      <c r="I24" s="36"/>
      <c r="J24" s="36"/>
      <c r="K24" s="36"/>
      <c r="L24" s="36"/>
    </row>
    <row r="25" spans="1:12" ht="15" customHeight="1" x14ac:dyDescent="0.15">
      <c r="A25" s="228"/>
      <c r="B25" s="86" t="s">
        <v>81</v>
      </c>
      <c r="C25" s="58">
        <v>476</v>
      </c>
      <c r="D25" s="59">
        <v>0.81092436974789917</v>
      </c>
      <c r="E25" s="59">
        <v>8.4033613445378148E-3</v>
      </c>
      <c r="F25" s="59">
        <v>0.17226890756302521</v>
      </c>
      <c r="G25" s="62">
        <v>8.4033613445378148E-3</v>
      </c>
      <c r="H25" s="36"/>
      <c r="I25" s="36"/>
      <c r="J25" s="36"/>
      <c r="K25" s="36"/>
      <c r="L25" s="36"/>
    </row>
    <row r="26" spans="1:12" ht="15" customHeight="1" x14ac:dyDescent="0.15">
      <c r="A26" s="226"/>
      <c r="B26" s="86" t="s">
        <v>82</v>
      </c>
      <c r="C26" s="58">
        <v>301</v>
      </c>
      <c r="D26" s="59">
        <v>0.86378737541528239</v>
      </c>
      <c r="E26" s="59">
        <v>1.9933554817275746E-2</v>
      </c>
      <c r="F26" s="59">
        <v>0.10299003322259136</v>
      </c>
      <c r="G26" s="62">
        <v>1.3289036544850499E-2</v>
      </c>
      <c r="H26" s="36"/>
      <c r="I26" s="36"/>
      <c r="J26" s="36"/>
      <c r="K26" s="36"/>
      <c r="L26" s="36"/>
    </row>
    <row r="27" spans="1:12" ht="15" customHeight="1" x14ac:dyDescent="0.15">
      <c r="A27" s="227"/>
      <c r="B27" s="86" t="s">
        <v>83</v>
      </c>
      <c r="C27" s="58">
        <v>185</v>
      </c>
      <c r="D27" s="59">
        <v>0.81081081081081086</v>
      </c>
      <c r="E27" s="59">
        <v>1.0810810810810811E-2</v>
      </c>
      <c r="F27" s="59">
        <v>0.16756756756756758</v>
      </c>
      <c r="G27" s="62">
        <v>1.0810810810810811E-2</v>
      </c>
      <c r="H27" s="36"/>
      <c r="I27" s="36"/>
      <c r="J27" s="36"/>
      <c r="K27" s="36"/>
      <c r="L27" s="36"/>
    </row>
    <row r="28" spans="1:12" ht="15" customHeight="1" x14ac:dyDescent="0.15">
      <c r="A28" s="227"/>
      <c r="B28" s="86" t="s">
        <v>9</v>
      </c>
      <c r="C28" s="58">
        <v>4</v>
      </c>
      <c r="D28" s="59">
        <v>1</v>
      </c>
      <c r="E28" s="59">
        <v>0</v>
      </c>
      <c r="F28" s="59">
        <v>0</v>
      </c>
      <c r="G28" s="62">
        <v>0</v>
      </c>
      <c r="H28" s="36"/>
      <c r="I28" s="36"/>
      <c r="J28" s="36"/>
      <c r="K28" s="36"/>
      <c r="L28" s="36"/>
    </row>
    <row r="29" spans="1:12" ht="15" customHeight="1" x14ac:dyDescent="0.15">
      <c r="A29" s="227"/>
      <c r="B29" s="86" t="s">
        <v>10</v>
      </c>
      <c r="C29" s="58">
        <v>503</v>
      </c>
      <c r="D29" s="59">
        <v>0.61033797216699803</v>
      </c>
      <c r="E29" s="59">
        <v>5.5666003976143144E-2</v>
      </c>
      <c r="F29" s="59">
        <v>0.33001988071570576</v>
      </c>
      <c r="G29" s="62">
        <v>3.9761431411530811E-3</v>
      </c>
      <c r="H29" s="36"/>
      <c r="I29" s="36"/>
      <c r="J29" s="36"/>
      <c r="K29" s="36"/>
      <c r="L29" s="36"/>
    </row>
    <row r="30" spans="1:12" ht="15" customHeight="1" x14ac:dyDescent="0.15">
      <c r="A30" s="227"/>
      <c r="B30" s="86" t="s">
        <v>84</v>
      </c>
      <c r="C30" s="58">
        <v>408</v>
      </c>
      <c r="D30" s="59">
        <v>0.75</v>
      </c>
      <c r="E30" s="59">
        <v>3.6764705882352942E-2</v>
      </c>
      <c r="F30" s="59">
        <v>0.20833333333333334</v>
      </c>
      <c r="G30" s="62">
        <v>4.9019607843137254E-3</v>
      </c>
      <c r="H30" s="36"/>
      <c r="I30" s="36"/>
      <c r="J30" s="36"/>
      <c r="K30" s="36"/>
      <c r="L30" s="36"/>
    </row>
    <row r="31" spans="1:12" ht="15" customHeight="1" x14ac:dyDescent="0.15">
      <c r="A31" s="227"/>
      <c r="B31" s="86" t="s">
        <v>85</v>
      </c>
      <c r="C31" s="58">
        <v>421</v>
      </c>
      <c r="D31" s="59">
        <v>0.76722090261282661</v>
      </c>
      <c r="E31" s="59">
        <v>1.4251781472684086E-2</v>
      </c>
      <c r="F31" s="59">
        <v>0.21852731591448932</v>
      </c>
      <c r="G31" s="62">
        <v>0</v>
      </c>
      <c r="H31" s="36"/>
      <c r="I31" s="36"/>
      <c r="J31" s="36"/>
      <c r="K31" s="36"/>
      <c r="L31" s="36"/>
    </row>
    <row r="32" spans="1:12" ht="15" customHeight="1" x14ac:dyDescent="0.15">
      <c r="A32" s="227"/>
      <c r="B32" s="86" t="s">
        <v>86</v>
      </c>
      <c r="C32" s="58">
        <v>310</v>
      </c>
      <c r="D32" s="59">
        <v>0.88064516129032255</v>
      </c>
      <c r="E32" s="59">
        <v>0</v>
      </c>
      <c r="F32" s="59">
        <v>9.3548387096774197E-2</v>
      </c>
      <c r="G32" s="62">
        <v>2.5806451612903226E-2</v>
      </c>
      <c r="H32" s="36"/>
      <c r="I32" s="36"/>
      <c r="J32" s="36"/>
      <c r="K32" s="36"/>
      <c r="L32" s="36"/>
    </row>
    <row r="33" spans="1:12" ht="15" customHeight="1" x14ac:dyDescent="0.15">
      <c r="A33" s="227"/>
      <c r="B33" s="86" t="s">
        <v>87</v>
      </c>
      <c r="C33" s="58">
        <v>165</v>
      </c>
      <c r="D33" s="59">
        <v>0.87878787878787878</v>
      </c>
      <c r="E33" s="59">
        <v>0</v>
      </c>
      <c r="F33" s="59">
        <v>9.696969696969697E-2</v>
      </c>
      <c r="G33" s="62">
        <v>2.4242424242424242E-2</v>
      </c>
      <c r="H33" s="36"/>
      <c r="I33" s="36"/>
      <c r="J33" s="36"/>
      <c r="K33" s="36"/>
      <c r="L33" s="36"/>
    </row>
    <row r="34" spans="1:12" ht="15" customHeight="1" x14ac:dyDescent="0.15">
      <c r="A34" s="227"/>
      <c r="B34" s="86" t="s">
        <v>11</v>
      </c>
      <c r="C34" s="58">
        <v>0</v>
      </c>
      <c r="D34" s="140" t="s">
        <v>12</v>
      </c>
      <c r="E34" s="140" t="s">
        <v>12</v>
      </c>
      <c r="F34" s="140" t="s">
        <v>12</v>
      </c>
      <c r="G34" s="141" t="s">
        <v>12</v>
      </c>
      <c r="H34" s="36"/>
      <c r="I34" s="36"/>
      <c r="J34" s="36"/>
      <c r="K34" s="36"/>
      <c r="L34" s="36"/>
    </row>
    <row r="35" spans="1:12" ht="15" customHeight="1" x14ac:dyDescent="0.15">
      <c r="A35" s="228"/>
      <c r="B35" s="117" t="s">
        <v>134</v>
      </c>
      <c r="C35" s="77">
        <v>36</v>
      </c>
      <c r="D35" s="75">
        <v>0.44444444444444442</v>
      </c>
      <c r="E35" s="75">
        <v>2.7777777777777776E-2</v>
      </c>
      <c r="F35" s="75">
        <v>0.44444444444444442</v>
      </c>
      <c r="G35" s="71">
        <v>8.3333333333333329E-2</v>
      </c>
      <c r="H35" s="36"/>
      <c r="I35" s="36"/>
      <c r="J35" s="36"/>
      <c r="K35" s="36"/>
      <c r="L35" s="36"/>
    </row>
    <row r="36" spans="1:12" ht="15" customHeight="1" x14ac:dyDescent="0.15">
      <c r="A36" s="226" t="s">
        <v>71</v>
      </c>
      <c r="B36" s="86" t="s">
        <v>241</v>
      </c>
      <c r="C36" s="58">
        <v>34</v>
      </c>
      <c r="D36" s="59">
        <v>0.97058823529411764</v>
      </c>
      <c r="E36" s="59">
        <v>0</v>
      </c>
      <c r="F36" s="59">
        <v>2.9411764705882353E-2</v>
      </c>
      <c r="G36" s="62">
        <v>0</v>
      </c>
      <c r="H36" s="36"/>
      <c r="I36" s="36"/>
      <c r="J36" s="36"/>
      <c r="K36" s="36"/>
      <c r="L36" s="36"/>
    </row>
    <row r="37" spans="1:12" ht="15" customHeight="1" x14ac:dyDescent="0.15">
      <c r="A37" s="227"/>
      <c r="B37" s="86" t="s">
        <v>88</v>
      </c>
      <c r="C37" s="58">
        <v>283</v>
      </c>
      <c r="D37" s="59">
        <v>0.80918727915194344</v>
      </c>
      <c r="E37" s="59">
        <v>4.2402826855123678E-2</v>
      </c>
      <c r="F37" s="59">
        <v>0.14840989399293286</v>
      </c>
      <c r="G37" s="62">
        <v>0</v>
      </c>
      <c r="H37" s="36"/>
      <c r="I37" s="36"/>
      <c r="J37" s="36"/>
      <c r="K37" s="36"/>
      <c r="L37" s="36"/>
    </row>
    <row r="38" spans="1:12" ht="15" customHeight="1" x14ac:dyDescent="0.15">
      <c r="A38" s="228"/>
      <c r="B38" s="86" t="s">
        <v>89</v>
      </c>
      <c r="C38" s="58">
        <v>1275</v>
      </c>
      <c r="D38" s="59">
        <v>0.78274509803921566</v>
      </c>
      <c r="E38" s="59">
        <v>1.4901960784313726E-2</v>
      </c>
      <c r="F38" s="59">
        <v>0.19921568627450981</v>
      </c>
      <c r="G38" s="62">
        <v>3.1372549019607842E-3</v>
      </c>
      <c r="H38" s="36"/>
      <c r="I38" s="36"/>
      <c r="J38" s="36"/>
      <c r="K38" s="36"/>
      <c r="L38" s="36"/>
    </row>
    <row r="39" spans="1:12" ht="15" customHeight="1" x14ac:dyDescent="0.15">
      <c r="A39" s="226"/>
      <c r="B39" s="127" t="s">
        <v>90</v>
      </c>
      <c r="C39" s="58">
        <v>644</v>
      </c>
      <c r="D39" s="59">
        <v>0.74068322981366463</v>
      </c>
      <c r="E39" s="59">
        <v>1.8633540372670808E-2</v>
      </c>
      <c r="F39" s="59">
        <v>0.23136645962732919</v>
      </c>
      <c r="G39" s="62">
        <v>9.316770186335404E-3</v>
      </c>
      <c r="H39" s="36"/>
      <c r="I39" s="36"/>
      <c r="J39" s="36"/>
      <c r="K39" s="36"/>
      <c r="L39" s="36"/>
    </row>
    <row r="40" spans="1:12" ht="15" customHeight="1" x14ac:dyDescent="0.15">
      <c r="A40" s="227"/>
      <c r="B40" s="86" t="s">
        <v>91</v>
      </c>
      <c r="C40" s="58">
        <v>259</v>
      </c>
      <c r="D40" s="59">
        <v>0.76833976833976836</v>
      </c>
      <c r="E40" s="59">
        <v>2.3166023166023165E-2</v>
      </c>
      <c r="F40" s="59">
        <v>0.20077220077220076</v>
      </c>
      <c r="G40" s="62">
        <v>7.7220077220077222E-3</v>
      </c>
      <c r="H40" s="36"/>
      <c r="I40" s="36"/>
      <c r="J40" s="36"/>
      <c r="K40" s="36"/>
      <c r="L40" s="36"/>
    </row>
    <row r="41" spans="1:12" ht="15" customHeight="1" x14ac:dyDescent="0.15">
      <c r="A41" s="227"/>
      <c r="B41" s="86" t="s">
        <v>23</v>
      </c>
      <c r="C41" s="58">
        <v>335</v>
      </c>
      <c r="D41" s="59">
        <v>0.5313432835820896</v>
      </c>
      <c r="E41" s="59">
        <v>0.11641791044776119</v>
      </c>
      <c r="F41" s="59">
        <v>0.34029850746268658</v>
      </c>
      <c r="G41" s="62">
        <v>1.1940298507462687E-2</v>
      </c>
      <c r="H41" s="36"/>
      <c r="I41" s="36"/>
      <c r="J41" s="36"/>
      <c r="K41" s="36"/>
      <c r="L41" s="36"/>
    </row>
    <row r="42" spans="1:12" ht="15" customHeight="1" x14ac:dyDescent="0.15">
      <c r="A42" s="227"/>
      <c r="B42" s="86" t="s">
        <v>24</v>
      </c>
      <c r="C42" s="58">
        <v>312</v>
      </c>
      <c r="D42" s="59">
        <v>0.75961538461538458</v>
      </c>
      <c r="E42" s="59">
        <v>2.8846153846153848E-2</v>
      </c>
      <c r="F42" s="59">
        <v>0.19230769230769232</v>
      </c>
      <c r="G42" s="62">
        <v>1.9230769230769232E-2</v>
      </c>
      <c r="H42" s="36"/>
      <c r="I42" s="36"/>
      <c r="J42" s="36"/>
      <c r="K42" s="36"/>
      <c r="L42" s="36"/>
    </row>
    <row r="43" spans="1:12" ht="15" customHeight="1" x14ac:dyDescent="0.15">
      <c r="A43" s="227"/>
      <c r="B43" s="86" t="s">
        <v>92</v>
      </c>
      <c r="C43" s="58">
        <v>551</v>
      </c>
      <c r="D43" s="59">
        <v>0.83666061705989114</v>
      </c>
      <c r="E43" s="59">
        <v>1.4519056261343012E-2</v>
      </c>
      <c r="F43" s="59">
        <v>0.13793103448275862</v>
      </c>
      <c r="G43" s="62">
        <v>1.0889292196007259E-2</v>
      </c>
      <c r="H43" s="36"/>
      <c r="I43" s="36"/>
      <c r="J43" s="36"/>
      <c r="K43" s="36"/>
      <c r="L43" s="36"/>
    </row>
    <row r="44" spans="1:12" ht="15" customHeight="1" x14ac:dyDescent="0.15">
      <c r="A44" s="228"/>
      <c r="B44" s="117" t="s">
        <v>22</v>
      </c>
      <c r="C44" s="77">
        <v>24</v>
      </c>
      <c r="D44" s="75">
        <v>0.58333333333333337</v>
      </c>
      <c r="E44" s="75">
        <v>4.1666666666666664E-2</v>
      </c>
      <c r="F44" s="75">
        <v>0</v>
      </c>
      <c r="G44" s="71">
        <v>0.375</v>
      </c>
      <c r="H44" s="36"/>
      <c r="I44" s="36"/>
      <c r="J44" s="36"/>
      <c r="K44" s="36"/>
      <c r="L44" s="36"/>
    </row>
    <row r="45" spans="1:12" ht="15" customHeight="1" x14ac:dyDescent="0.15">
      <c r="A45" s="243" t="s">
        <v>72</v>
      </c>
      <c r="B45" s="86" t="s">
        <v>25</v>
      </c>
      <c r="C45" s="58">
        <v>390</v>
      </c>
      <c r="D45" s="59">
        <v>0.7153846153846154</v>
      </c>
      <c r="E45" s="59">
        <v>3.8461538461538464E-2</v>
      </c>
      <c r="F45" s="59">
        <v>0.24102564102564103</v>
      </c>
      <c r="G45" s="62">
        <v>5.1282051282051282E-3</v>
      </c>
      <c r="H45" s="36"/>
      <c r="I45" s="36"/>
      <c r="J45" s="36"/>
      <c r="K45" s="36"/>
      <c r="L45" s="36"/>
    </row>
    <row r="46" spans="1:12" ht="15" customHeight="1" x14ac:dyDescent="0.15">
      <c r="A46" s="244"/>
      <c r="B46" s="86" t="s">
        <v>26</v>
      </c>
      <c r="C46" s="58">
        <v>1052</v>
      </c>
      <c r="D46" s="59">
        <v>0.78612167300380231</v>
      </c>
      <c r="E46" s="59">
        <v>1.5209125475285171E-2</v>
      </c>
      <c r="F46" s="59">
        <v>0.19486692015209126</v>
      </c>
      <c r="G46" s="62">
        <v>3.8022813688212928E-3</v>
      </c>
      <c r="H46" s="36"/>
      <c r="I46" s="36"/>
      <c r="J46" s="36"/>
      <c r="K46" s="36"/>
      <c r="L46" s="36"/>
    </row>
    <row r="47" spans="1:12" ht="15" customHeight="1" x14ac:dyDescent="0.15">
      <c r="A47" s="245"/>
      <c r="B47" s="86" t="s">
        <v>242</v>
      </c>
      <c r="C47" s="58">
        <v>835</v>
      </c>
      <c r="D47" s="59">
        <v>0.79520958083832338</v>
      </c>
      <c r="E47" s="59">
        <v>2.1556886227544911E-2</v>
      </c>
      <c r="F47" s="59">
        <v>0.17844311377245509</v>
      </c>
      <c r="G47" s="62">
        <v>4.7904191616766467E-3</v>
      </c>
      <c r="H47" s="36"/>
      <c r="I47" s="36"/>
      <c r="J47" s="36"/>
      <c r="K47" s="36"/>
      <c r="L47" s="36"/>
    </row>
    <row r="48" spans="1:12" ht="15" customHeight="1" x14ac:dyDescent="0.15">
      <c r="A48" s="243"/>
      <c r="B48" s="86" t="s">
        <v>27</v>
      </c>
      <c r="C48" s="58">
        <v>531</v>
      </c>
      <c r="D48" s="59">
        <v>0.61393596986817323</v>
      </c>
      <c r="E48" s="59">
        <v>7.3446327683615822E-2</v>
      </c>
      <c r="F48" s="59">
        <v>0.30508474576271188</v>
      </c>
      <c r="G48" s="62">
        <v>7.5329566854990581E-3</v>
      </c>
      <c r="H48" s="36"/>
      <c r="I48" s="36"/>
      <c r="J48" s="36"/>
      <c r="K48" s="36"/>
      <c r="L48" s="36"/>
    </row>
    <row r="49" spans="1:12" ht="15" customHeight="1" x14ac:dyDescent="0.15">
      <c r="A49" s="245"/>
      <c r="B49" s="117" t="s">
        <v>22</v>
      </c>
      <c r="C49" s="77">
        <v>22</v>
      </c>
      <c r="D49" s="75">
        <v>0.81818181818181823</v>
      </c>
      <c r="E49" s="75">
        <v>0</v>
      </c>
      <c r="F49" s="75">
        <v>9.0909090909090912E-2</v>
      </c>
      <c r="G49" s="71">
        <v>9.0909090909090912E-2</v>
      </c>
      <c r="H49" s="36"/>
      <c r="I49" s="36"/>
      <c r="J49" s="36"/>
      <c r="K49" s="36"/>
      <c r="L49" s="36"/>
    </row>
    <row r="50" spans="1:12" ht="15" customHeight="1" x14ac:dyDescent="0.15">
      <c r="A50" s="226" t="s">
        <v>73</v>
      </c>
      <c r="B50" s="86" t="s">
        <v>28</v>
      </c>
      <c r="C50" s="58">
        <v>1935</v>
      </c>
      <c r="D50" s="59">
        <v>0.79018087855297159</v>
      </c>
      <c r="E50" s="59">
        <v>2.6873385012919897E-2</v>
      </c>
      <c r="F50" s="59">
        <v>0.17467700258397933</v>
      </c>
      <c r="G50" s="62">
        <v>8.2687338501291983E-3</v>
      </c>
      <c r="H50" s="36"/>
      <c r="I50" s="36"/>
      <c r="J50" s="36"/>
      <c r="K50" s="36"/>
      <c r="L50" s="36"/>
    </row>
    <row r="51" spans="1:12" ht="15" customHeight="1" x14ac:dyDescent="0.15">
      <c r="A51" s="227"/>
      <c r="B51" s="86" t="s">
        <v>29</v>
      </c>
      <c r="C51" s="58">
        <v>531</v>
      </c>
      <c r="D51" s="59">
        <v>0.79096045197740117</v>
      </c>
      <c r="E51" s="59">
        <v>2.4482109227871938E-2</v>
      </c>
      <c r="F51" s="59">
        <v>0.1807909604519774</v>
      </c>
      <c r="G51" s="62">
        <v>3.766478342749529E-3</v>
      </c>
      <c r="H51" s="36"/>
      <c r="I51" s="36"/>
      <c r="J51" s="36"/>
      <c r="K51" s="36"/>
      <c r="L51" s="36"/>
    </row>
    <row r="52" spans="1:12" ht="15" customHeight="1" x14ac:dyDescent="0.15">
      <c r="A52" s="228"/>
      <c r="B52" s="86" t="s">
        <v>30</v>
      </c>
      <c r="C52" s="58">
        <v>1207</v>
      </c>
      <c r="D52" s="59">
        <v>0.70836785418392711</v>
      </c>
      <c r="E52" s="59">
        <v>2.9826014913007456E-2</v>
      </c>
      <c r="F52" s="59">
        <v>0.25849212924606463</v>
      </c>
      <c r="G52" s="62">
        <v>3.3140016570008283E-3</v>
      </c>
      <c r="H52" s="36"/>
      <c r="I52" s="36"/>
      <c r="J52" s="36"/>
      <c r="K52" s="36"/>
      <c r="L52" s="36"/>
    </row>
    <row r="53" spans="1:12" ht="15" customHeight="1" x14ac:dyDescent="0.15">
      <c r="A53" s="246"/>
      <c r="B53" s="117" t="s">
        <v>22</v>
      </c>
      <c r="C53" s="77">
        <v>44</v>
      </c>
      <c r="D53" s="75">
        <v>0.5</v>
      </c>
      <c r="E53" s="75">
        <v>0.11363636363636363</v>
      </c>
      <c r="F53" s="75">
        <v>4.5454545454545456E-2</v>
      </c>
      <c r="G53" s="71">
        <v>0.34090909090909088</v>
      </c>
      <c r="H53" s="36"/>
      <c r="I53" s="36"/>
      <c r="J53" s="36"/>
      <c r="K53" s="36"/>
      <c r="L53" s="36"/>
    </row>
    <row r="54" spans="1:12" ht="15" customHeight="1" x14ac:dyDescent="0.15">
      <c r="A54" s="239" t="s">
        <v>74</v>
      </c>
      <c r="B54" s="86" t="s">
        <v>31</v>
      </c>
      <c r="C54" s="58">
        <v>119</v>
      </c>
      <c r="D54" s="59">
        <v>0.62184873949579833</v>
      </c>
      <c r="E54" s="59">
        <v>4.2016806722689079E-2</v>
      </c>
      <c r="F54" s="59">
        <v>0.33613445378151263</v>
      </c>
      <c r="G54" s="62">
        <v>0</v>
      </c>
      <c r="H54" s="57"/>
      <c r="I54" s="57"/>
      <c r="J54" s="57"/>
      <c r="K54" s="57"/>
      <c r="L54" s="57"/>
    </row>
    <row r="55" spans="1:12" ht="15" customHeight="1" x14ac:dyDescent="0.15">
      <c r="A55" s="240"/>
      <c r="B55" s="86" t="s">
        <v>32</v>
      </c>
      <c r="C55" s="58">
        <v>283</v>
      </c>
      <c r="D55" s="59">
        <v>0.66431095406360419</v>
      </c>
      <c r="E55" s="59">
        <v>6.7137809187279157E-2</v>
      </c>
      <c r="F55" s="59">
        <v>0.26855123674911663</v>
      </c>
      <c r="G55" s="62">
        <v>0</v>
      </c>
      <c r="H55" s="57"/>
      <c r="I55" s="57"/>
      <c r="J55" s="57"/>
      <c r="K55" s="57"/>
      <c r="L55" s="57"/>
    </row>
    <row r="56" spans="1:12" ht="15" customHeight="1" x14ac:dyDescent="0.15">
      <c r="A56" s="241"/>
      <c r="B56" s="86" t="s">
        <v>33</v>
      </c>
      <c r="C56" s="58">
        <v>1328</v>
      </c>
      <c r="D56" s="59">
        <v>0.7612951807228916</v>
      </c>
      <c r="E56" s="59">
        <v>1.8825301204819279E-2</v>
      </c>
      <c r="F56" s="59">
        <v>0.21536144578313254</v>
      </c>
      <c r="G56" s="62">
        <v>4.5180722891566263E-3</v>
      </c>
      <c r="H56" s="57"/>
      <c r="I56" s="57"/>
      <c r="J56" s="57"/>
      <c r="K56" s="57"/>
      <c r="L56" s="57"/>
    </row>
    <row r="57" spans="1:12" ht="15" customHeight="1" x14ac:dyDescent="0.15">
      <c r="A57" s="253"/>
      <c r="B57" s="117" t="s">
        <v>22</v>
      </c>
      <c r="C57" s="77">
        <v>8</v>
      </c>
      <c r="D57" s="75">
        <v>0.25</v>
      </c>
      <c r="E57" s="75">
        <v>0</v>
      </c>
      <c r="F57" s="75">
        <v>0.75</v>
      </c>
      <c r="G57" s="71">
        <v>0</v>
      </c>
      <c r="H57" s="57"/>
      <c r="I57" s="57"/>
      <c r="J57" s="57"/>
      <c r="K57" s="57"/>
      <c r="L57" s="57"/>
    </row>
  </sheetData>
  <mergeCells count="13">
    <mergeCell ref="A1:G1"/>
    <mergeCell ref="A3:B4"/>
    <mergeCell ref="C3:C4"/>
    <mergeCell ref="G3:G4"/>
    <mergeCell ref="A45:A49"/>
    <mergeCell ref="A50:A53"/>
    <mergeCell ref="A54:A57"/>
    <mergeCell ref="A5:B5"/>
    <mergeCell ref="A6:A13"/>
    <mergeCell ref="A14:A16"/>
    <mergeCell ref="A17:A22"/>
    <mergeCell ref="A23:A35"/>
    <mergeCell ref="A36:A44"/>
  </mergeCells>
  <phoneticPr fontId="3"/>
  <pageMargins left="0.59055118110236227" right="0.59055118110236227" top="0.59055118110236227" bottom="0.59055118110236227" header="0.51181102362204722" footer="0.31496062992125984"/>
  <pageSetup paperSize="9" scale="83" firstPageNumber="9" orientation="portrait" r:id="rId1"/>
  <headerFooter alignWithMargins="0">
    <oddFooter>&amp;C&amp;9&amp;P</odd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12"/>
  <dimension ref="A1:N57"/>
  <sheetViews>
    <sheetView showGridLines="0" view="pageBreakPreview" zoomScaleNormal="100" zoomScaleSheetLayoutView="100" workbookViewId="0">
      <pane ySplit="4" topLeftCell="A5" activePane="bottomLeft" state="frozen"/>
      <selection activeCell="I17" sqref="I17"/>
      <selection pane="bottomLeft" activeCell="I17" sqref="I17"/>
    </sheetView>
  </sheetViews>
  <sheetFormatPr defaultColWidth="9.140625" defaultRowHeight="12" x14ac:dyDescent="0.15"/>
  <cols>
    <col min="1" max="1" width="4.7109375" style="30" customWidth="1"/>
    <col min="2" max="2" width="22.7109375" style="104" customWidth="1"/>
    <col min="3" max="3" width="8.7109375" style="30" customWidth="1"/>
    <col min="4" max="8" width="9.140625" style="30" customWidth="1"/>
    <col min="9" max="16384" width="9.140625" style="30"/>
  </cols>
  <sheetData>
    <row r="1" spans="1:14" ht="20.25" customHeight="1" thickBot="1" x14ac:dyDescent="0.2">
      <c r="A1" s="250" t="s">
        <v>218</v>
      </c>
      <c r="B1" s="251"/>
      <c r="C1" s="251"/>
      <c r="D1" s="251"/>
      <c r="E1" s="251"/>
      <c r="F1" s="251"/>
      <c r="G1" s="251"/>
      <c r="H1" s="252"/>
    </row>
    <row r="2" spans="1:14" ht="13.5" customHeight="1" thickBot="1" x14ac:dyDescent="0.2"/>
    <row r="3" spans="1:14" s="33" customFormat="1" ht="12" customHeight="1" x14ac:dyDescent="0.15">
      <c r="A3" s="231"/>
      <c r="B3" s="232"/>
      <c r="C3" s="235" t="s">
        <v>63</v>
      </c>
      <c r="D3" s="31">
        <v>1</v>
      </c>
      <c r="E3" s="37">
        <v>2</v>
      </c>
      <c r="F3" s="37">
        <v>3</v>
      </c>
      <c r="G3" s="49">
        <v>4</v>
      </c>
      <c r="H3" s="237" t="s">
        <v>135</v>
      </c>
    </row>
    <row r="4" spans="1:14" s="33" customFormat="1" ht="48.75" thickBot="1" x14ac:dyDescent="0.2">
      <c r="A4" s="233"/>
      <c r="B4" s="234"/>
      <c r="C4" s="236"/>
      <c r="D4" s="34" t="s">
        <v>136</v>
      </c>
      <c r="E4" s="38" t="s">
        <v>137</v>
      </c>
      <c r="F4" s="38" t="s">
        <v>138</v>
      </c>
      <c r="G4" s="35" t="s">
        <v>139</v>
      </c>
      <c r="H4" s="238"/>
    </row>
    <row r="5" spans="1:14" ht="15" customHeight="1" thickBot="1" x14ac:dyDescent="0.2">
      <c r="A5" s="229" t="s">
        <v>64</v>
      </c>
      <c r="B5" s="230"/>
      <c r="C5" s="122">
        <v>3717</v>
      </c>
      <c r="D5" s="134">
        <v>0.32176486413774552</v>
      </c>
      <c r="E5" s="134">
        <v>0.43153080441216035</v>
      </c>
      <c r="F5" s="134">
        <v>0.18966908797417273</v>
      </c>
      <c r="G5" s="135">
        <v>4.3045466774280332E-2</v>
      </c>
      <c r="H5" s="125">
        <v>1.3989776701641109E-2</v>
      </c>
      <c r="I5" s="36"/>
      <c r="J5" s="36"/>
      <c r="K5" s="36"/>
      <c r="L5" s="36"/>
      <c r="M5" s="36"/>
      <c r="N5" s="36"/>
    </row>
    <row r="6" spans="1:14" ht="15" customHeight="1" x14ac:dyDescent="0.15">
      <c r="A6" s="226" t="s">
        <v>65</v>
      </c>
      <c r="B6" s="86" t="s">
        <v>15</v>
      </c>
      <c r="C6" s="58">
        <v>866</v>
      </c>
      <c r="D6" s="59">
        <v>0.3348729792147806</v>
      </c>
      <c r="E6" s="59">
        <v>0.41801385681293302</v>
      </c>
      <c r="F6" s="59">
        <v>0.19630484988452657</v>
      </c>
      <c r="G6" s="73">
        <v>4.3879907621247112E-2</v>
      </c>
      <c r="H6" s="62">
        <v>6.9284064665127024E-3</v>
      </c>
      <c r="I6" s="36"/>
      <c r="J6" s="36"/>
      <c r="K6" s="36"/>
      <c r="L6" s="36"/>
      <c r="M6" s="36"/>
      <c r="N6" s="36"/>
    </row>
    <row r="7" spans="1:14" ht="15" customHeight="1" x14ac:dyDescent="0.15">
      <c r="A7" s="227"/>
      <c r="B7" s="86" t="s">
        <v>16</v>
      </c>
      <c r="C7" s="58">
        <v>938</v>
      </c>
      <c r="D7" s="59">
        <v>0.34541577825159914</v>
      </c>
      <c r="E7" s="59">
        <v>0.39019189765458423</v>
      </c>
      <c r="F7" s="59">
        <v>0.2068230277185501</v>
      </c>
      <c r="G7" s="73">
        <v>3.6247334754797439E-2</v>
      </c>
      <c r="H7" s="62">
        <v>2.1321961620469083E-2</v>
      </c>
      <c r="I7" s="36"/>
      <c r="J7" s="36"/>
      <c r="K7" s="36"/>
      <c r="L7" s="36"/>
      <c r="M7" s="36"/>
      <c r="N7" s="36"/>
    </row>
    <row r="8" spans="1:14" ht="15" customHeight="1" x14ac:dyDescent="0.15">
      <c r="A8" s="227"/>
      <c r="B8" s="86" t="s">
        <v>17</v>
      </c>
      <c r="C8" s="58">
        <v>382</v>
      </c>
      <c r="D8" s="59">
        <v>0.2879581151832461</v>
      </c>
      <c r="E8" s="59">
        <v>0.50261780104712039</v>
      </c>
      <c r="F8" s="59">
        <v>0.16753926701570682</v>
      </c>
      <c r="G8" s="73">
        <v>3.1413612565445025E-2</v>
      </c>
      <c r="H8" s="62">
        <v>1.0471204188481676E-2</v>
      </c>
      <c r="I8" s="36"/>
      <c r="J8" s="36"/>
      <c r="K8" s="36"/>
      <c r="L8" s="36"/>
      <c r="M8" s="36"/>
      <c r="N8" s="36"/>
    </row>
    <row r="9" spans="1:14" ht="15" customHeight="1" x14ac:dyDescent="0.15">
      <c r="A9" s="227"/>
      <c r="B9" s="86" t="s">
        <v>18</v>
      </c>
      <c r="C9" s="58">
        <v>626</v>
      </c>
      <c r="D9" s="59">
        <v>0.26198083067092653</v>
      </c>
      <c r="E9" s="59">
        <v>0.46964856230031948</v>
      </c>
      <c r="F9" s="59">
        <v>0.19488817891373802</v>
      </c>
      <c r="G9" s="73">
        <v>7.0287539936102233E-2</v>
      </c>
      <c r="H9" s="62">
        <v>3.1948881789137379E-3</v>
      </c>
      <c r="I9" s="36"/>
      <c r="J9" s="36"/>
      <c r="K9" s="36"/>
      <c r="L9" s="36"/>
      <c r="M9" s="36"/>
      <c r="N9" s="36"/>
    </row>
    <row r="10" spans="1:14" ht="15" customHeight="1" x14ac:dyDescent="0.15">
      <c r="A10" s="227"/>
      <c r="B10" s="86" t="s">
        <v>19</v>
      </c>
      <c r="C10" s="58">
        <v>350</v>
      </c>
      <c r="D10" s="59">
        <v>0.34857142857142859</v>
      </c>
      <c r="E10" s="59">
        <v>0.43428571428571427</v>
      </c>
      <c r="F10" s="59">
        <v>0.14285714285714285</v>
      </c>
      <c r="G10" s="73">
        <v>5.1428571428571428E-2</v>
      </c>
      <c r="H10" s="62">
        <v>2.2857142857142857E-2</v>
      </c>
      <c r="I10" s="36"/>
      <c r="J10" s="36"/>
      <c r="K10" s="36"/>
      <c r="L10" s="36"/>
      <c r="M10" s="36"/>
      <c r="N10" s="36"/>
    </row>
    <row r="11" spans="1:14" ht="15" customHeight="1" x14ac:dyDescent="0.15">
      <c r="A11" s="227"/>
      <c r="B11" s="86" t="s">
        <v>20</v>
      </c>
      <c r="C11" s="58">
        <v>416</v>
      </c>
      <c r="D11" s="59">
        <v>0.32692307692307693</v>
      </c>
      <c r="E11" s="59">
        <v>0.4375</v>
      </c>
      <c r="F11" s="59">
        <v>0.19230769230769232</v>
      </c>
      <c r="G11" s="73">
        <v>1.9230769230769232E-2</v>
      </c>
      <c r="H11" s="62">
        <v>2.403846153846154E-2</v>
      </c>
      <c r="I11" s="36"/>
      <c r="J11" s="36"/>
      <c r="K11" s="36"/>
      <c r="L11" s="36"/>
      <c r="M11" s="36"/>
      <c r="N11" s="36"/>
    </row>
    <row r="12" spans="1:14" ht="15" customHeight="1" x14ac:dyDescent="0.15">
      <c r="A12" s="227"/>
      <c r="B12" s="86" t="s">
        <v>21</v>
      </c>
      <c r="C12" s="58">
        <v>127</v>
      </c>
      <c r="D12" s="59">
        <v>0.37007874015748032</v>
      </c>
      <c r="E12" s="59">
        <v>0.39370078740157483</v>
      </c>
      <c r="F12" s="59">
        <v>0.1889763779527559</v>
      </c>
      <c r="G12" s="73">
        <v>3.937007874015748E-2</v>
      </c>
      <c r="H12" s="62">
        <v>7.874015748031496E-3</v>
      </c>
      <c r="I12" s="36"/>
      <c r="J12" s="36"/>
      <c r="K12" s="36"/>
      <c r="L12" s="36"/>
      <c r="M12" s="36"/>
      <c r="N12" s="36"/>
    </row>
    <row r="13" spans="1:14" ht="15" customHeight="1" x14ac:dyDescent="0.15">
      <c r="A13" s="228"/>
      <c r="B13" s="117" t="s">
        <v>22</v>
      </c>
      <c r="C13" s="77">
        <v>12</v>
      </c>
      <c r="D13" s="75">
        <v>0.25</v>
      </c>
      <c r="E13" s="75">
        <v>0.5</v>
      </c>
      <c r="F13" s="75">
        <v>8.3333333333333329E-2</v>
      </c>
      <c r="G13" s="78">
        <v>8.3333333333333329E-2</v>
      </c>
      <c r="H13" s="71">
        <v>8.3333333333333329E-2</v>
      </c>
      <c r="I13" s="36"/>
      <c r="J13" s="36"/>
      <c r="K13" s="36"/>
      <c r="L13" s="36"/>
      <c r="M13" s="36"/>
      <c r="N13" s="36"/>
    </row>
    <row r="14" spans="1:14" ht="15" customHeight="1" x14ac:dyDescent="0.15">
      <c r="A14" s="226" t="s">
        <v>66</v>
      </c>
      <c r="B14" s="86" t="s">
        <v>67</v>
      </c>
      <c r="C14" s="58">
        <v>1874</v>
      </c>
      <c r="D14" s="59">
        <v>0.33564567769477055</v>
      </c>
      <c r="E14" s="59">
        <v>0.39914621131270012</v>
      </c>
      <c r="F14" s="59">
        <v>0.19903948772678762</v>
      </c>
      <c r="G14" s="73">
        <v>5.1227321237993596E-2</v>
      </c>
      <c r="H14" s="62">
        <v>1.4941302027748132E-2</v>
      </c>
      <c r="I14" s="36"/>
      <c r="J14" s="36"/>
      <c r="K14" s="36"/>
      <c r="L14" s="36"/>
      <c r="M14" s="36"/>
      <c r="N14" s="36"/>
    </row>
    <row r="15" spans="1:14" ht="15" customHeight="1" x14ac:dyDescent="0.15">
      <c r="A15" s="227"/>
      <c r="B15" s="86" t="s">
        <v>68</v>
      </c>
      <c r="C15" s="58">
        <v>1807</v>
      </c>
      <c r="D15" s="59">
        <v>0.3121195351411179</v>
      </c>
      <c r="E15" s="59">
        <v>0.46485888212506915</v>
      </c>
      <c r="F15" s="59">
        <v>0.18096292197011621</v>
      </c>
      <c r="G15" s="73">
        <v>3.0437188710570006E-2</v>
      </c>
      <c r="H15" s="62">
        <v>1.1621472053126729E-2</v>
      </c>
      <c r="I15" s="36"/>
      <c r="J15" s="36"/>
      <c r="K15" s="36"/>
      <c r="L15" s="36"/>
      <c r="M15" s="36"/>
      <c r="N15" s="36"/>
    </row>
    <row r="16" spans="1:14" ht="15" customHeight="1" x14ac:dyDescent="0.15">
      <c r="A16" s="228"/>
      <c r="B16" s="128" t="s">
        <v>7</v>
      </c>
      <c r="C16" s="77">
        <v>36</v>
      </c>
      <c r="D16" s="75">
        <v>8.3333333333333329E-2</v>
      </c>
      <c r="E16" s="75">
        <v>0.44444444444444442</v>
      </c>
      <c r="F16" s="75">
        <v>0.1388888888888889</v>
      </c>
      <c r="G16" s="78">
        <v>0.25</v>
      </c>
      <c r="H16" s="71">
        <v>8.3333333333333329E-2</v>
      </c>
      <c r="I16" s="36"/>
      <c r="J16" s="36"/>
      <c r="K16" s="36"/>
      <c r="L16" s="36"/>
      <c r="M16" s="36"/>
      <c r="N16" s="36"/>
    </row>
    <row r="17" spans="1:14" ht="15" customHeight="1" x14ac:dyDescent="0.15">
      <c r="A17" s="226" t="s">
        <v>69</v>
      </c>
      <c r="B17" s="86" t="s">
        <v>6</v>
      </c>
      <c r="C17" s="58">
        <v>994</v>
      </c>
      <c r="D17" s="59">
        <v>0.27364185110663986</v>
      </c>
      <c r="E17" s="59">
        <v>0.40543259557344064</v>
      </c>
      <c r="F17" s="59">
        <v>0.24647887323943662</v>
      </c>
      <c r="G17" s="73">
        <v>6.2374245472837021E-2</v>
      </c>
      <c r="H17" s="62">
        <v>1.2072434607645875E-2</v>
      </c>
      <c r="I17" s="36"/>
      <c r="J17" s="36"/>
      <c r="K17" s="36"/>
      <c r="L17" s="36"/>
      <c r="M17" s="36"/>
      <c r="N17" s="36"/>
    </row>
    <row r="18" spans="1:14" ht="15" customHeight="1" x14ac:dyDescent="0.15">
      <c r="A18" s="228"/>
      <c r="B18" s="86" t="s">
        <v>76</v>
      </c>
      <c r="C18" s="58">
        <v>841</v>
      </c>
      <c r="D18" s="59">
        <v>0.24613555291319858</v>
      </c>
      <c r="E18" s="59">
        <v>0.47205707491082044</v>
      </c>
      <c r="F18" s="59">
        <v>0.20095124851367419</v>
      </c>
      <c r="G18" s="73">
        <v>7.1343638525564801E-2</v>
      </c>
      <c r="H18" s="62">
        <v>9.512485136741973E-3</v>
      </c>
      <c r="I18" s="36"/>
      <c r="J18" s="36"/>
      <c r="K18" s="36"/>
      <c r="L18" s="36"/>
      <c r="M18" s="36"/>
      <c r="N18" s="36"/>
    </row>
    <row r="19" spans="1:14" ht="15" customHeight="1" x14ac:dyDescent="0.15">
      <c r="A19" s="226"/>
      <c r="B19" s="86" t="s">
        <v>77</v>
      </c>
      <c r="C19" s="58">
        <v>903</v>
      </c>
      <c r="D19" s="59">
        <v>0.34108527131782945</v>
      </c>
      <c r="E19" s="59">
        <v>0.43964562569213733</v>
      </c>
      <c r="F19" s="59">
        <v>0.19490586932447398</v>
      </c>
      <c r="G19" s="73">
        <v>1.5503875968992248E-2</v>
      </c>
      <c r="H19" s="62">
        <v>8.8593576965669985E-3</v>
      </c>
      <c r="I19" s="36"/>
      <c r="J19" s="36"/>
      <c r="K19" s="36"/>
      <c r="L19" s="36"/>
      <c r="M19" s="36"/>
      <c r="N19" s="36"/>
    </row>
    <row r="20" spans="1:14" ht="15" customHeight="1" x14ac:dyDescent="0.15">
      <c r="A20" s="227"/>
      <c r="B20" s="86" t="s">
        <v>78</v>
      </c>
      <c r="C20" s="58">
        <v>615</v>
      </c>
      <c r="D20" s="59">
        <v>0.40813008130081302</v>
      </c>
      <c r="E20" s="59">
        <v>0.42926829268292682</v>
      </c>
      <c r="F20" s="59">
        <v>0.11869918699186992</v>
      </c>
      <c r="G20" s="73">
        <v>2.7642276422764227E-2</v>
      </c>
      <c r="H20" s="62">
        <v>1.6260162601626018E-2</v>
      </c>
      <c r="I20" s="36"/>
      <c r="J20" s="36"/>
      <c r="K20" s="36"/>
      <c r="L20" s="36"/>
      <c r="M20" s="36"/>
      <c r="N20" s="36"/>
    </row>
    <row r="21" spans="1:14" ht="15" customHeight="1" x14ac:dyDescent="0.15">
      <c r="A21" s="227"/>
      <c r="B21" s="86" t="s">
        <v>79</v>
      </c>
      <c r="C21" s="58">
        <v>350</v>
      </c>
      <c r="D21" s="59">
        <v>0.44285714285714284</v>
      </c>
      <c r="E21" s="59">
        <v>0.39714285714285713</v>
      </c>
      <c r="F21" s="59">
        <v>0.11714285714285715</v>
      </c>
      <c r="G21" s="73">
        <v>1.1428571428571429E-2</v>
      </c>
      <c r="H21" s="62">
        <v>3.1428571428571431E-2</v>
      </c>
      <c r="I21" s="36"/>
      <c r="J21" s="36"/>
      <c r="K21" s="36"/>
      <c r="L21" s="36"/>
      <c r="M21" s="36"/>
      <c r="N21" s="36"/>
    </row>
    <row r="22" spans="1:14" ht="15" customHeight="1" x14ac:dyDescent="0.15">
      <c r="A22" s="228"/>
      <c r="B22" s="117" t="s">
        <v>22</v>
      </c>
      <c r="C22" s="77">
        <v>14</v>
      </c>
      <c r="D22" s="75">
        <v>0.21428571428571427</v>
      </c>
      <c r="E22" s="75">
        <v>0.2857142857142857</v>
      </c>
      <c r="F22" s="75">
        <v>7.1428571428571425E-2</v>
      </c>
      <c r="G22" s="78">
        <v>0.21428571428571427</v>
      </c>
      <c r="H22" s="71">
        <v>0.21428571428571427</v>
      </c>
      <c r="I22" s="36"/>
      <c r="J22" s="36"/>
      <c r="K22" s="36"/>
      <c r="L22" s="36"/>
      <c r="M22" s="36"/>
      <c r="N22" s="36"/>
    </row>
    <row r="23" spans="1:14" ht="15" customHeight="1" x14ac:dyDescent="0.15">
      <c r="A23" s="226" t="s">
        <v>70</v>
      </c>
      <c r="B23" s="86" t="s">
        <v>8</v>
      </c>
      <c r="C23" s="58">
        <v>481</v>
      </c>
      <c r="D23" s="59">
        <v>0.30353430353430355</v>
      </c>
      <c r="E23" s="59">
        <v>0.36590436590436592</v>
      </c>
      <c r="F23" s="59">
        <v>0.24324324324324326</v>
      </c>
      <c r="G23" s="73">
        <v>7.068607068607069E-2</v>
      </c>
      <c r="H23" s="62">
        <v>1.6632016632016633E-2</v>
      </c>
      <c r="I23" s="36"/>
      <c r="J23" s="36"/>
      <c r="K23" s="36"/>
      <c r="L23" s="36"/>
      <c r="M23" s="36"/>
      <c r="N23" s="36"/>
    </row>
    <row r="24" spans="1:14" ht="15" customHeight="1" x14ac:dyDescent="0.15">
      <c r="A24" s="227"/>
      <c r="B24" s="86" t="s">
        <v>80</v>
      </c>
      <c r="C24" s="58">
        <v>427</v>
      </c>
      <c r="D24" s="59">
        <v>0.26229508196721313</v>
      </c>
      <c r="E24" s="59">
        <v>0.44730679156908665</v>
      </c>
      <c r="F24" s="59">
        <v>0.19437939110070257</v>
      </c>
      <c r="G24" s="73">
        <v>9.1334894613583142E-2</v>
      </c>
      <c r="H24" s="62">
        <v>4.6838407494145199E-3</v>
      </c>
      <c r="I24" s="36"/>
      <c r="J24" s="36"/>
      <c r="K24" s="36"/>
      <c r="L24" s="36"/>
      <c r="M24" s="36"/>
      <c r="N24" s="36"/>
    </row>
    <row r="25" spans="1:14" ht="15" customHeight="1" x14ac:dyDescent="0.15">
      <c r="A25" s="228"/>
      <c r="B25" s="86" t="s">
        <v>81</v>
      </c>
      <c r="C25" s="58">
        <v>476</v>
      </c>
      <c r="D25" s="59">
        <v>0.37605042016806722</v>
      </c>
      <c r="E25" s="59">
        <v>0.41596638655462187</v>
      </c>
      <c r="F25" s="59">
        <v>0.18277310924369747</v>
      </c>
      <c r="G25" s="73">
        <v>1.680672268907563E-2</v>
      </c>
      <c r="H25" s="62">
        <v>8.4033613445378148E-3</v>
      </c>
      <c r="I25" s="36"/>
      <c r="J25" s="36"/>
      <c r="K25" s="36"/>
      <c r="L25" s="36"/>
      <c r="M25" s="36"/>
      <c r="N25" s="36"/>
    </row>
    <row r="26" spans="1:14" ht="15" customHeight="1" x14ac:dyDescent="0.15">
      <c r="A26" s="226"/>
      <c r="B26" s="86" t="s">
        <v>82</v>
      </c>
      <c r="C26" s="58">
        <v>301</v>
      </c>
      <c r="D26" s="59">
        <v>0.38538205980066448</v>
      </c>
      <c r="E26" s="59">
        <v>0.38205980066445183</v>
      </c>
      <c r="F26" s="59">
        <v>0.18272425249169436</v>
      </c>
      <c r="G26" s="73">
        <v>2.9900332225913623E-2</v>
      </c>
      <c r="H26" s="62">
        <v>1.9933554817275746E-2</v>
      </c>
      <c r="I26" s="36"/>
      <c r="J26" s="36"/>
      <c r="K26" s="36"/>
      <c r="L26" s="36"/>
      <c r="M26" s="36"/>
      <c r="N26" s="36"/>
    </row>
    <row r="27" spans="1:14" ht="15" customHeight="1" x14ac:dyDescent="0.15">
      <c r="A27" s="227"/>
      <c r="B27" s="86" t="s">
        <v>83</v>
      </c>
      <c r="C27" s="58">
        <v>185</v>
      </c>
      <c r="D27" s="59">
        <v>0.41081081081081083</v>
      </c>
      <c r="E27" s="59">
        <v>0.36756756756756759</v>
      </c>
      <c r="F27" s="59">
        <v>0.16756756756756758</v>
      </c>
      <c r="G27" s="73">
        <v>2.1621621621621623E-2</v>
      </c>
      <c r="H27" s="62">
        <v>3.2432432432432434E-2</v>
      </c>
      <c r="I27" s="36"/>
      <c r="J27" s="36"/>
      <c r="K27" s="36"/>
      <c r="L27" s="36"/>
      <c r="M27" s="36"/>
      <c r="N27" s="36"/>
    </row>
    <row r="28" spans="1:14" ht="15" customHeight="1" x14ac:dyDescent="0.15">
      <c r="A28" s="227"/>
      <c r="B28" s="86" t="s">
        <v>9</v>
      </c>
      <c r="C28" s="58">
        <v>4</v>
      </c>
      <c r="D28" s="59">
        <v>0</v>
      </c>
      <c r="E28" s="59">
        <v>0</v>
      </c>
      <c r="F28" s="59">
        <v>0</v>
      </c>
      <c r="G28" s="73">
        <v>0.5</v>
      </c>
      <c r="H28" s="62">
        <v>0.5</v>
      </c>
      <c r="I28" s="36"/>
      <c r="J28" s="36"/>
      <c r="K28" s="36"/>
      <c r="L28" s="36"/>
      <c r="M28" s="36"/>
      <c r="N28" s="36"/>
    </row>
    <row r="29" spans="1:14" ht="15" customHeight="1" x14ac:dyDescent="0.15">
      <c r="A29" s="227"/>
      <c r="B29" s="86" t="s">
        <v>10</v>
      </c>
      <c r="C29" s="58">
        <v>503</v>
      </c>
      <c r="D29" s="59">
        <v>0.25049701789264411</v>
      </c>
      <c r="E29" s="59">
        <v>0.44731610337972166</v>
      </c>
      <c r="F29" s="59">
        <v>0.25049701789264411</v>
      </c>
      <c r="G29" s="73">
        <v>4.7713717693836977E-2</v>
      </c>
      <c r="H29" s="62">
        <v>3.9761431411530811E-3</v>
      </c>
      <c r="I29" s="36"/>
      <c r="J29" s="36"/>
      <c r="K29" s="36"/>
      <c r="L29" s="36"/>
      <c r="M29" s="36"/>
      <c r="N29" s="36"/>
    </row>
    <row r="30" spans="1:14" ht="15" customHeight="1" x14ac:dyDescent="0.15">
      <c r="A30" s="227"/>
      <c r="B30" s="86" t="s">
        <v>84</v>
      </c>
      <c r="C30" s="58">
        <v>408</v>
      </c>
      <c r="D30" s="59">
        <v>0.23284313725490197</v>
      </c>
      <c r="E30" s="59">
        <v>0.49509803921568629</v>
      </c>
      <c r="F30" s="59">
        <v>0.2107843137254902</v>
      </c>
      <c r="G30" s="73">
        <v>4.6568627450980393E-2</v>
      </c>
      <c r="H30" s="62">
        <v>1.4705882352941176E-2</v>
      </c>
      <c r="I30" s="36"/>
      <c r="J30" s="36"/>
      <c r="K30" s="36"/>
      <c r="L30" s="36"/>
      <c r="M30" s="36"/>
      <c r="N30" s="36"/>
    </row>
    <row r="31" spans="1:14" ht="15" customHeight="1" x14ac:dyDescent="0.15">
      <c r="A31" s="227"/>
      <c r="B31" s="86" t="s">
        <v>85</v>
      </c>
      <c r="C31" s="58">
        <v>421</v>
      </c>
      <c r="D31" s="59">
        <v>0.30641330166270786</v>
      </c>
      <c r="E31" s="59">
        <v>0.46793349168646081</v>
      </c>
      <c r="F31" s="59">
        <v>0.20665083135391923</v>
      </c>
      <c r="G31" s="73">
        <v>9.5011876484560574E-3</v>
      </c>
      <c r="H31" s="62">
        <v>9.5011876484560574E-3</v>
      </c>
      <c r="I31" s="36"/>
      <c r="J31" s="36"/>
      <c r="K31" s="36"/>
      <c r="L31" s="36"/>
      <c r="M31" s="36"/>
      <c r="N31" s="36"/>
    </row>
    <row r="32" spans="1:14" ht="15" customHeight="1" x14ac:dyDescent="0.15">
      <c r="A32" s="227"/>
      <c r="B32" s="86" t="s">
        <v>86</v>
      </c>
      <c r="C32" s="58">
        <v>310</v>
      </c>
      <c r="D32" s="59">
        <v>0.43548387096774194</v>
      </c>
      <c r="E32" s="59">
        <v>0.46774193548387094</v>
      </c>
      <c r="F32" s="59">
        <v>5.8064516129032261E-2</v>
      </c>
      <c r="G32" s="73">
        <v>2.5806451612903226E-2</v>
      </c>
      <c r="H32" s="62">
        <v>1.2903225806451613E-2</v>
      </c>
      <c r="I32" s="36"/>
      <c r="J32" s="36"/>
      <c r="K32" s="36"/>
      <c r="L32" s="36"/>
      <c r="M32" s="36"/>
      <c r="N32" s="36"/>
    </row>
    <row r="33" spans="1:14" ht="15" customHeight="1" x14ac:dyDescent="0.15">
      <c r="A33" s="227"/>
      <c r="B33" s="86" t="s">
        <v>87</v>
      </c>
      <c r="C33" s="58">
        <v>165</v>
      </c>
      <c r="D33" s="59">
        <v>0.47878787878787876</v>
      </c>
      <c r="E33" s="59">
        <v>0.4303030303030303</v>
      </c>
      <c r="F33" s="59">
        <v>6.0606060606060608E-2</v>
      </c>
      <c r="G33" s="73">
        <v>0</v>
      </c>
      <c r="H33" s="62">
        <v>3.0303030303030304E-2</v>
      </c>
      <c r="I33" s="36"/>
      <c r="J33" s="36"/>
      <c r="K33" s="36"/>
      <c r="L33" s="36"/>
      <c r="M33" s="36"/>
      <c r="N33" s="36"/>
    </row>
    <row r="34" spans="1:14" ht="15" customHeight="1" x14ac:dyDescent="0.15">
      <c r="A34" s="227"/>
      <c r="B34" s="86" t="s">
        <v>11</v>
      </c>
      <c r="C34" s="58">
        <v>0</v>
      </c>
      <c r="D34" s="140" t="s">
        <v>12</v>
      </c>
      <c r="E34" s="140" t="s">
        <v>12</v>
      </c>
      <c r="F34" s="140" t="s">
        <v>12</v>
      </c>
      <c r="G34" s="149" t="s">
        <v>12</v>
      </c>
      <c r="H34" s="141" t="s">
        <v>12</v>
      </c>
      <c r="I34" s="36"/>
      <c r="J34" s="36"/>
      <c r="K34" s="36"/>
      <c r="L34" s="36"/>
      <c r="M34" s="36"/>
      <c r="N34" s="36"/>
    </row>
    <row r="35" spans="1:14" ht="15" customHeight="1" x14ac:dyDescent="0.15">
      <c r="A35" s="228"/>
      <c r="B35" s="117" t="s">
        <v>134</v>
      </c>
      <c r="C35" s="77">
        <v>36</v>
      </c>
      <c r="D35" s="75">
        <v>8.3333333333333329E-2</v>
      </c>
      <c r="E35" s="75">
        <v>0.44444444444444442</v>
      </c>
      <c r="F35" s="75">
        <v>0.1388888888888889</v>
      </c>
      <c r="G35" s="78">
        <v>0.25</v>
      </c>
      <c r="H35" s="71">
        <v>8.3333333333333329E-2</v>
      </c>
      <c r="I35" s="36"/>
      <c r="J35" s="36"/>
      <c r="K35" s="36"/>
      <c r="L35" s="36"/>
      <c r="M35" s="36"/>
      <c r="N35" s="36"/>
    </row>
    <row r="36" spans="1:14" ht="15" customHeight="1" x14ac:dyDescent="0.15">
      <c r="A36" s="226" t="s">
        <v>71</v>
      </c>
      <c r="B36" s="86" t="s">
        <v>241</v>
      </c>
      <c r="C36" s="58">
        <v>34</v>
      </c>
      <c r="D36" s="59">
        <v>0.52941176470588236</v>
      </c>
      <c r="E36" s="59">
        <v>0.29411764705882354</v>
      </c>
      <c r="F36" s="59">
        <v>0.11764705882352941</v>
      </c>
      <c r="G36" s="73">
        <v>5.8823529411764705E-2</v>
      </c>
      <c r="H36" s="62">
        <v>0</v>
      </c>
      <c r="I36" s="36"/>
      <c r="J36" s="36"/>
      <c r="K36" s="36"/>
      <c r="L36" s="36"/>
      <c r="M36" s="36"/>
      <c r="N36" s="36"/>
    </row>
    <row r="37" spans="1:14" ht="15" customHeight="1" x14ac:dyDescent="0.15">
      <c r="A37" s="227"/>
      <c r="B37" s="86" t="s">
        <v>88</v>
      </c>
      <c r="C37" s="58">
        <v>283</v>
      </c>
      <c r="D37" s="59">
        <v>0.37102473498233218</v>
      </c>
      <c r="E37" s="59">
        <v>0.39929328621908128</v>
      </c>
      <c r="F37" s="59">
        <v>0.15901060070671377</v>
      </c>
      <c r="G37" s="73">
        <v>6.3604240282685506E-2</v>
      </c>
      <c r="H37" s="62">
        <v>7.0671378091872791E-3</v>
      </c>
      <c r="I37" s="36"/>
      <c r="J37" s="36"/>
      <c r="K37" s="36"/>
      <c r="L37" s="36"/>
      <c r="M37" s="36"/>
      <c r="N37" s="36"/>
    </row>
    <row r="38" spans="1:14" ht="15" customHeight="1" x14ac:dyDescent="0.15">
      <c r="A38" s="228"/>
      <c r="B38" s="86" t="s">
        <v>89</v>
      </c>
      <c r="C38" s="58">
        <v>1275</v>
      </c>
      <c r="D38" s="59">
        <v>0.29960784313725491</v>
      </c>
      <c r="E38" s="59">
        <v>0.45803921568627454</v>
      </c>
      <c r="F38" s="59">
        <v>0.19294117647058823</v>
      </c>
      <c r="G38" s="73">
        <v>4.3137254901960784E-2</v>
      </c>
      <c r="H38" s="62">
        <v>6.2745098039215684E-3</v>
      </c>
      <c r="I38" s="36"/>
      <c r="J38" s="36"/>
      <c r="K38" s="36"/>
      <c r="L38" s="36"/>
      <c r="M38" s="36"/>
      <c r="N38" s="36"/>
    </row>
    <row r="39" spans="1:14" ht="15" customHeight="1" x14ac:dyDescent="0.15">
      <c r="A39" s="226"/>
      <c r="B39" s="127" t="s">
        <v>90</v>
      </c>
      <c r="C39" s="58">
        <v>644</v>
      </c>
      <c r="D39" s="59">
        <v>0.26863354037267079</v>
      </c>
      <c r="E39" s="59">
        <v>0.45496894409937888</v>
      </c>
      <c r="F39" s="59">
        <v>0.20962732919254659</v>
      </c>
      <c r="G39" s="73">
        <v>5.124223602484472E-2</v>
      </c>
      <c r="H39" s="62">
        <v>1.5527950310559006E-2</v>
      </c>
      <c r="I39" s="36"/>
      <c r="J39" s="36"/>
      <c r="K39" s="36"/>
      <c r="L39" s="36"/>
      <c r="M39" s="36"/>
      <c r="N39" s="36"/>
    </row>
    <row r="40" spans="1:14" ht="15" customHeight="1" x14ac:dyDescent="0.15">
      <c r="A40" s="227"/>
      <c r="B40" s="86" t="s">
        <v>91</v>
      </c>
      <c r="C40" s="58">
        <v>259</v>
      </c>
      <c r="D40" s="59">
        <v>0.30115830115830117</v>
      </c>
      <c r="E40" s="59">
        <v>0.44787644787644787</v>
      </c>
      <c r="F40" s="59">
        <v>0.20463320463320464</v>
      </c>
      <c r="G40" s="73">
        <v>4.633204633204633E-2</v>
      </c>
      <c r="H40" s="62">
        <v>0</v>
      </c>
      <c r="I40" s="36"/>
      <c r="J40" s="36"/>
      <c r="K40" s="36"/>
      <c r="L40" s="36"/>
      <c r="M40" s="36"/>
      <c r="N40" s="36"/>
    </row>
    <row r="41" spans="1:14" ht="15" customHeight="1" x14ac:dyDescent="0.15">
      <c r="A41" s="227"/>
      <c r="B41" s="86" t="s">
        <v>23</v>
      </c>
      <c r="C41" s="58">
        <v>335</v>
      </c>
      <c r="D41" s="59">
        <v>0.29850746268656714</v>
      </c>
      <c r="E41" s="59">
        <v>0.39104477611940297</v>
      </c>
      <c r="F41" s="59">
        <v>0.24477611940298508</v>
      </c>
      <c r="G41" s="73">
        <v>4.7761194029850747E-2</v>
      </c>
      <c r="H41" s="62">
        <v>1.7910447761194031E-2</v>
      </c>
      <c r="I41" s="36"/>
      <c r="J41" s="36"/>
      <c r="K41" s="36"/>
      <c r="L41" s="36"/>
      <c r="M41" s="36"/>
      <c r="N41" s="36"/>
    </row>
    <row r="42" spans="1:14" ht="15" customHeight="1" x14ac:dyDescent="0.15">
      <c r="A42" s="227"/>
      <c r="B42" s="86" t="s">
        <v>24</v>
      </c>
      <c r="C42" s="58">
        <v>312</v>
      </c>
      <c r="D42" s="59">
        <v>0.36217948717948717</v>
      </c>
      <c r="E42" s="59">
        <v>0.44230769230769229</v>
      </c>
      <c r="F42" s="59">
        <v>0.15064102564102563</v>
      </c>
      <c r="G42" s="73">
        <v>3.2051282051282048E-2</v>
      </c>
      <c r="H42" s="62">
        <v>1.282051282051282E-2</v>
      </c>
      <c r="I42" s="36"/>
      <c r="J42" s="36"/>
      <c r="K42" s="36"/>
      <c r="L42" s="36"/>
      <c r="M42" s="36"/>
      <c r="N42" s="36"/>
    </row>
    <row r="43" spans="1:14" ht="15" customHeight="1" x14ac:dyDescent="0.15">
      <c r="A43" s="227"/>
      <c r="B43" s="86" t="s">
        <v>92</v>
      </c>
      <c r="C43" s="58">
        <v>551</v>
      </c>
      <c r="D43" s="59">
        <v>0.40653357531760437</v>
      </c>
      <c r="E43" s="59">
        <v>0.38294010889292196</v>
      </c>
      <c r="F43" s="59">
        <v>0.16696914700544466</v>
      </c>
      <c r="G43" s="73">
        <v>2.3593466424682397E-2</v>
      </c>
      <c r="H43" s="62">
        <v>1.9963702359346643E-2</v>
      </c>
      <c r="I43" s="36"/>
      <c r="J43" s="36"/>
      <c r="K43" s="36"/>
      <c r="L43" s="36"/>
      <c r="M43" s="36"/>
      <c r="N43" s="36"/>
    </row>
    <row r="44" spans="1:14" ht="15" customHeight="1" x14ac:dyDescent="0.15">
      <c r="A44" s="228"/>
      <c r="B44" s="117" t="s">
        <v>22</v>
      </c>
      <c r="C44" s="77">
        <v>24</v>
      </c>
      <c r="D44" s="75">
        <v>0.125</v>
      </c>
      <c r="E44" s="75">
        <v>0.33333333333333331</v>
      </c>
      <c r="F44" s="75">
        <v>4.1666666666666664E-2</v>
      </c>
      <c r="G44" s="78">
        <v>4.1666666666666664E-2</v>
      </c>
      <c r="H44" s="71">
        <v>0.45833333333333331</v>
      </c>
      <c r="I44" s="36"/>
      <c r="J44" s="36"/>
      <c r="K44" s="36"/>
      <c r="L44" s="36"/>
      <c r="M44" s="36"/>
      <c r="N44" s="36"/>
    </row>
    <row r="45" spans="1:14" ht="15" customHeight="1" x14ac:dyDescent="0.15">
      <c r="A45" s="243" t="s">
        <v>72</v>
      </c>
      <c r="B45" s="86" t="s">
        <v>25</v>
      </c>
      <c r="C45" s="58">
        <v>390</v>
      </c>
      <c r="D45" s="59">
        <v>0.36410256410256409</v>
      </c>
      <c r="E45" s="59">
        <v>0.38974358974358975</v>
      </c>
      <c r="F45" s="59">
        <v>0.17948717948717949</v>
      </c>
      <c r="G45" s="73">
        <v>5.6410256410256411E-2</v>
      </c>
      <c r="H45" s="62">
        <v>1.0256410256410256E-2</v>
      </c>
      <c r="I45" s="36"/>
      <c r="J45" s="36"/>
      <c r="K45" s="36"/>
      <c r="L45" s="36"/>
      <c r="M45" s="36"/>
      <c r="N45" s="36"/>
    </row>
    <row r="46" spans="1:14" ht="15" customHeight="1" x14ac:dyDescent="0.15">
      <c r="A46" s="244"/>
      <c r="B46" s="86" t="s">
        <v>26</v>
      </c>
      <c r="C46" s="58">
        <v>1052</v>
      </c>
      <c r="D46" s="59">
        <v>0.28231939163498099</v>
      </c>
      <c r="E46" s="59">
        <v>0.46958174904942968</v>
      </c>
      <c r="F46" s="59">
        <v>0.19011406844106463</v>
      </c>
      <c r="G46" s="73">
        <v>5.038022813688213E-2</v>
      </c>
      <c r="H46" s="62">
        <v>7.6045627376425855E-3</v>
      </c>
      <c r="I46" s="36"/>
      <c r="J46" s="36"/>
      <c r="K46" s="36"/>
      <c r="L46" s="36"/>
      <c r="M46" s="36"/>
      <c r="N46" s="36"/>
    </row>
    <row r="47" spans="1:14" ht="15" customHeight="1" x14ac:dyDescent="0.15">
      <c r="A47" s="245"/>
      <c r="B47" s="86" t="s">
        <v>242</v>
      </c>
      <c r="C47" s="58">
        <v>835</v>
      </c>
      <c r="D47" s="59">
        <v>0.29700598802395212</v>
      </c>
      <c r="E47" s="59">
        <v>0.43832335329341315</v>
      </c>
      <c r="F47" s="59">
        <v>0.21437125748502994</v>
      </c>
      <c r="G47" s="73">
        <v>4.5508982035928146E-2</v>
      </c>
      <c r="H47" s="62">
        <v>4.7904191616766467E-3</v>
      </c>
      <c r="I47" s="36"/>
      <c r="J47" s="36"/>
      <c r="K47" s="36"/>
      <c r="L47" s="36"/>
      <c r="M47" s="36"/>
      <c r="N47" s="36"/>
    </row>
    <row r="48" spans="1:14" ht="15" customHeight="1" x14ac:dyDescent="0.15">
      <c r="A48" s="243"/>
      <c r="B48" s="86" t="s">
        <v>27</v>
      </c>
      <c r="C48" s="58">
        <v>531</v>
      </c>
      <c r="D48" s="59">
        <v>0.31073446327683618</v>
      </c>
      <c r="E48" s="59">
        <v>0.42372881355932202</v>
      </c>
      <c r="F48" s="59">
        <v>0.21092278719397364</v>
      </c>
      <c r="G48" s="73">
        <v>4.3314500941619587E-2</v>
      </c>
      <c r="H48" s="62">
        <v>1.1299435028248588E-2</v>
      </c>
      <c r="I48" s="36"/>
      <c r="J48" s="36"/>
      <c r="K48" s="36"/>
      <c r="L48" s="36"/>
      <c r="M48" s="36"/>
      <c r="N48" s="36"/>
    </row>
    <row r="49" spans="1:14" ht="15" customHeight="1" x14ac:dyDescent="0.15">
      <c r="A49" s="245"/>
      <c r="B49" s="117" t="s">
        <v>22</v>
      </c>
      <c r="C49" s="77">
        <v>22</v>
      </c>
      <c r="D49" s="75">
        <v>0.18181818181818182</v>
      </c>
      <c r="E49" s="75">
        <v>0.45454545454545453</v>
      </c>
      <c r="F49" s="75">
        <v>0.18181818181818182</v>
      </c>
      <c r="G49" s="78">
        <v>0</v>
      </c>
      <c r="H49" s="71">
        <v>0.18181818181818182</v>
      </c>
      <c r="I49" s="36"/>
      <c r="J49" s="36"/>
      <c r="K49" s="36"/>
      <c r="L49" s="36"/>
      <c r="M49" s="36"/>
      <c r="N49" s="36"/>
    </row>
    <row r="50" spans="1:14" ht="15" customHeight="1" x14ac:dyDescent="0.15">
      <c r="A50" s="226" t="s">
        <v>73</v>
      </c>
      <c r="B50" s="86" t="s">
        <v>28</v>
      </c>
      <c r="C50" s="58">
        <v>1935</v>
      </c>
      <c r="D50" s="59">
        <v>0.37416020671834627</v>
      </c>
      <c r="E50" s="59">
        <v>0.42583979328165372</v>
      </c>
      <c r="F50" s="59">
        <v>0.15865633074935401</v>
      </c>
      <c r="G50" s="73">
        <v>3.1007751937984496E-2</v>
      </c>
      <c r="H50" s="62">
        <v>1.0335917312661499E-2</v>
      </c>
      <c r="I50" s="36"/>
      <c r="J50" s="36"/>
      <c r="K50" s="36"/>
      <c r="L50" s="36"/>
      <c r="M50" s="36"/>
      <c r="N50" s="36"/>
    </row>
    <row r="51" spans="1:14" ht="15" customHeight="1" x14ac:dyDescent="0.15">
      <c r="A51" s="227"/>
      <c r="B51" s="86" t="s">
        <v>29</v>
      </c>
      <c r="C51" s="58">
        <v>531</v>
      </c>
      <c r="D51" s="59">
        <v>0.32768361581920902</v>
      </c>
      <c r="E51" s="59">
        <v>0.48587570621468928</v>
      </c>
      <c r="F51" s="59">
        <v>0.1431261770244821</v>
      </c>
      <c r="G51" s="73">
        <v>2.8248587570621469E-2</v>
      </c>
      <c r="H51" s="62">
        <v>1.5065913370998116E-2</v>
      </c>
      <c r="I51" s="36"/>
      <c r="J51" s="36"/>
      <c r="K51" s="36"/>
      <c r="L51" s="36"/>
      <c r="M51" s="36"/>
      <c r="N51" s="36"/>
    </row>
    <row r="52" spans="1:14" ht="15" customHeight="1" x14ac:dyDescent="0.15">
      <c r="A52" s="228"/>
      <c r="B52" s="86" t="s">
        <v>30</v>
      </c>
      <c r="C52" s="58">
        <v>1207</v>
      </c>
      <c r="D52" s="59">
        <v>0.23612261806130902</v>
      </c>
      <c r="E52" s="59">
        <v>0.42087821043910523</v>
      </c>
      <c r="F52" s="59">
        <v>0.26594863297431648</v>
      </c>
      <c r="G52" s="73">
        <v>6.9594034797017396E-2</v>
      </c>
      <c r="H52" s="62">
        <v>7.4565037282518639E-3</v>
      </c>
      <c r="I52" s="36"/>
      <c r="J52" s="36"/>
      <c r="K52" s="36"/>
      <c r="L52" s="36"/>
      <c r="M52" s="36"/>
      <c r="N52" s="36"/>
    </row>
    <row r="53" spans="1:14" ht="15" customHeight="1" x14ac:dyDescent="0.15">
      <c r="A53" s="246"/>
      <c r="B53" s="117" t="s">
        <v>22</v>
      </c>
      <c r="C53" s="77">
        <v>44</v>
      </c>
      <c r="D53" s="75">
        <v>0.29545454545454547</v>
      </c>
      <c r="E53" s="75">
        <v>0.31818181818181818</v>
      </c>
      <c r="F53" s="75">
        <v>2.2727272727272728E-2</v>
      </c>
      <c r="G53" s="78">
        <v>2.2727272727272728E-2</v>
      </c>
      <c r="H53" s="71">
        <v>0.34090909090909088</v>
      </c>
      <c r="I53" s="36"/>
      <c r="J53" s="36"/>
      <c r="K53" s="36"/>
      <c r="L53" s="36"/>
      <c r="M53" s="36"/>
      <c r="N53" s="36"/>
    </row>
    <row r="54" spans="1:14" ht="15" customHeight="1" x14ac:dyDescent="0.15">
      <c r="A54" s="239" t="s">
        <v>74</v>
      </c>
      <c r="B54" s="86" t="s">
        <v>31</v>
      </c>
      <c r="C54" s="58">
        <v>119</v>
      </c>
      <c r="D54" s="59">
        <v>0.21008403361344538</v>
      </c>
      <c r="E54" s="59">
        <v>0.38655462184873951</v>
      </c>
      <c r="F54" s="59">
        <v>0.25210084033613445</v>
      </c>
      <c r="G54" s="73">
        <v>0.13445378151260504</v>
      </c>
      <c r="H54" s="62">
        <v>1.680672268907563E-2</v>
      </c>
      <c r="I54" s="57"/>
      <c r="J54" s="57"/>
      <c r="K54" s="57"/>
      <c r="L54" s="57"/>
      <c r="M54" s="57"/>
      <c r="N54" s="57"/>
    </row>
    <row r="55" spans="1:14" ht="15" customHeight="1" x14ac:dyDescent="0.15">
      <c r="A55" s="240"/>
      <c r="B55" s="86" t="s">
        <v>32</v>
      </c>
      <c r="C55" s="58">
        <v>283</v>
      </c>
      <c r="D55" s="59">
        <v>0.16607773851590105</v>
      </c>
      <c r="E55" s="59">
        <v>0.42756183745583037</v>
      </c>
      <c r="F55" s="59">
        <v>0.32508833922261482</v>
      </c>
      <c r="G55" s="73">
        <v>8.1272084805653705E-2</v>
      </c>
      <c r="H55" s="62">
        <v>0</v>
      </c>
      <c r="I55" s="57"/>
      <c r="J55" s="57"/>
      <c r="K55" s="57"/>
      <c r="L55" s="57"/>
      <c r="M55" s="57"/>
      <c r="N55" s="57"/>
    </row>
    <row r="56" spans="1:14" ht="15" customHeight="1" x14ac:dyDescent="0.15">
      <c r="A56" s="241"/>
      <c r="B56" s="86" t="s">
        <v>33</v>
      </c>
      <c r="C56" s="58">
        <v>1328</v>
      </c>
      <c r="D56" s="59">
        <v>0.29141566265060243</v>
      </c>
      <c r="E56" s="59">
        <v>0.44503012048192769</v>
      </c>
      <c r="F56" s="59">
        <v>0.20707831325301204</v>
      </c>
      <c r="G56" s="73">
        <v>4.5180722891566265E-2</v>
      </c>
      <c r="H56" s="62">
        <v>1.1295180722891566E-2</v>
      </c>
      <c r="I56" s="57"/>
      <c r="J56" s="57"/>
      <c r="K56" s="57"/>
      <c r="L56" s="57"/>
      <c r="M56" s="57"/>
      <c r="N56" s="57"/>
    </row>
    <row r="57" spans="1:14" ht="15" customHeight="1" x14ac:dyDescent="0.15">
      <c r="A57" s="253"/>
      <c r="B57" s="117" t="s">
        <v>22</v>
      </c>
      <c r="C57" s="77">
        <v>8</v>
      </c>
      <c r="D57" s="75">
        <v>0</v>
      </c>
      <c r="E57" s="75">
        <v>1</v>
      </c>
      <c r="F57" s="75">
        <v>0</v>
      </c>
      <c r="G57" s="78">
        <v>0</v>
      </c>
      <c r="H57" s="71">
        <v>0</v>
      </c>
      <c r="I57" s="57"/>
      <c r="J57" s="57"/>
      <c r="K57" s="57"/>
      <c r="L57" s="57"/>
      <c r="M57" s="57"/>
      <c r="N57" s="57"/>
    </row>
  </sheetData>
  <mergeCells count="13">
    <mergeCell ref="A54:A57"/>
    <mergeCell ref="A14:A16"/>
    <mergeCell ref="A17:A22"/>
    <mergeCell ref="A23:A35"/>
    <mergeCell ref="A36:A44"/>
    <mergeCell ref="A45:A49"/>
    <mergeCell ref="A50:A53"/>
    <mergeCell ref="A6:A13"/>
    <mergeCell ref="A5:B5"/>
    <mergeCell ref="A1:H1"/>
    <mergeCell ref="A3:B4"/>
    <mergeCell ref="C3:C4"/>
    <mergeCell ref="H3:H4"/>
  </mergeCells>
  <phoneticPr fontId="3"/>
  <pageMargins left="0.59055118110236227" right="0.59055118110236227" top="0.59055118110236227" bottom="0.59055118110236227" header="0.51181102362204722" footer="0.31496062992125984"/>
  <pageSetup paperSize="9" scale="83" firstPageNumber="10" orientation="portrait" r:id="rId1"/>
  <headerFooter alignWithMargins="0">
    <oddFooter>&amp;C&amp;9&amp;P</odd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13"/>
  <dimension ref="A1:R59"/>
  <sheetViews>
    <sheetView showGridLines="0" view="pageBreakPreview" zoomScaleNormal="100" zoomScaleSheetLayoutView="100" workbookViewId="0">
      <pane ySplit="4" topLeftCell="A5" activePane="bottomLeft" state="frozen"/>
      <selection activeCell="A5" sqref="A5:B5"/>
      <selection pane="bottomLeft" activeCell="A5" sqref="A5:B5"/>
    </sheetView>
  </sheetViews>
  <sheetFormatPr defaultColWidth="9.140625" defaultRowHeight="12" x14ac:dyDescent="0.15"/>
  <cols>
    <col min="1" max="1" width="4.7109375" style="30" customWidth="1"/>
    <col min="2" max="2" width="22.7109375" style="104" customWidth="1"/>
    <col min="3" max="3" width="8.7109375" style="30" customWidth="1"/>
    <col min="4" max="8" width="9.140625" style="30" customWidth="1"/>
    <col min="9" max="16384" width="9.140625" style="30"/>
  </cols>
  <sheetData>
    <row r="1" spans="1:10" s="36" customFormat="1" ht="20.25" customHeight="1" thickBot="1" x14ac:dyDescent="0.2">
      <c r="A1" s="250" t="s">
        <v>219</v>
      </c>
      <c r="B1" s="251"/>
      <c r="C1" s="251"/>
      <c r="D1" s="251"/>
      <c r="E1" s="251"/>
      <c r="F1" s="251"/>
      <c r="G1" s="251"/>
      <c r="H1" s="252"/>
    </row>
    <row r="2" spans="1:10" ht="13.5" customHeight="1" thickBot="1" x14ac:dyDescent="0.2"/>
    <row r="3" spans="1:10" s="33" customFormat="1" ht="12" customHeight="1" x14ac:dyDescent="0.15">
      <c r="A3" s="231"/>
      <c r="B3" s="232"/>
      <c r="C3" s="235" t="s">
        <v>63</v>
      </c>
      <c r="D3" s="31">
        <v>1</v>
      </c>
      <c r="E3" s="37">
        <v>2</v>
      </c>
      <c r="F3" s="37">
        <v>3</v>
      </c>
      <c r="G3" s="37">
        <v>4</v>
      </c>
      <c r="H3" s="237" t="s">
        <v>94</v>
      </c>
    </row>
    <row r="4" spans="1:10" s="33" customFormat="1" ht="36.75" thickBot="1" x14ac:dyDescent="0.2">
      <c r="A4" s="233"/>
      <c r="B4" s="234"/>
      <c r="C4" s="236"/>
      <c r="D4" s="34" t="s">
        <v>110</v>
      </c>
      <c r="E4" s="38" t="s">
        <v>109</v>
      </c>
      <c r="F4" s="38" t="s">
        <v>108</v>
      </c>
      <c r="G4" s="38" t="s">
        <v>98</v>
      </c>
      <c r="H4" s="238"/>
    </row>
    <row r="5" spans="1:10" ht="15" customHeight="1" thickBot="1" x14ac:dyDescent="0.2">
      <c r="A5" s="229" t="s">
        <v>64</v>
      </c>
      <c r="B5" s="230"/>
      <c r="C5" s="122">
        <v>3717</v>
      </c>
      <c r="D5" s="134">
        <v>0.17245090126446058</v>
      </c>
      <c r="E5" s="134">
        <v>0.45493677697067525</v>
      </c>
      <c r="F5" s="134">
        <v>0.30508474576271188</v>
      </c>
      <c r="G5" s="134">
        <v>6.0532687651331719E-2</v>
      </c>
      <c r="H5" s="125">
        <v>6.9948883508205544E-3</v>
      </c>
      <c r="I5" s="36"/>
      <c r="J5" s="36"/>
    </row>
    <row r="6" spans="1:10" ht="15" customHeight="1" x14ac:dyDescent="0.15">
      <c r="A6" s="226" t="s">
        <v>65</v>
      </c>
      <c r="B6" s="86" t="s">
        <v>15</v>
      </c>
      <c r="C6" s="58">
        <v>866</v>
      </c>
      <c r="D6" s="59">
        <v>0.18937644341801385</v>
      </c>
      <c r="E6" s="59">
        <v>0.45958429561200925</v>
      </c>
      <c r="F6" s="59">
        <v>0.29099307159353349</v>
      </c>
      <c r="G6" s="59">
        <v>5.5427251732101619E-2</v>
      </c>
      <c r="H6" s="62">
        <v>4.6189376443418013E-3</v>
      </c>
      <c r="I6" s="36"/>
      <c r="J6" s="36"/>
    </row>
    <row r="7" spans="1:10" ht="15" customHeight="1" x14ac:dyDescent="0.15">
      <c r="A7" s="227"/>
      <c r="B7" s="86" t="s">
        <v>16</v>
      </c>
      <c r="C7" s="58">
        <v>938</v>
      </c>
      <c r="D7" s="59">
        <v>0.19616204690831557</v>
      </c>
      <c r="E7" s="59">
        <v>0.44136460554371004</v>
      </c>
      <c r="F7" s="59">
        <v>0.28358208955223879</v>
      </c>
      <c r="G7" s="59">
        <v>6.6098081023454158E-2</v>
      </c>
      <c r="H7" s="62">
        <v>1.279317697228145E-2</v>
      </c>
      <c r="I7" s="36"/>
      <c r="J7" s="36"/>
    </row>
    <row r="8" spans="1:10" ht="15" customHeight="1" x14ac:dyDescent="0.15">
      <c r="A8" s="227"/>
      <c r="B8" s="86" t="s">
        <v>17</v>
      </c>
      <c r="C8" s="58">
        <v>382</v>
      </c>
      <c r="D8" s="59">
        <v>0.16230366492146597</v>
      </c>
      <c r="E8" s="59">
        <v>0.50785340314136129</v>
      </c>
      <c r="F8" s="59">
        <v>0.2879581151832461</v>
      </c>
      <c r="G8" s="59">
        <v>3.6649214659685861E-2</v>
      </c>
      <c r="H8" s="62">
        <v>5.235602094240838E-3</v>
      </c>
      <c r="I8" s="36"/>
      <c r="J8" s="36"/>
    </row>
    <row r="9" spans="1:10" ht="15" customHeight="1" x14ac:dyDescent="0.15">
      <c r="A9" s="227"/>
      <c r="B9" s="86" t="s">
        <v>18</v>
      </c>
      <c r="C9" s="58">
        <v>626</v>
      </c>
      <c r="D9" s="59">
        <v>0.14696485623003194</v>
      </c>
      <c r="E9" s="59">
        <v>0.46645367412140576</v>
      </c>
      <c r="F9" s="59">
        <v>0.30670926517571884</v>
      </c>
      <c r="G9" s="59">
        <v>7.9872204472843447E-2</v>
      </c>
      <c r="H9" s="62">
        <v>0</v>
      </c>
      <c r="I9" s="36"/>
      <c r="J9" s="36"/>
    </row>
    <row r="10" spans="1:10" ht="15" customHeight="1" x14ac:dyDescent="0.15">
      <c r="A10" s="227"/>
      <c r="B10" s="86" t="s">
        <v>19</v>
      </c>
      <c r="C10" s="58">
        <v>350</v>
      </c>
      <c r="D10" s="59">
        <v>0.15428571428571428</v>
      </c>
      <c r="E10" s="59">
        <v>0.40571428571428569</v>
      </c>
      <c r="F10" s="59">
        <v>0.37142857142857144</v>
      </c>
      <c r="G10" s="59">
        <v>5.7142857142857141E-2</v>
      </c>
      <c r="H10" s="62">
        <v>1.1428571428571429E-2</v>
      </c>
      <c r="I10" s="36"/>
      <c r="J10" s="36"/>
    </row>
    <row r="11" spans="1:10" ht="15" customHeight="1" x14ac:dyDescent="0.15">
      <c r="A11" s="227"/>
      <c r="B11" s="86" t="s">
        <v>20</v>
      </c>
      <c r="C11" s="58">
        <v>416</v>
      </c>
      <c r="D11" s="59">
        <v>0.14903846153846154</v>
      </c>
      <c r="E11" s="59">
        <v>0.46634615384615385</v>
      </c>
      <c r="F11" s="59">
        <v>0.32211538461538464</v>
      </c>
      <c r="G11" s="59">
        <v>5.2884615384615384E-2</v>
      </c>
      <c r="H11" s="62">
        <v>9.6153846153846159E-3</v>
      </c>
      <c r="I11" s="36"/>
      <c r="J11" s="36"/>
    </row>
    <row r="12" spans="1:10" ht="15" customHeight="1" x14ac:dyDescent="0.15">
      <c r="A12" s="227"/>
      <c r="B12" s="86" t="s">
        <v>21</v>
      </c>
      <c r="C12" s="58">
        <v>127</v>
      </c>
      <c r="D12" s="59">
        <v>0.16535433070866143</v>
      </c>
      <c r="E12" s="59">
        <v>0.41732283464566927</v>
      </c>
      <c r="F12" s="59">
        <v>0.36220472440944884</v>
      </c>
      <c r="G12" s="59">
        <v>5.5118110236220472E-2</v>
      </c>
      <c r="H12" s="62">
        <v>0</v>
      </c>
      <c r="I12" s="36"/>
      <c r="J12" s="36"/>
    </row>
    <row r="13" spans="1:10" ht="15" customHeight="1" x14ac:dyDescent="0.15">
      <c r="A13" s="228"/>
      <c r="B13" s="117" t="s">
        <v>22</v>
      </c>
      <c r="C13" s="77">
        <v>12</v>
      </c>
      <c r="D13" s="75">
        <v>0.16666666666666666</v>
      </c>
      <c r="E13" s="75">
        <v>0.33333333333333331</v>
      </c>
      <c r="F13" s="75">
        <v>0.33333333333333331</v>
      </c>
      <c r="G13" s="75">
        <v>0.16666666666666666</v>
      </c>
      <c r="H13" s="71">
        <v>0</v>
      </c>
      <c r="I13" s="36"/>
      <c r="J13" s="36"/>
    </row>
    <row r="14" spans="1:10" ht="15" customHeight="1" x14ac:dyDescent="0.15">
      <c r="A14" s="226" t="s">
        <v>66</v>
      </c>
      <c r="B14" s="86" t="s">
        <v>67</v>
      </c>
      <c r="C14" s="58">
        <v>1874</v>
      </c>
      <c r="D14" s="59">
        <v>0.20811099252934898</v>
      </c>
      <c r="E14" s="59">
        <v>0.43970117395944502</v>
      </c>
      <c r="F14" s="59">
        <v>0.28335112059765211</v>
      </c>
      <c r="G14" s="59">
        <v>6.2433297758804698E-2</v>
      </c>
      <c r="H14" s="62">
        <v>6.4034151547491995E-3</v>
      </c>
      <c r="I14" s="36"/>
      <c r="J14" s="36"/>
    </row>
    <row r="15" spans="1:10" ht="15" customHeight="1" x14ac:dyDescent="0.15">
      <c r="A15" s="227"/>
      <c r="B15" s="86" t="s">
        <v>68</v>
      </c>
      <c r="C15" s="58">
        <v>1807</v>
      </c>
      <c r="D15" s="59">
        <v>0.1366906474820144</v>
      </c>
      <c r="E15" s="59">
        <v>0.47149972329828443</v>
      </c>
      <c r="F15" s="59">
        <v>0.3298284449363586</v>
      </c>
      <c r="G15" s="59">
        <v>5.5340343110127282E-2</v>
      </c>
      <c r="H15" s="62">
        <v>6.6408411732152743E-3</v>
      </c>
      <c r="I15" s="36"/>
      <c r="J15" s="36"/>
    </row>
    <row r="16" spans="1:10" ht="15" customHeight="1" x14ac:dyDescent="0.15">
      <c r="A16" s="228"/>
      <c r="B16" s="128" t="s">
        <v>7</v>
      </c>
      <c r="C16" s="77">
        <v>36</v>
      </c>
      <c r="D16" s="75">
        <v>0.1111111111111111</v>
      </c>
      <c r="E16" s="75">
        <v>0.41666666666666669</v>
      </c>
      <c r="F16" s="75">
        <v>0.19444444444444445</v>
      </c>
      <c r="G16" s="75">
        <v>0.22222222222222221</v>
      </c>
      <c r="H16" s="71">
        <v>5.5555555555555552E-2</v>
      </c>
      <c r="I16" s="36"/>
      <c r="J16" s="36"/>
    </row>
    <row r="17" spans="1:10" ht="15" customHeight="1" x14ac:dyDescent="0.15">
      <c r="A17" s="226" t="s">
        <v>69</v>
      </c>
      <c r="B17" s="86" t="s">
        <v>6</v>
      </c>
      <c r="C17" s="58">
        <v>994</v>
      </c>
      <c r="D17" s="59">
        <v>0.11770623742454728</v>
      </c>
      <c r="E17" s="59">
        <v>0.34205231388329982</v>
      </c>
      <c r="F17" s="59">
        <v>0.40744466800804829</v>
      </c>
      <c r="G17" s="59">
        <v>0.1227364185110664</v>
      </c>
      <c r="H17" s="62">
        <v>1.0060362173038229E-2</v>
      </c>
      <c r="I17" s="36"/>
      <c r="J17" s="36"/>
    </row>
    <row r="18" spans="1:10" ht="15" customHeight="1" x14ac:dyDescent="0.15">
      <c r="A18" s="228"/>
      <c r="B18" s="86" t="s">
        <v>76</v>
      </c>
      <c r="C18" s="58">
        <v>841</v>
      </c>
      <c r="D18" s="59">
        <v>0.16527942925089179</v>
      </c>
      <c r="E18" s="59">
        <v>0.45184304399524378</v>
      </c>
      <c r="F18" s="59">
        <v>0.31866825208085614</v>
      </c>
      <c r="G18" s="59">
        <v>6.1831153388822828E-2</v>
      </c>
      <c r="H18" s="62">
        <v>2.3781212841854932E-3</v>
      </c>
      <c r="I18" s="36"/>
      <c r="J18" s="36"/>
    </row>
    <row r="19" spans="1:10" ht="15" customHeight="1" x14ac:dyDescent="0.15">
      <c r="A19" s="226"/>
      <c r="B19" s="86" t="s">
        <v>77</v>
      </c>
      <c r="C19" s="58">
        <v>903</v>
      </c>
      <c r="D19" s="59">
        <v>0.16500553709856036</v>
      </c>
      <c r="E19" s="59">
        <v>0.48837209302325579</v>
      </c>
      <c r="F19" s="59">
        <v>0.30675526024363231</v>
      </c>
      <c r="G19" s="59">
        <v>3.3222591362126248E-2</v>
      </c>
      <c r="H19" s="62">
        <v>6.6445182724252493E-3</v>
      </c>
      <c r="I19" s="36"/>
      <c r="J19" s="36"/>
    </row>
    <row r="20" spans="1:10" ht="15" customHeight="1" x14ac:dyDescent="0.15">
      <c r="A20" s="227"/>
      <c r="B20" s="86" t="s">
        <v>78</v>
      </c>
      <c r="C20" s="58">
        <v>615</v>
      </c>
      <c r="D20" s="59">
        <v>0.21951219512195122</v>
      </c>
      <c r="E20" s="59">
        <v>0.55447154471544713</v>
      </c>
      <c r="F20" s="59">
        <v>0.2032520325203252</v>
      </c>
      <c r="G20" s="59">
        <v>1.9512195121951219E-2</v>
      </c>
      <c r="H20" s="62">
        <v>3.2520325203252032E-3</v>
      </c>
      <c r="I20" s="36"/>
      <c r="J20" s="36"/>
    </row>
    <row r="21" spans="1:10" ht="15" customHeight="1" x14ac:dyDescent="0.15">
      <c r="A21" s="227"/>
      <c r="B21" s="86" t="s">
        <v>79</v>
      </c>
      <c r="C21" s="58">
        <v>350</v>
      </c>
      <c r="D21" s="59">
        <v>0.28285714285714286</v>
      </c>
      <c r="E21" s="59">
        <v>0.53142857142857147</v>
      </c>
      <c r="F21" s="59">
        <v>0.15428571428571428</v>
      </c>
      <c r="G21" s="59">
        <v>1.4285714285714285E-2</v>
      </c>
      <c r="H21" s="62">
        <v>1.7142857142857144E-2</v>
      </c>
      <c r="I21" s="36"/>
      <c r="J21" s="36"/>
    </row>
    <row r="22" spans="1:10" ht="15" customHeight="1" x14ac:dyDescent="0.15">
      <c r="A22" s="228"/>
      <c r="B22" s="117" t="s">
        <v>22</v>
      </c>
      <c r="C22" s="77">
        <v>14</v>
      </c>
      <c r="D22" s="75">
        <v>0.14285714285714285</v>
      </c>
      <c r="E22" s="75">
        <v>0.21428571428571427</v>
      </c>
      <c r="F22" s="75">
        <v>0.35714285714285715</v>
      </c>
      <c r="G22" s="75">
        <v>0.2857142857142857</v>
      </c>
      <c r="H22" s="71">
        <v>0</v>
      </c>
      <c r="I22" s="36"/>
      <c r="J22" s="36"/>
    </row>
    <row r="23" spans="1:10" ht="15" customHeight="1" x14ac:dyDescent="0.15">
      <c r="A23" s="226" t="s">
        <v>70</v>
      </c>
      <c r="B23" s="86" t="s">
        <v>8</v>
      </c>
      <c r="C23" s="58">
        <v>481</v>
      </c>
      <c r="D23" s="59">
        <v>0.1496881496881497</v>
      </c>
      <c r="E23" s="59">
        <v>0.31392931392931395</v>
      </c>
      <c r="F23" s="59">
        <v>0.40332640332640335</v>
      </c>
      <c r="G23" s="59">
        <v>0.12058212058212059</v>
      </c>
      <c r="H23" s="62">
        <v>1.2474012474012475E-2</v>
      </c>
      <c r="I23" s="36"/>
      <c r="J23" s="36"/>
    </row>
    <row r="24" spans="1:10" ht="15" customHeight="1" x14ac:dyDescent="0.15">
      <c r="A24" s="227"/>
      <c r="B24" s="86" t="s">
        <v>80</v>
      </c>
      <c r="C24" s="58">
        <v>427</v>
      </c>
      <c r="D24" s="59">
        <v>0.20843091334894615</v>
      </c>
      <c r="E24" s="59">
        <v>0.40749414519906324</v>
      </c>
      <c r="F24" s="59">
        <v>0.3044496487119438</v>
      </c>
      <c r="G24" s="59">
        <v>7.9625292740046844E-2</v>
      </c>
      <c r="H24" s="62">
        <v>0</v>
      </c>
      <c r="I24" s="36"/>
      <c r="J24" s="36"/>
    </row>
    <row r="25" spans="1:10" ht="15" customHeight="1" x14ac:dyDescent="0.15">
      <c r="A25" s="228"/>
      <c r="B25" s="86" t="s">
        <v>81</v>
      </c>
      <c r="C25" s="58">
        <v>476</v>
      </c>
      <c r="D25" s="59">
        <v>0.19957983193277312</v>
      </c>
      <c r="E25" s="59">
        <v>0.5</v>
      </c>
      <c r="F25" s="59">
        <v>0.26680672268907563</v>
      </c>
      <c r="G25" s="59">
        <v>2.5210084033613446E-2</v>
      </c>
      <c r="H25" s="62">
        <v>8.4033613445378148E-3</v>
      </c>
      <c r="I25" s="36"/>
      <c r="J25" s="36"/>
    </row>
    <row r="26" spans="1:10" ht="15" customHeight="1" x14ac:dyDescent="0.15">
      <c r="A26" s="226"/>
      <c r="B26" s="86" t="s">
        <v>82</v>
      </c>
      <c r="C26" s="58">
        <v>301</v>
      </c>
      <c r="D26" s="59">
        <v>0.24584717607973422</v>
      </c>
      <c r="E26" s="59">
        <v>0.54817275747508309</v>
      </c>
      <c r="F26" s="59">
        <v>0.18604651162790697</v>
      </c>
      <c r="G26" s="59">
        <v>1.9933554817275746E-2</v>
      </c>
      <c r="H26" s="62">
        <v>0</v>
      </c>
      <c r="I26" s="36"/>
      <c r="J26" s="36"/>
    </row>
    <row r="27" spans="1:10" ht="15" customHeight="1" x14ac:dyDescent="0.15">
      <c r="A27" s="227"/>
      <c r="B27" s="86" t="s">
        <v>83</v>
      </c>
      <c r="C27" s="58">
        <v>185</v>
      </c>
      <c r="D27" s="59">
        <v>0.32432432432432434</v>
      </c>
      <c r="E27" s="59">
        <v>0.51891891891891895</v>
      </c>
      <c r="F27" s="59">
        <v>0.11891891891891893</v>
      </c>
      <c r="G27" s="59">
        <v>2.7027027027027029E-2</v>
      </c>
      <c r="H27" s="62">
        <v>1.0810810810810811E-2</v>
      </c>
      <c r="I27" s="36"/>
      <c r="J27" s="36"/>
    </row>
    <row r="28" spans="1:10" ht="15" customHeight="1" x14ac:dyDescent="0.15">
      <c r="A28" s="227"/>
      <c r="B28" s="86" t="s">
        <v>9</v>
      </c>
      <c r="C28" s="58">
        <v>4</v>
      </c>
      <c r="D28" s="59">
        <v>0</v>
      </c>
      <c r="E28" s="59">
        <v>0</v>
      </c>
      <c r="F28" s="59">
        <v>0.5</v>
      </c>
      <c r="G28" s="59">
        <v>0.5</v>
      </c>
      <c r="H28" s="62">
        <v>0</v>
      </c>
      <c r="I28" s="36"/>
      <c r="J28" s="36"/>
    </row>
    <row r="29" spans="1:10" ht="15" customHeight="1" x14ac:dyDescent="0.15">
      <c r="A29" s="227"/>
      <c r="B29" s="86" t="s">
        <v>10</v>
      </c>
      <c r="C29" s="58">
        <v>503</v>
      </c>
      <c r="D29" s="59">
        <v>8.5487077534791248E-2</v>
      </c>
      <c r="E29" s="59">
        <v>0.37176938369781309</v>
      </c>
      <c r="F29" s="59">
        <v>0.41550695825049699</v>
      </c>
      <c r="G29" s="59">
        <v>0.12326043737574553</v>
      </c>
      <c r="H29" s="62">
        <v>3.9761431411530811E-3</v>
      </c>
      <c r="I29" s="36"/>
      <c r="J29" s="36"/>
    </row>
    <row r="30" spans="1:10" ht="15" customHeight="1" x14ac:dyDescent="0.15">
      <c r="A30" s="227"/>
      <c r="B30" s="86" t="s">
        <v>84</v>
      </c>
      <c r="C30" s="58">
        <v>408</v>
      </c>
      <c r="D30" s="59">
        <v>0.12254901960784313</v>
      </c>
      <c r="E30" s="59">
        <v>0.5</v>
      </c>
      <c r="F30" s="59">
        <v>0.33333333333333331</v>
      </c>
      <c r="G30" s="59">
        <v>3.9215686274509803E-2</v>
      </c>
      <c r="H30" s="62">
        <v>4.9019607843137254E-3</v>
      </c>
      <c r="I30" s="36"/>
      <c r="J30" s="36"/>
    </row>
    <row r="31" spans="1:10" ht="15" customHeight="1" x14ac:dyDescent="0.15">
      <c r="A31" s="227"/>
      <c r="B31" s="86" t="s">
        <v>85</v>
      </c>
      <c r="C31" s="58">
        <v>421</v>
      </c>
      <c r="D31" s="59">
        <v>0.12826603325415678</v>
      </c>
      <c r="E31" s="59">
        <v>0.47268408551068886</v>
      </c>
      <c r="F31" s="59">
        <v>0.35629453681710216</v>
      </c>
      <c r="G31" s="59">
        <v>3.800475059382423E-2</v>
      </c>
      <c r="H31" s="62">
        <v>4.7505938242280287E-3</v>
      </c>
      <c r="I31" s="36"/>
      <c r="J31" s="36"/>
    </row>
    <row r="32" spans="1:10" ht="15" customHeight="1" x14ac:dyDescent="0.15">
      <c r="A32" s="227"/>
      <c r="B32" s="86" t="s">
        <v>86</v>
      </c>
      <c r="C32" s="58">
        <v>310</v>
      </c>
      <c r="D32" s="59">
        <v>0.1967741935483871</v>
      </c>
      <c r="E32" s="59">
        <v>0.55483870967741933</v>
      </c>
      <c r="F32" s="59">
        <v>0.22258064516129034</v>
      </c>
      <c r="G32" s="59">
        <v>1.935483870967742E-2</v>
      </c>
      <c r="H32" s="62">
        <v>6.4516129032258064E-3</v>
      </c>
      <c r="I32" s="36"/>
      <c r="J32" s="36"/>
    </row>
    <row r="33" spans="1:10" ht="15" customHeight="1" x14ac:dyDescent="0.15">
      <c r="A33" s="227"/>
      <c r="B33" s="86" t="s">
        <v>87</v>
      </c>
      <c r="C33" s="58">
        <v>165</v>
      </c>
      <c r="D33" s="59">
        <v>0.23636363636363636</v>
      </c>
      <c r="E33" s="59">
        <v>0.54545454545454541</v>
      </c>
      <c r="F33" s="59">
        <v>0.19393939393939394</v>
      </c>
      <c r="G33" s="59">
        <v>0</v>
      </c>
      <c r="H33" s="62">
        <v>2.4242424242424242E-2</v>
      </c>
      <c r="I33" s="36"/>
      <c r="J33" s="36"/>
    </row>
    <row r="34" spans="1:10" ht="15" customHeight="1" x14ac:dyDescent="0.15">
      <c r="A34" s="227"/>
      <c r="B34" s="86" t="s">
        <v>11</v>
      </c>
      <c r="C34" s="58">
        <v>0</v>
      </c>
      <c r="D34" s="140" t="s">
        <v>271</v>
      </c>
      <c r="E34" s="140" t="s">
        <v>271</v>
      </c>
      <c r="F34" s="140" t="s">
        <v>271</v>
      </c>
      <c r="G34" s="140" t="s">
        <v>271</v>
      </c>
      <c r="H34" s="141" t="s">
        <v>271</v>
      </c>
      <c r="I34" s="36"/>
      <c r="J34" s="36"/>
    </row>
    <row r="35" spans="1:10" ht="15" customHeight="1" x14ac:dyDescent="0.15">
      <c r="A35" s="228"/>
      <c r="B35" s="117" t="s">
        <v>134</v>
      </c>
      <c r="C35" s="77">
        <v>36</v>
      </c>
      <c r="D35" s="75">
        <v>0.1111111111111111</v>
      </c>
      <c r="E35" s="75">
        <v>0.41666666666666669</v>
      </c>
      <c r="F35" s="75">
        <v>0.19444444444444445</v>
      </c>
      <c r="G35" s="75">
        <v>0.22222222222222221</v>
      </c>
      <c r="H35" s="71">
        <v>5.5555555555555552E-2</v>
      </c>
      <c r="I35" s="36"/>
      <c r="J35" s="36"/>
    </row>
    <row r="36" spans="1:10" ht="15" customHeight="1" x14ac:dyDescent="0.15">
      <c r="A36" s="226" t="s">
        <v>71</v>
      </c>
      <c r="B36" s="86" t="s">
        <v>241</v>
      </c>
      <c r="C36" s="58">
        <v>34</v>
      </c>
      <c r="D36" s="59">
        <v>5.8823529411764705E-2</v>
      </c>
      <c r="E36" s="59">
        <v>0.67647058823529416</v>
      </c>
      <c r="F36" s="59">
        <v>0.20588235294117646</v>
      </c>
      <c r="G36" s="59">
        <v>5.8823529411764705E-2</v>
      </c>
      <c r="H36" s="62">
        <v>0</v>
      </c>
      <c r="I36" s="36"/>
      <c r="J36" s="36"/>
    </row>
    <row r="37" spans="1:10" ht="15" customHeight="1" x14ac:dyDescent="0.15">
      <c r="A37" s="227"/>
      <c r="B37" s="86" t="s">
        <v>88</v>
      </c>
      <c r="C37" s="58">
        <v>283</v>
      </c>
      <c r="D37" s="59">
        <v>0.20494699646643111</v>
      </c>
      <c r="E37" s="59">
        <v>0.4628975265017668</v>
      </c>
      <c r="F37" s="59">
        <v>0.29681978798586572</v>
      </c>
      <c r="G37" s="59">
        <v>3.5335689045936397E-2</v>
      </c>
      <c r="H37" s="62">
        <v>0</v>
      </c>
      <c r="I37" s="36"/>
      <c r="J37" s="36"/>
    </row>
    <row r="38" spans="1:10" ht="15" customHeight="1" x14ac:dyDescent="0.15">
      <c r="A38" s="228"/>
      <c r="B38" s="86" t="s">
        <v>89</v>
      </c>
      <c r="C38" s="58">
        <v>1275</v>
      </c>
      <c r="D38" s="59">
        <v>0.17882352941176471</v>
      </c>
      <c r="E38" s="59">
        <v>0.44705882352941179</v>
      </c>
      <c r="F38" s="59">
        <v>0.32392156862745097</v>
      </c>
      <c r="G38" s="59">
        <v>4.8627450980392159E-2</v>
      </c>
      <c r="H38" s="62">
        <v>1.5686274509803921E-3</v>
      </c>
      <c r="I38" s="36"/>
      <c r="J38" s="36"/>
    </row>
    <row r="39" spans="1:10" ht="15" customHeight="1" x14ac:dyDescent="0.15">
      <c r="A39" s="226"/>
      <c r="B39" s="127" t="s">
        <v>90</v>
      </c>
      <c r="C39" s="58">
        <v>644</v>
      </c>
      <c r="D39" s="59">
        <v>0.12267080745341614</v>
      </c>
      <c r="E39" s="59">
        <v>0.4891304347826087</v>
      </c>
      <c r="F39" s="59">
        <v>0.32142857142857145</v>
      </c>
      <c r="G39" s="59">
        <v>6.0559006211180127E-2</v>
      </c>
      <c r="H39" s="62">
        <v>6.2111801242236021E-3</v>
      </c>
      <c r="I39" s="36"/>
      <c r="J39" s="36"/>
    </row>
    <row r="40" spans="1:10" ht="15" customHeight="1" x14ac:dyDescent="0.15">
      <c r="A40" s="227"/>
      <c r="B40" s="86" t="s">
        <v>91</v>
      </c>
      <c r="C40" s="58">
        <v>259</v>
      </c>
      <c r="D40" s="59">
        <v>0.18146718146718147</v>
      </c>
      <c r="E40" s="59">
        <v>0.41312741312741313</v>
      </c>
      <c r="F40" s="59">
        <v>0.32046332046332049</v>
      </c>
      <c r="G40" s="59">
        <v>8.4942084942084939E-2</v>
      </c>
      <c r="H40" s="62">
        <v>0</v>
      </c>
      <c r="I40" s="36"/>
      <c r="J40" s="36"/>
    </row>
    <row r="41" spans="1:10" ht="15" customHeight="1" x14ac:dyDescent="0.15">
      <c r="A41" s="227"/>
      <c r="B41" s="86" t="s">
        <v>23</v>
      </c>
      <c r="C41" s="58">
        <v>335</v>
      </c>
      <c r="D41" s="59">
        <v>0.14029850746268657</v>
      </c>
      <c r="E41" s="59">
        <v>0.2507462686567164</v>
      </c>
      <c r="F41" s="59">
        <v>0.44477611940298506</v>
      </c>
      <c r="G41" s="59">
        <v>0.15223880597014924</v>
      </c>
      <c r="H41" s="62">
        <v>1.1940298507462687E-2</v>
      </c>
      <c r="I41" s="36"/>
      <c r="J41" s="36"/>
    </row>
    <row r="42" spans="1:10" ht="15" customHeight="1" x14ac:dyDescent="0.15">
      <c r="A42" s="227"/>
      <c r="B42" s="86" t="s">
        <v>24</v>
      </c>
      <c r="C42" s="58">
        <v>312</v>
      </c>
      <c r="D42" s="59">
        <v>0.14423076923076922</v>
      </c>
      <c r="E42" s="59">
        <v>0.61217948717948723</v>
      </c>
      <c r="F42" s="59">
        <v>0.21794871794871795</v>
      </c>
      <c r="G42" s="59">
        <v>2.564102564102564E-2</v>
      </c>
      <c r="H42" s="62">
        <v>0</v>
      </c>
      <c r="I42" s="36"/>
      <c r="J42" s="36"/>
    </row>
    <row r="43" spans="1:10" ht="15" customHeight="1" x14ac:dyDescent="0.15">
      <c r="A43" s="227"/>
      <c r="B43" s="86" t="s">
        <v>92</v>
      </c>
      <c r="C43" s="58">
        <v>551</v>
      </c>
      <c r="D43" s="59">
        <v>0.2413793103448276</v>
      </c>
      <c r="E43" s="59">
        <v>0.47368421052631576</v>
      </c>
      <c r="F43" s="59">
        <v>0.21778584392014519</v>
      </c>
      <c r="G43" s="59">
        <v>5.2631578947368418E-2</v>
      </c>
      <c r="H43" s="62">
        <v>1.4519056261343012E-2</v>
      </c>
      <c r="I43" s="36"/>
      <c r="J43" s="36"/>
    </row>
    <row r="44" spans="1:10" ht="15" customHeight="1" x14ac:dyDescent="0.15">
      <c r="A44" s="228"/>
      <c r="B44" s="117" t="s">
        <v>22</v>
      </c>
      <c r="C44" s="77">
        <v>24</v>
      </c>
      <c r="D44" s="75">
        <v>8.3333333333333329E-2</v>
      </c>
      <c r="E44" s="75">
        <v>0.375</v>
      </c>
      <c r="F44" s="75">
        <v>0.125</v>
      </c>
      <c r="G44" s="75">
        <v>8.3333333333333329E-2</v>
      </c>
      <c r="H44" s="71">
        <v>0.33333333333333331</v>
      </c>
      <c r="I44" s="36"/>
      <c r="J44" s="36"/>
    </row>
    <row r="45" spans="1:10" ht="15" customHeight="1" x14ac:dyDescent="0.15">
      <c r="A45" s="243" t="s">
        <v>72</v>
      </c>
      <c r="B45" s="86" t="s">
        <v>25</v>
      </c>
      <c r="C45" s="58">
        <v>390</v>
      </c>
      <c r="D45" s="59">
        <v>0.16923076923076924</v>
      </c>
      <c r="E45" s="59">
        <v>0.40256410256410258</v>
      </c>
      <c r="F45" s="59">
        <v>0.37179487179487181</v>
      </c>
      <c r="G45" s="59">
        <v>5.128205128205128E-2</v>
      </c>
      <c r="H45" s="62">
        <v>5.1282051282051282E-3</v>
      </c>
      <c r="I45" s="36"/>
      <c r="J45" s="36"/>
    </row>
    <row r="46" spans="1:10" ht="15" customHeight="1" x14ac:dyDescent="0.15">
      <c r="A46" s="244"/>
      <c r="B46" s="86" t="s">
        <v>26</v>
      </c>
      <c r="C46" s="58">
        <v>1052</v>
      </c>
      <c r="D46" s="59">
        <v>0.17395437262357413</v>
      </c>
      <c r="E46" s="59">
        <v>0.47433460076045625</v>
      </c>
      <c r="F46" s="59">
        <v>0.28422053231939165</v>
      </c>
      <c r="G46" s="59">
        <v>6.7490494296577941E-2</v>
      </c>
      <c r="H46" s="62">
        <v>0</v>
      </c>
      <c r="I46" s="36"/>
      <c r="J46" s="36"/>
    </row>
    <row r="47" spans="1:10" ht="15" customHeight="1" x14ac:dyDescent="0.15">
      <c r="A47" s="245"/>
      <c r="B47" s="86" t="s">
        <v>242</v>
      </c>
      <c r="C47" s="58">
        <v>835</v>
      </c>
      <c r="D47" s="59">
        <v>0.15329341317365269</v>
      </c>
      <c r="E47" s="59">
        <v>0.42874251497005988</v>
      </c>
      <c r="F47" s="59">
        <v>0.3532934131736527</v>
      </c>
      <c r="G47" s="59">
        <v>6.2275449101796408E-2</v>
      </c>
      <c r="H47" s="62">
        <v>2.3952095808383233E-3</v>
      </c>
      <c r="I47" s="36"/>
      <c r="J47" s="36"/>
    </row>
    <row r="48" spans="1:10" ht="15" customHeight="1" x14ac:dyDescent="0.15">
      <c r="A48" s="243"/>
      <c r="B48" s="86" t="s">
        <v>27</v>
      </c>
      <c r="C48" s="58">
        <v>531</v>
      </c>
      <c r="D48" s="59">
        <v>0.15065913370998116</v>
      </c>
      <c r="E48" s="59">
        <v>0.3879472693032015</v>
      </c>
      <c r="F48" s="59">
        <v>0.37664783427495291</v>
      </c>
      <c r="G48" s="59">
        <v>7.7212806026365349E-2</v>
      </c>
      <c r="H48" s="62">
        <v>7.5329566854990581E-3</v>
      </c>
      <c r="I48" s="36"/>
      <c r="J48" s="36"/>
    </row>
    <row r="49" spans="1:18" ht="15" customHeight="1" x14ac:dyDescent="0.15">
      <c r="A49" s="245"/>
      <c r="B49" s="117" t="s">
        <v>22</v>
      </c>
      <c r="C49" s="77">
        <v>22</v>
      </c>
      <c r="D49" s="75">
        <v>0.18181818181818182</v>
      </c>
      <c r="E49" s="75">
        <v>0.45454545454545453</v>
      </c>
      <c r="F49" s="75">
        <v>0.18181818181818182</v>
      </c>
      <c r="G49" s="75">
        <v>9.0909090909090912E-2</v>
      </c>
      <c r="H49" s="71">
        <v>9.0909090909090912E-2</v>
      </c>
      <c r="I49" s="36"/>
      <c r="J49" s="36"/>
    </row>
    <row r="50" spans="1:18" ht="15" customHeight="1" x14ac:dyDescent="0.15">
      <c r="A50" s="226" t="s">
        <v>73</v>
      </c>
      <c r="B50" s="86" t="s">
        <v>28</v>
      </c>
      <c r="C50" s="58">
        <v>1935</v>
      </c>
      <c r="D50" s="59">
        <v>0.15968992248062017</v>
      </c>
      <c r="E50" s="59">
        <v>0.41808785529715764</v>
      </c>
      <c r="F50" s="59">
        <v>0.34728682170542635</v>
      </c>
      <c r="G50" s="59">
        <v>7.0801033591731261E-2</v>
      </c>
      <c r="H50" s="62">
        <v>4.1343669250645991E-3</v>
      </c>
      <c r="I50" s="36"/>
      <c r="J50" s="36"/>
    </row>
    <row r="51" spans="1:18" ht="15" customHeight="1" x14ac:dyDescent="0.15">
      <c r="A51" s="227"/>
      <c r="B51" s="86" t="s">
        <v>29</v>
      </c>
      <c r="C51" s="58">
        <v>531</v>
      </c>
      <c r="D51" s="59">
        <v>0.16760828625235405</v>
      </c>
      <c r="E51" s="59">
        <v>0.55555555555555558</v>
      </c>
      <c r="F51" s="59">
        <v>0.24105461393596986</v>
      </c>
      <c r="G51" s="59">
        <v>3.2015065913370999E-2</v>
      </c>
      <c r="H51" s="62">
        <v>3.766478342749529E-3</v>
      </c>
      <c r="I51" s="36"/>
      <c r="J51" s="36"/>
    </row>
    <row r="52" spans="1:18" ht="15" customHeight="1" x14ac:dyDescent="0.15">
      <c r="A52" s="228"/>
      <c r="B52" s="86" t="s">
        <v>30</v>
      </c>
      <c r="C52" s="58">
        <v>1207</v>
      </c>
      <c r="D52" s="59">
        <v>0.19138359569179786</v>
      </c>
      <c r="E52" s="59">
        <v>0.47721623860811929</v>
      </c>
      <c r="F52" s="59">
        <v>0.26926263463131733</v>
      </c>
      <c r="G52" s="59">
        <v>5.7166528583264292E-2</v>
      </c>
      <c r="H52" s="62">
        <v>4.9710024855012429E-3</v>
      </c>
      <c r="I52" s="36"/>
      <c r="J52" s="36"/>
    </row>
    <row r="53" spans="1:18" ht="15" customHeight="1" x14ac:dyDescent="0.15">
      <c r="A53" s="246"/>
      <c r="B53" s="117" t="s">
        <v>22</v>
      </c>
      <c r="C53" s="77">
        <v>44</v>
      </c>
      <c r="D53" s="75">
        <v>0.27272727272727271</v>
      </c>
      <c r="E53" s="75">
        <v>0.25</v>
      </c>
      <c r="F53" s="75">
        <v>0.20454545454545456</v>
      </c>
      <c r="G53" s="75">
        <v>4.5454545454545456E-2</v>
      </c>
      <c r="H53" s="71">
        <v>0.22727272727272727</v>
      </c>
      <c r="I53" s="36"/>
      <c r="J53" s="36"/>
    </row>
    <row r="54" spans="1:18" ht="15" customHeight="1" x14ac:dyDescent="0.15">
      <c r="A54" s="254" t="s">
        <v>74</v>
      </c>
      <c r="B54" s="132" t="s">
        <v>31</v>
      </c>
      <c r="C54" s="129">
        <v>119</v>
      </c>
      <c r="D54" s="130">
        <v>0.11764705882352941</v>
      </c>
      <c r="E54" s="130">
        <v>0.49579831932773111</v>
      </c>
      <c r="F54" s="130">
        <v>0.2857142857142857</v>
      </c>
      <c r="G54" s="130">
        <v>0.10084033613445378</v>
      </c>
      <c r="H54" s="131">
        <v>0</v>
      </c>
      <c r="I54" s="57"/>
      <c r="J54" s="57"/>
    </row>
    <row r="55" spans="1:18" ht="15" customHeight="1" x14ac:dyDescent="0.15">
      <c r="A55" s="240"/>
      <c r="B55" s="86" t="s">
        <v>32</v>
      </c>
      <c r="C55" s="58">
        <v>283</v>
      </c>
      <c r="D55" s="59">
        <v>0.18374558303886926</v>
      </c>
      <c r="E55" s="59">
        <v>0.47349823321554768</v>
      </c>
      <c r="F55" s="59">
        <v>0.27208480565371024</v>
      </c>
      <c r="G55" s="59">
        <v>7.0671378091872794E-2</v>
      </c>
      <c r="H55" s="62">
        <v>0</v>
      </c>
      <c r="I55" s="57"/>
      <c r="J55" s="57"/>
    </row>
    <row r="56" spans="1:18" ht="15" customHeight="1" x14ac:dyDescent="0.15">
      <c r="A56" s="241"/>
      <c r="B56" s="86" t="s">
        <v>33</v>
      </c>
      <c r="C56" s="58">
        <v>1328</v>
      </c>
      <c r="D56" s="59">
        <v>0.19126506024096385</v>
      </c>
      <c r="E56" s="59">
        <v>0.50602409638554213</v>
      </c>
      <c r="F56" s="59">
        <v>0.25602409638554219</v>
      </c>
      <c r="G56" s="59">
        <v>4.0662650602409638E-2</v>
      </c>
      <c r="H56" s="62">
        <v>6.024096385542169E-3</v>
      </c>
      <c r="I56" s="57"/>
      <c r="J56" s="57"/>
    </row>
    <row r="57" spans="1:18" ht="15" customHeight="1" thickBot="1" x14ac:dyDescent="0.2">
      <c r="A57" s="242"/>
      <c r="B57" s="115" t="s">
        <v>22</v>
      </c>
      <c r="C57" s="63">
        <v>8</v>
      </c>
      <c r="D57" s="64">
        <v>0</v>
      </c>
      <c r="E57" s="64">
        <v>0.75</v>
      </c>
      <c r="F57" s="64">
        <v>0.25</v>
      </c>
      <c r="G57" s="64">
        <v>0</v>
      </c>
      <c r="H57" s="67">
        <v>0</v>
      </c>
      <c r="I57" s="57"/>
      <c r="J57" s="57"/>
    </row>
    <row r="58" spans="1:18" ht="12" customHeight="1" x14ac:dyDescent="0.15">
      <c r="A58" s="46"/>
      <c r="B58" s="116"/>
      <c r="C58" s="46"/>
      <c r="D58" s="46"/>
      <c r="E58" s="46"/>
      <c r="F58" s="46"/>
      <c r="G58" s="46"/>
      <c r="H58" s="46"/>
      <c r="I58" s="46"/>
      <c r="J58" s="46"/>
      <c r="K58" s="46"/>
      <c r="L58" s="46"/>
      <c r="M58" s="46"/>
      <c r="N58" s="46"/>
      <c r="O58" s="46"/>
      <c r="P58" s="46"/>
      <c r="Q58" s="46"/>
      <c r="R58" s="46"/>
    </row>
    <row r="59" spans="1:18" ht="12" customHeight="1" x14ac:dyDescent="0.15"/>
  </sheetData>
  <mergeCells count="13">
    <mergeCell ref="A50:A53"/>
    <mergeCell ref="A54:A57"/>
    <mergeCell ref="A6:A13"/>
    <mergeCell ref="A1:H1"/>
    <mergeCell ref="H3:H4"/>
    <mergeCell ref="A5:B5"/>
    <mergeCell ref="A3:B4"/>
    <mergeCell ref="C3:C4"/>
    <mergeCell ref="A14:A16"/>
    <mergeCell ref="A17:A22"/>
    <mergeCell ref="A23:A35"/>
    <mergeCell ref="A36:A44"/>
    <mergeCell ref="A45:A49"/>
  </mergeCells>
  <phoneticPr fontId="3"/>
  <pageMargins left="0.59055118110236227" right="0.59055118110236227" top="0.59055118110236227" bottom="0.59055118110236227" header="0.51181102362204722" footer="0.31496062992125984"/>
  <pageSetup paperSize="9" scale="92" firstPageNumber="11" orientation="portrait" r:id="rId1"/>
  <headerFooter alignWithMargins="0">
    <oddFooter>&amp;C&amp;9&amp;P</oddFoot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41ECC00-9277-4E3E-A535-7EA3CA6A2825}">
  <sheetPr codeName="Sheet15"/>
  <dimension ref="A1:O67"/>
  <sheetViews>
    <sheetView showGridLines="0" view="pageBreakPreview" zoomScaleNormal="100" zoomScaleSheetLayoutView="100" workbookViewId="0">
      <pane ySplit="4" topLeftCell="A5" activePane="bottomLeft" state="frozen"/>
      <selection activeCell="A5" sqref="A5:B5"/>
      <selection pane="bottomLeft" activeCell="A5" sqref="A5:B5"/>
    </sheetView>
  </sheetViews>
  <sheetFormatPr defaultColWidth="9.140625" defaultRowHeight="12" x14ac:dyDescent="0.15"/>
  <cols>
    <col min="1" max="1" width="4.7109375" style="30" customWidth="1"/>
    <col min="2" max="2" width="22.7109375" style="104" customWidth="1"/>
    <col min="3" max="3" width="8.7109375" style="30" customWidth="1"/>
    <col min="4" max="10" width="9.140625" style="30" customWidth="1"/>
    <col min="11" max="16384" width="9.140625" style="30"/>
  </cols>
  <sheetData>
    <row r="1" spans="1:15" s="36" customFormat="1" ht="30.75" customHeight="1" thickBot="1" x14ac:dyDescent="0.2">
      <c r="A1" s="250" t="s">
        <v>340</v>
      </c>
      <c r="B1" s="251"/>
      <c r="C1" s="251"/>
      <c r="D1" s="251"/>
      <c r="E1" s="251"/>
      <c r="F1" s="251"/>
      <c r="G1" s="251"/>
      <c r="H1" s="251"/>
      <c r="I1" s="251"/>
      <c r="J1" s="251"/>
      <c r="K1" s="252"/>
    </row>
    <row r="2" spans="1:15" ht="13.5" customHeight="1" thickBot="1" x14ac:dyDescent="0.2"/>
    <row r="3" spans="1:15" s="33" customFormat="1" ht="12" customHeight="1" x14ac:dyDescent="0.15">
      <c r="A3" s="231"/>
      <c r="B3" s="232"/>
      <c r="C3" s="235" t="s">
        <v>63</v>
      </c>
      <c r="D3" s="31">
        <v>1</v>
      </c>
      <c r="E3" s="37">
        <v>2</v>
      </c>
      <c r="F3" s="37">
        <v>3</v>
      </c>
      <c r="G3" s="32">
        <v>4</v>
      </c>
      <c r="H3" s="32">
        <v>5</v>
      </c>
      <c r="I3" s="32">
        <v>6</v>
      </c>
      <c r="J3" s="237" t="s">
        <v>94</v>
      </c>
    </row>
    <row r="4" spans="1:15" s="33" customFormat="1" ht="96.75" thickBot="1" x14ac:dyDescent="0.2">
      <c r="A4" s="233"/>
      <c r="B4" s="234"/>
      <c r="C4" s="236"/>
      <c r="D4" s="34" t="s">
        <v>221</v>
      </c>
      <c r="E4" s="38" t="s">
        <v>222</v>
      </c>
      <c r="F4" s="38" t="s">
        <v>223</v>
      </c>
      <c r="G4" s="85" t="s">
        <v>224</v>
      </c>
      <c r="H4" s="85" t="s">
        <v>225</v>
      </c>
      <c r="I4" s="85" t="s">
        <v>95</v>
      </c>
      <c r="J4" s="238"/>
    </row>
    <row r="5" spans="1:15" ht="15" customHeight="1" thickBot="1" x14ac:dyDescent="0.2">
      <c r="A5" s="229" t="s">
        <v>64</v>
      </c>
      <c r="B5" s="230"/>
      <c r="C5" s="122">
        <v>2332</v>
      </c>
      <c r="D5" s="134">
        <v>0.71955403087478564</v>
      </c>
      <c r="E5" s="134">
        <v>5.5746140651801029E-2</v>
      </c>
      <c r="F5" s="134">
        <v>6.8181818181818177E-2</v>
      </c>
      <c r="G5" s="123">
        <v>9.7341337907375647E-2</v>
      </c>
      <c r="H5" s="123">
        <v>4.3310463121783875E-2</v>
      </c>
      <c r="I5" s="123">
        <v>1.1149228130360206E-2</v>
      </c>
      <c r="J5" s="125">
        <v>4.7169811320754715E-3</v>
      </c>
      <c r="K5" s="36"/>
      <c r="L5" s="36"/>
      <c r="M5" s="36"/>
      <c r="N5" s="36"/>
      <c r="O5" s="36"/>
    </row>
    <row r="6" spans="1:15" ht="15" customHeight="1" x14ac:dyDescent="0.15">
      <c r="A6" s="226" t="s">
        <v>65</v>
      </c>
      <c r="B6" s="86" t="s">
        <v>15</v>
      </c>
      <c r="C6" s="58">
        <v>562</v>
      </c>
      <c r="D6" s="59">
        <v>0.73309608540925264</v>
      </c>
      <c r="E6" s="59">
        <v>3.5587188612099648E-2</v>
      </c>
      <c r="F6" s="59">
        <v>7.8291814946619215E-2</v>
      </c>
      <c r="G6" s="60">
        <v>8.5409252669039148E-2</v>
      </c>
      <c r="H6" s="60">
        <v>5.3380782918149468E-2</v>
      </c>
      <c r="I6" s="60">
        <v>1.0676156583629894E-2</v>
      </c>
      <c r="J6" s="62">
        <v>3.5587188612099642E-3</v>
      </c>
      <c r="K6" s="36"/>
      <c r="L6" s="36"/>
      <c r="M6" s="36"/>
      <c r="N6" s="36"/>
      <c r="O6" s="36"/>
    </row>
    <row r="7" spans="1:15" ht="15" customHeight="1" x14ac:dyDescent="0.15">
      <c r="A7" s="227"/>
      <c r="B7" s="86" t="s">
        <v>16</v>
      </c>
      <c r="C7" s="58">
        <v>598</v>
      </c>
      <c r="D7" s="59">
        <v>0.76254180602006694</v>
      </c>
      <c r="E7" s="59">
        <v>6.6889632107023408E-2</v>
      </c>
      <c r="F7" s="59">
        <v>6.0200668896321072E-2</v>
      </c>
      <c r="G7" s="60">
        <v>6.354515050167224E-2</v>
      </c>
      <c r="H7" s="60">
        <v>3.3444816053511704E-2</v>
      </c>
      <c r="I7" s="60">
        <v>3.3444816053511705E-3</v>
      </c>
      <c r="J7" s="62">
        <v>1.0033444816053512E-2</v>
      </c>
      <c r="K7" s="36"/>
      <c r="L7" s="36"/>
      <c r="M7" s="36"/>
      <c r="N7" s="36"/>
      <c r="O7" s="36"/>
    </row>
    <row r="8" spans="1:15" ht="15" customHeight="1" x14ac:dyDescent="0.15">
      <c r="A8" s="227"/>
      <c r="B8" s="86" t="s">
        <v>17</v>
      </c>
      <c r="C8" s="58">
        <v>256</v>
      </c>
      <c r="D8" s="59">
        <v>0.65625</v>
      </c>
      <c r="E8" s="59">
        <v>6.25E-2</v>
      </c>
      <c r="F8" s="59">
        <v>9.375E-2</v>
      </c>
      <c r="G8" s="60">
        <v>0.1171875</v>
      </c>
      <c r="H8" s="60">
        <v>6.25E-2</v>
      </c>
      <c r="I8" s="60">
        <v>7.8125E-3</v>
      </c>
      <c r="J8" s="62">
        <v>0</v>
      </c>
      <c r="K8" s="36"/>
      <c r="L8" s="36"/>
      <c r="M8" s="36"/>
      <c r="N8" s="36"/>
      <c r="O8" s="36"/>
    </row>
    <row r="9" spans="1:15" ht="15" customHeight="1" x14ac:dyDescent="0.15">
      <c r="A9" s="227"/>
      <c r="B9" s="86" t="s">
        <v>18</v>
      </c>
      <c r="C9" s="58">
        <v>384</v>
      </c>
      <c r="D9" s="59">
        <v>0.70833333333333337</v>
      </c>
      <c r="E9" s="59">
        <v>6.7708333333333329E-2</v>
      </c>
      <c r="F9" s="59">
        <v>4.1666666666666664E-2</v>
      </c>
      <c r="G9" s="60">
        <v>0.13541666666666666</v>
      </c>
      <c r="H9" s="60">
        <v>2.6041666666666668E-2</v>
      </c>
      <c r="I9" s="60">
        <v>2.0833333333333332E-2</v>
      </c>
      <c r="J9" s="62">
        <v>0</v>
      </c>
      <c r="K9" s="36"/>
      <c r="L9" s="36"/>
      <c r="M9" s="36"/>
      <c r="N9" s="36"/>
      <c r="O9" s="36"/>
    </row>
    <row r="10" spans="1:15" ht="15" customHeight="1" x14ac:dyDescent="0.15">
      <c r="A10" s="227"/>
      <c r="B10" s="86" t="s">
        <v>19</v>
      </c>
      <c r="C10" s="58">
        <v>196</v>
      </c>
      <c r="D10" s="59">
        <v>0.65306122448979587</v>
      </c>
      <c r="E10" s="59">
        <v>8.1632653061224483E-2</v>
      </c>
      <c r="F10" s="59">
        <v>8.1632653061224483E-2</v>
      </c>
      <c r="G10" s="60">
        <v>0.12244897959183673</v>
      </c>
      <c r="H10" s="60">
        <v>4.0816326530612242E-2</v>
      </c>
      <c r="I10" s="60">
        <v>2.0408163265306121E-2</v>
      </c>
      <c r="J10" s="62">
        <v>0</v>
      </c>
      <c r="K10" s="36"/>
      <c r="L10" s="36"/>
      <c r="M10" s="36"/>
      <c r="N10" s="36"/>
      <c r="O10" s="36"/>
    </row>
    <row r="11" spans="1:15" ht="15" customHeight="1" x14ac:dyDescent="0.15">
      <c r="A11" s="227"/>
      <c r="B11" s="86" t="s">
        <v>20</v>
      </c>
      <c r="C11" s="58">
        <v>256</v>
      </c>
      <c r="D11" s="59">
        <v>0.7109375</v>
      </c>
      <c r="E11" s="59">
        <v>3.125E-2</v>
      </c>
      <c r="F11" s="59">
        <v>6.25E-2</v>
      </c>
      <c r="G11" s="60">
        <v>0.1171875</v>
      </c>
      <c r="H11" s="60">
        <v>5.46875E-2</v>
      </c>
      <c r="I11" s="60">
        <v>1.5625E-2</v>
      </c>
      <c r="J11" s="62">
        <v>7.8125E-3</v>
      </c>
      <c r="K11" s="36"/>
      <c r="L11" s="36"/>
      <c r="M11" s="36"/>
      <c r="N11" s="36"/>
      <c r="O11" s="36"/>
    </row>
    <row r="12" spans="1:15" ht="15" customHeight="1" x14ac:dyDescent="0.15">
      <c r="A12" s="227"/>
      <c r="B12" s="86" t="s">
        <v>21</v>
      </c>
      <c r="C12" s="58">
        <v>74</v>
      </c>
      <c r="D12" s="59">
        <v>0.7432432432432432</v>
      </c>
      <c r="E12" s="59">
        <v>5.4054054054054057E-2</v>
      </c>
      <c r="F12" s="59">
        <v>9.45945945945946E-2</v>
      </c>
      <c r="G12" s="60">
        <v>6.7567567567567571E-2</v>
      </c>
      <c r="H12" s="60">
        <v>4.0540540540540543E-2</v>
      </c>
      <c r="I12" s="60">
        <v>0</v>
      </c>
      <c r="J12" s="62">
        <v>0</v>
      </c>
      <c r="K12" s="36"/>
      <c r="L12" s="36"/>
      <c r="M12" s="36"/>
      <c r="N12" s="36"/>
      <c r="O12" s="36"/>
    </row>
    <row r="13" spans="1:15" ht="15" customHeight="1" x14ac:dyDescent="0.15">
      <c r="A13" s="228"/>
      <c r="B13" s="117" t="s">
        <v>22</v>
      </c>
      <c r="C13" s="77">
        <v>6</v>
      </c>
      <c r="D13" s="75">
        <v>0.83333333333333337</v>
      </c>
      <c r="E13" s="75">
        <v>0</v>
      </c>
      <c r="F13" s="75">
        <v>0</v>
      </c>
      <c r="G13" s="76">
        <v>0</v>
      </c>
      <c r="H13" s="76">
        <v>0</v>
      </c>
      <c r="I13" s="76">
        <v>0</v>
      </c>
      <c r="J13" s="71">
        <v>0.16666666666666666</v>
      </c>
      <c r="K13" s="36"/>
      <c r="L13" s="36"/>
      <c r="M13" s="36"/>
      <c r="N13" s="36"/>
      <c r="O13" s="36"/>
    </row>
    <row r="14" spans="1:15" ht="15" customHeight="1" x14ac:dyDescent="0.15">
      <c r="A14" s="226" t="s">
        <v>66</v>
      </c>
      <c r="B14" s="86" t="s">
        <v>67</v>
      </c>
      <c r="C14" s="58">
        <v>1214</v>
      </c>
      <c r="D14" s="59">
        <v>0.67545304777594728</v>
      </c>
      <c r="E14" s="59">
        <v>7.248764415156507E-2</v>
      </c>
      <c r="F14" s="59">
        <v>8.7314662273476118E-2</v>
      </c>
      <c r="G14" s="60">
        <v>0.10131795716639209</v>
      </c>
      <c r="H14" s="60">
        <v>4.8599670510708404E-2</v>
      </c>
      <c r="I14" s="60">
        <v>1.3179571663920923E-2</v>
      </c>
      <c r="J14" s="62">
        <v>1.6474464579901153E-3</v>
      </c>
      <c r="K14" s="36"/>
      <c r="L14" s="36"/>
      <c r="M14" s="36"/>
      <c r="N14" s="36"/>
      <c r="O14" s="36"/>
    </row>
    <row r="15" spans="1:15" ht="15" customHeight="1" x14ac:dyDescent="0.15">
      <c r="A15" s="227"/>
      <c r="B15" s="86" t="s">
        <v>68</v>
      </c>
      <c r="C15" s="58">
        <v>1099</v>
      </c>
      <c r="D15" s="59">
        <v>0.7716105550500455</v>
      </c>
      <c r="E15" s="59">
        <v>3.8216560509554139E-2</v>
      </c>
      <c r="F15" s="59">
        <v>4.4585987261146494E-2</v>
      </c>
      <c r="G15" s="60">
        <v>9.4631483166515012E-2</v>
      </c>
      <c r="H15" s="60">
        <v>3.6396724294813464E-2</v>
      </c>
      <c r="I15" s="60">
        <v>7.2793448589626936E-3</v>
      </c>
      <c r="J15" s="62">
        <v>7.2793448589626936E-3</v>
      </c>
      <c r="K15" s="36"/>
      <c r="L15" s="36"/>
      <c r="M15" s="36"/>
      <c r="N15" s="36"/>
      <c r="O15" s="36"/>
    </row>
    <row r="16" spans="1:15" ht="15" customHeight="1" x14ac:dyDescent="0.15">
      <c r="A16" s="228"/>
      <c r="B16" s="128" t="s">
        <v>7</v>
      </c>
      <c r="C16" s="77">
        <v>19</v>
      </c>
      <c r="D16" s="75">
        <v>0.52631578947368418</v>
      </c>
      <c r="E16" s="75">
        <v>0</v>
      </c>
      <c r="F16" s="75">
        <v>0.21052631578947367</v>
      </c>
      <c r="G16" s="76">
        <v>0</v>
      </c>
      <c r="H16" s="76">
        <v>0.10526315789473684</v>
      </c>
      <c r="I16" s="76">
        <v>0.10526315789473684</v>
      </c>
      <c r="J16" s="71">
        <v>5.2631578947368418E-2</v>
      </c>
      <c r="K16" s="36"/>
      <c r="L16" s="36"/>
      <c r="M16" s="36"/>
      <c r="N16" s="36"/>
      <c r="O16" s="36"/>
    </row>
    <row r="17" spans="1:15" ht="15" customHeight="1" x14ac:dyDescent="0.15">
      <c r="A17" s="226" t="s">
        <v>69</v>
      </c>
      <c r="B17" s="86" t="s">
        <v>6</v>
      </c>
      <c r="C17" s="58">
        <v>457</v>
      </c>
      <c r="D17" s="59">
        <v>0.70459518599562365</v>
      </c>
      <c r="E17" s="59">
        <v>8.0962800875273522E-2</v>
      </c>
      <c r="F17" s="59">
        <v>4.3763676148796497E-2</v>
      </c>
      <c r="G17" s="60">
        <v>9.1903719912472648E-2</v>
      </c>
      <c r="H17" s="60">
        <v>4.8140043763676151E-2</v>
      </c>
      <c r="I17" s="60">
        <v>2.1881838074398249E-2</v>
      </c>
      <c r="J17" s="62">
        <v>8.7527352297592995E-3</v>
      </c>
      <c r="K17" s="36"/>
      <c r="L17" s="36"/>
      <c r="M17" s="36"/>
      <c r="N17" s="36"/>
      <c r="O17" s="36"/>
    </row>
    <row r="18" spans="1:15" ht="15" customHeight="1" x14ac:dyDescent="0.15">
      <c r="A18" s="228"/>
      <c r="B18" s="86" t="s">
        <v>76</v>
      </c>
      <c r="C18" s="58">
        <v>519</v>
      </c>
      <c r="D18" s="59">
        <v>0.76493256262042386</v>
      </c>
      <c r="E18" s="59">
        <v>5.3949903660886318E-2</v>
      </c>
      <c r="F18" s="59">
        <v>5.0096339113680152E-2</v>
      </c>
      <c r="G18" s="60">
        <v>6.358381502890173E-2</v>
      </c>
      <c r="H18" s="60">
        <v>5.5876685934489405E-2</v>
      </c>
      <c r="I18" s="60">
        <v>1.1560693641618497E-2</v>
      </c>
      <c r="J18" s="62">
        <v>0</v>
      </c>
      <c r="K18" s="36"/>
      <c r="L18" s="36"/>
      <c r="M18" s="36"/>
      <c r="N18" s="36"/>
      <c r="O18" s="36"/>
    </row>
    <row r="19" spans="1:15" ht="15" customHeight="1" x14ac:dyDescent="0.15">
      <c r="A19" s="226"/>
      <c r="B19" s="86" t="s">
        <v>77</v>
      </c>
      <c r="C19" s="58">
        <v>590</v>
      </c>
      <c r="D19" s="59">
        <v>0.7169491525423729</v>
      </c>
      <c r="E19" s="59">
        <v>5.5932203389830508E-2</v>
      </c>
      <c r="F19" s="59">
        <v>6.1016949152542375E-2</v>
      </c>
      <c r="G19" s="60">
        <v>0.11355932203389831</v>
      </c>
      <c r="H19" s="60">
        <v>4.2372881355932202E-2</v>
      </c>
      <c r="I19" s="60">
        <v>6.7796610169491523E-3</v>
      </c>
      <c r="J19" s="62">
        <v>3.3898305084745762E-3</v>
      </c>
      <c r="K19" s="36"/>
      <c r="L19" s="36"/>
      <c r="M19" s="36"/>
      <c r="N19" s="36"/>
      <c r="O19" s="36"/>
    </row>
    <row r="20" spans="1:15" ht="15" customHeight="1" x14ac:dyDescent="0.15">
      <c r="A20" s="227"/>
      <c r="B20" s="86" t="s">
        <v>78</v>
      </c>
      <c r="C20" s="58">
        <v>476</v>
      </c>
      <c r="D20" s="59">
        <v>0.72899159663865543</v>
      </c>
      <c r="E20" s="59">
        <v>5.0420168067226892E-2</v>
      </c>
      <c r="F20" s="59">
        <v>7.9831932773109238E-2</v>
      </c>
      <c r="G20" s="60">
        <v>9.8739495798319324E-2</v>
      </c>
      <c r="H20" s="60">
        <v>3.7815126050420166E-2</v>
      </c>
      <c r="I20" s="60">
        <v>4.2016806722689074E-3</v>
      </c>
      <c r="J20" s="62">
        <v>0</v>
      </c>
      <c r="K20" s="36"/>
      <c r="L20" s="36"/>
      <c r="M20" s="36"/>
      <c r="N20" s="36"/>
      <c r="O20" s="36"/>
    </row>
    <row r="21" spans="1:15" ht="15" customHeight="1" x14ac:dyDescent="0.15">
      <c r="A21" s="227"/>
      <c r="B21" s="86" t="s">
        <v>79</v>
      </c>
      <c r="C21" s="58">
        <v>285</v>
      </c>
      <c r="D21" s="59">
        <v>0.64912280701754388</v>
      </c>
      <c r="E21" s="59">
        <v>2.8070175438596492E-2</v>
      </c>
      <c r="F21" s="59">
        <v>0.1368421052631579</v>
      </c>
      <c r="G21" s="60">
        <v>0.13333333333333333</v>
      </c>
      <c r="H21" s="60">
        <v>2.456140350877193E-2</v>
      </c>
      <c r="I21" s="60">
        <v>1.4035087719298246E-2</v>
      </c>
      <c r="J21" s="62">
        <v>1.4035087719298246E-2</v>
      </c>
      <c r="K21" s="36"/>
      <c r="L21" s="36"/>
      <c r="M21" s="36"/>
      <c r="N21" s="36"/>
      <c r="O21" s="36"/>
    </row>
    <row r="22" spans="1:15" ht="15" customHeight="1" x14ac:dyDescent="0.15">
      <c r="A22" s="228"/>
      <c r="B22" s="117" t="s">
        <v>22</v>
      </c>
      <c r="C22" s="77">
        <v>5</v>
      </c>
      <c r="D22" s="75">
        <v>0.8</v>
      </c>
      <c r="E22" s="75">
        <v>0</v>
      </c>
      <c r="F22" s="75">
        <v>0</v>
      </c>
      <c r="G22" s="76">
        <v>0</v>
      </c>
      <c r="H22" s="76">
        <v>0</v>
      </c>
      <c r="I22" s="76">
        <v>0</v>
      </c>
      <c r="J22" s="71">
        <v>0.2</v>
      </c>
      <c r="K22" s="36"/>
      <c r="L22" s="36"/>
      <c r="M22" s="36"/>
      <c r="N22" s="36"/>
      <c r="O22" s="36"/>
    </row>
    <row r="23" spans="1:15" ht="15" customHeight="1" x14ac:dyDescent="0.15">
      <c r="A23" s="226" t="s">
        <v>70</v>
      </c>
      <c r="B23" s="86" t="s">
        <v>8</v>
      </c>
      <c r="C23" s="58">
        <v>223</v>
      </c>
      <c r="D23" s="59">
        <v>0.70852017937219736</v>
      </c>
      <c r="E23" s="59">
        <v>0.1031390134529148</v>
      </c>
      <c r="F23" s="59">
        <v>3.5874439461883408E-2</v>
      </c>
      <c r="G23" s="60">
        <v>8.9686098654708515E-2</v>
      </c>
      <c r="H23" s="60">
        <v>4.4843049327354258E-2</v>
      </c>
      <c r="I23" s="60">
        <v>1.7937219730941704E-2</v>
      </c>
      <c r="J23" s="62">
        <v>0</v>
      </c>
      <c r="K23" s="36"/>
      <c r="L23" s="36"/>
      <c r="M23" s="36"/>
      <c r="N23" s="36"/>
      <c r="O23" s="36"/>
    </row>
    <row r="24" spans="1:15" ht="15" customHeight="1" x14ac:dyDescent="0.15">
      <c r="A24" s="227"/>
      <c r="B24" s="86" t="s">
        <v>80</v>
      </c>
      <c r="C24" s="58">
        <v>263</v>
      </c>
      <c r="D24" s="59">
        <v>0.74904942965779464</v>
      </c>
      <c r="E24" s="59">
        <v>6.0836501901140684E-2</v>
      </c>
      <c r="F24" s="59">
        <v>5.3231939163498096E-2</v>
      </c>
      <c r="G24" s="60">
        <v>6.4638783269961975E-2</v>
      </c>
      <c r="H24" s="60">
        <v>5.7034220532319393E-2</v>
      </c>
      <c r="I24" s="60">
        <v>1.5209125475285171E-2</v>
      </c>
      <c r="J24" s="62">
        <v>0</v>
      </c>
      <c r="K24" s="36"/>
      <c r="L24" s="36"/>
      <c r="M24" s="36"/>
      <c r="N24" s="36"/>
      <c r="O24" s="36"/>
    </row>
    <row r="25" spans="1:15" ht="15" customHeight="1" x14ac:dyDescent="0.15">
      <c r="A25" s="228"/>
      <c r="B25" s="86" t="s">
        <v>81</v>
      </c>
      <c r="C25" s="58">
        <v>333</v>
      </c>
      <c r="D25" s="59">
        <v>0.66666666666666663</v>
      </c>
      <c r="E25" s="59">
        <v>5.7057057057057055E-2</v>
      </c>
      <c r="F25" s="59">
        <v>8.408408408408409E-2</v>
      </c>
      <c r="G25" s="60">
        <v>0.13513513513513514</v>
      </c>
      <c r="H25" s="60">
        <v>5.1051051051051052E-2</v>
      </c>
      <c r="I25" s="60">
        <v>6.006006006006006E-3</v>
      </c>
      <c r="J25" s="62">
        <v>0</v>
      </c>
      <c r="K25" s="36"/>
      <c r="L25" s="36"/>
      <c r="M25" s="36"/>
      <c r="N25" s="36"/>
      <c r="O25" s="36"/>
    </row>
    <row r="26" spans="1:15" ht="15" customHeight="1" x14ac:dyDescent="0.15">
      <c r="A26" s="226"/>
      <c r="B26" s="86" t="s">
        <v>82</v>
      </c>
      <c r="C26" s="58">
        <v>239</v>
      </c>
      <c r="D26" s="59">
        <v>0.64435146443514646</v>
      </c>
      <c r="E26" s="59">
        <v>9.2050209205020925E-2</v>
      </c>
      <c r="F26" s="59">
        <v>0.11715481171548117</v>
      </c>
      <c r="G26" s="60">
        <v>8.7866108786610872E-2</v>
      </c>
      <c r="H26" s="60">
        <v>5.0209205020920501E-2</v>
      </c>
      <c r="I26" s="60">
        <v>8.368200836820083E-3</v>
      </c>
      <c r="J26" s="62">
        <v>0</v>
      </c>
      <c r="K26" s="36"/>
      <c r="L26" s="36"/>
      <c r="M26" s="36"/>
      <c r="N26" s="36"/>
      <c r="O26" s="36"/>
    </row>
    <row r="27" spans="1:15" ht="15" customHeight="1" x14ac:dyDescent="0.15">
      <c r="A27" s="227"/>
      <c r="B27" s="86" t="s">
        <v>83</v>
      </c>
      <c r="C27" s="58">
        <v>156</v>
      </c>
      <c r="D27" s="59">
        <v>0.57051282051282048</v>
      </c>
      <c r="E27" s="59">
        <v>5.128205128205128E-2</v>
      </c>
      <c r="F27" s="59">
        <v>0.17948717948717949</v>
      </c>
      <c r="G27" s="60">
        <v>0.12820512820512819</v>
      </c>
      <c r="H27" s="60">
        <v>3.2051282051282048E-2</v>
      </c>
      <c r="I27" s="60">
        <v>2.564102564102564E-2</v>
      </c>
      <c r="J27" s="62">
        <v>1.282051282051282E-2</v>
      </c>
      <c r="K27" s="36"/>
      <c r="L27" s="36"/>
      <c r="M27" s="36"/>
      <c r="N27" s="36"/>
      <c r="O27" s="36"/>
    </row>
    <row r="28" spans="1:15" ht="15" customHeight="1" x14ac:dyDescent="0.15">
      <c r="A28" s="227"/>
      <c r="B28" s="86" t="s">
        <v>9</v>
      </c>
      <c r="C28" s="58">
        <v>0</v>
      </c>
      <c r="D28" s="140" t="s">
        <v>12</v>
      </c>
      <c r="E28" s="140" t="s">
        <v>12</v>
      </c>
      <c r="F28" s="140" t="s">
        <v>12</v>
      </c>
      <c r="G28" s="144" t="s">
        <v>12</v>
      </c>
      <c r="H28" s="144" t="s">
        <v>271</v>
      </c>
      <c r="I28" s="144" t="s">
        <v>271</v>
      </c>
      <c r="J28" s="141" t="s">
        <v>271</v>
      </c>
      <c r="K28" s="36"/>
      <c r="L28" s="36"/>
      <c r="M28" s="36"/>
      <c r="N28" s="36"/>
      <c r="O28" s="36"/>
    </row>
    <row r="29" spans="1:15" ht="15" customHeight="1" x14ac:dyDescent="0.15">
      <c r="A29" s="227"/>
      <c r="B29" s="86" t="s">
        <v>10</v>
      </c>
      <c r="C29" s="58">
        <v>230</v>
      </c>
      <c r="D29" s="59">
        <v>0.70434782608695656</v>
      </c>
      <c r="E29" s="59">
        <v>6.0869565217391307E-2</v>
      </c>
      <c r="F29" s="59">
        <v>5.2173913043478258E-2</v>
      </c>
      <c r="G29" s="60">
        <v>9.5652173913043481E-2</v>
      </c>
      <c r="H29" s="60">
        <v>5.2173913043478258E-2</v>
      </c>
      <c r="I29" s="60">
        <v>1.7391304347826087E-2</v>
      </c>
      <c r="J29" s="62">
        <v>1.7391304347826087E-2</v>
      </c>
      <c r="K29" s="36"/>
      <c r="L29" s="36"/>
      <c r="M29" s="36"/>
      <c r="N29" s="36"/>
      <c r="O29" s="36"/>
    </row>
    <row r="30" spans="1:15" ht="15" customHeight="1" x14ac:dyDescent="0.15">
      <c r="A30" s="227"/>
      <c r="B30" s="86" t="s">
        <v>84</v>
      </c>
      <c r="C30" s="58">
        <v>254</v>
      </c>
      <c r="D30" s="59">
        <v>0.77952755905511806</v>
      </c>
      <c r="E30" s="59">
        <v>4.7244094488188976E-2</v>
      </c>
      <c r="F30" s="59">
        <v>4.7244094488188976E-2</v>
      </c>
      <c r="G30" s="60">
        <v>6.2992125984251968E-2</v>
      </c>
      <c r="H30" s="60">
        <v>5.5118110236220472E-2</v>
      </c>
      <c r="I30" s="60">
        <v>7.874015748031496E-3</v>
      </c>
      <c r="J30" s="62">
        <v>0</v>
      </c>
      <c r="K30" s="36"/>
      <c r="L30" s="36"/>
      <c r="M30" s="36"/>
      <c r="N30" s="36"/>
      <c r="O30" s="36"/>
    </row>
    <row r="31" spans="1:15" ht="15" customHeight="1" x14ac:dyDescent="0.15">
      <c r="A31" s="227"/>
      <c r="B31" s="86" t="s">
        <v>85</v>
      </c>
      <c r="C31" s="58">
        <v>253</v>
      </c>
      <c r="D31" s="59">
        <v>0.7944664031620553</v>
      </c>
      <c r="E31" s="59">
        <v>5.533596837944664E-2</v>
      </c>
      <c r="F31" s="59">
        <v>2.3715415019762844E-2</v>
      </c>
      <c r="G31" s="60">
        <v>8.6956521739130432E-2</v>
      </c>
      <c r="H31" s="60">
        <v>2.3715415019762844E-2</v>
      </c>
      <c r="I31" s="60">
        <v>7.9051383399209481E-3</v>
      </c>
      <c r="J31" s="62">
        <v>7.9051383399209481E-3</v>
      </c>
      <c r="K31" s="36"/>
      <c r="L31" s="36"/>
      <c r="M31" s="36"/>
      <c r="N31" s="36"/>
      <c r="O31" s="36"/>
    </row>
    <row r="32" spans="1:15" ht="15" customHeight="1" x14ac:dyDescent="0.15">
      <c r="A32" s="227"/>
      <c r="B32" s="86" t="s">
        <v>86</v>
      </c>
      <c r="C32" s="58">
        <v>233</v>
      </c>
      <c r="D32" s="59">
        <v>0.81974248927038629</v>
      </c>
      <c r="E32" s="59">
        <v>8.5836909871244635E-3</v>
      </c>
      <c r="F32" s="59">
        <v>3.4334763948497854E-2</v>
      </c>
      <c r="G32" s="60">
        <v>0.11158798283261803</v>
      </c>
      <c r="H32" s="60">
        <v>2.575107296137339E-2</v>
      </c>
      <c r="I32" s="60">
        <v>0</v>
      </c>
      <c r="J32" s="62">
        <v>0</v>
      </c>
      <c r="K32" s="36"/>
      <c r="L32" s="36"/>
      <c r="M32" s="36"/>
      <c r="N32" s="36"/>
      <c r="O32" s="36"/>
    </row>
    <row r="33" spans="1:15" ht="15" customHeight="1" x14ac:dyDescent="0.15">
      <c r="A33" s="227"/>
      <c r="B33" s="86" t="s">
        <v>87</v>
      </c>
      <c r="C33" s="58">
        <v>129</v>
      </c>
      <c r="D33" s="59">
        <v>0.7441860465116279</v>
      </c>
      <c r="E33" s="59">
        <v>0</v>
      </c>
      <c r="F33" s="59">
        <v>8.5271317829457363E-2</v>
      </c>
      <c r="G33" s="60">
        <v>0.13953488372093023</v>
      </c>
      <c r="H33" s="60">
        <v>1.5503875968992248E-2</v>
      </c>
      <c r="I33" s="60">
        <v>0</v>
      </c>
      <c r="J33" s="62">
        <v>1.5503875968992248E-2</v>
      </c>
      <c r="K33" s="36"/>
      <c r="L33" s="36"/>
      <c r="M33" s="36"/>
      <c r="N33" s="36"/>
      <c r="O33" s="36"/>
    </row>
    <row r="34" spans="1:15" ht="15" customHeight="1" x14ac:dyDescent="0.15">
      <c r="A34" s="227"/>
      <c r="B34" s="86" t="s">
        <v>11</v>
      </c>
      <c r="C34" s="58">
        <v>0</v>
      </c>
      <c r="D34" s="140" t="s">
        <v>12</v>
      </c>
      <c r="E34" s="140" t="s">
        <v>12</v>
      </c>
      <c r="F34" s="140" t="s">
        <v>12</v>
      </c>
      <c r="G34" s="144" t="s">
        <v>12</v>
      </c>
      <c r="H34" s="144" t="s">
        <v>271</v>
      </c>
      <c r="I34" s="144" t="s">
        <v>271</v>
      </c>
      <c r="J34" s="141" t="s">
        <v>271</v>
      </c>
      <c r="K34" s="36"/>
      <c r="L34" s="36"/>
      <c r="M34" s="36"/>
      <c r="N34" s="36"/>
      <c r="O34" s="36"/>
    </row>
    <row r="35" spans="1:15" ht="15" customHeight="1" x14ac:dyDescent="0.15">
      <c r="A35" s="228"/>
      <c r="B35" s="117" t="s">
        <v>134</v>
      </c>
      <c r="C35" s="77">
        <v>19</v>
      </c>
      <c r="D35" s="75">
        <v>0.52631578947368418</v>
      </c>
      <c r="E35" s="75">
        <v>0</v>
      </c>
      <c r="F35" s="75">
        <v>0.21052631578947367</v>
      </c>
      <c r="G35" s="76">
        <v>0</v>
      </c>
      <c r="H35" s="76">
        <v>0.10526315789473684</v>
      </c>
      <c r="I35" s="76">
        <v>0.10526315789473684</v>
      </c>
      <c r="J35" s="71">
        <v>5.2631578947368418E-2</v>
      </c>
      <c r="K35" s="36"/>
      <c r="L35" s="36"/>
      <c r="M35" s="36"/>
      <c r="N35" s="36"/>
      <c r="O35" s="36"/>
    </row>
    <row r="36" spans="1:15" ht="15" customHeight="1" x14ac:dyDescent="0.15">
      <c r="A36" s="226" t="s">
        <v>71</v>
      </c>
      <c r="B36" s="86" t="s">
        <v>241</v>
      </c>
      <c r="C36" s="58">
        <v>25</v>
      </c>
      <c r="D36" s="59">
        <v>0.6</v>
      </c>
      <c r="E36" s="59">
        <v>0.12</v>
      </c>
      <c r="F36" s="59">
        <v>0.04</v>
      </c>
      <c r="G36" s="60">
        <v>0</v>
      </c>
      <c r="H36" s="60">
        <v>0.16</v>
      </c>
      <c r="I36" s="60">
        <v>0.08</v>
      </c>
      <c r="J36" s="62">
        <v>0</v>
      </c>
      <c r="K36" s="36"/>
      <c r="L36" s="36"/>
      <c r="M36" s="36"/>
      <c r="N36" s="36"/>
      <c r="O36" s="36"/>
    </row>
    <row r="37" spans="1:15" ht="15" customHeight="1" x14ac:dyDescent="0.15">
      <c r="A37" s="227"/>
      <c r="B37" s="86" t="s">
        <v>88</v>
      </c>
      <c r="C37" s="58">
        <v>189</v>
      </c>
      <c r="D37" s="59">
        <v>0.70370370370370372</v>
      </c>
      <c r="E37" s="59">
        <v>5.2910052910052907E-2</v>
      </c>
      <c r="F37" s="59">
        <v>8.9947089947089942E-2</v>
      </c>
      <c r="G37" s="60">
        <v>0.10582010582010581</v>
      </c>
      <c r="H37" s="60">
        <v>3.7037037037037035E-2</v>
      </c>
      <c r="I37" s="60">
        <v>1.0582010582010581E-2</v>
      </c>
      <c r="J37" s="62">
        <v>0</v>
      </c>
      <c r="K37" s="36"/>
      <c r="L37" s="36"/>
      <c r="M37" s="36"/>
      <c r="N37" s="36"/>
      <c r="O37" s="36"/>
    </row>
    <row r="38" spans="1:15" ht="15" customHeight="1" x14ac:dyDescent="0.15">
      <c r="A38" s="228"/>
      <c r="B38" s="86" t="s">
        <v>89</v>
      </c>
      <c r="C38" s="58">
        <v>798</v>
      </c>
      <c r="D38" s="59">
        <v>0.69047619047619047</v>
      </c>
      <c r="E38" s="59">
        <v>9.8997493734335834E-2</v>
      </c>
      <c r="F38" s="59">
        <v>4.7619047619047616E-2</v>
      </c>
      <c r="G38" s="60">
        <v>9.5238095238095233E-2</v>
      </c>
      <c r="H38" s="60">
        <v>5.2631578947368418E-2</v>
      </c>
      <c r="I38" s="60">
        <v>1.2531328320802004E-2</v>
      </c>
      <c r="J38" s="62">
        <v>2.5062656641604009E-3</v>
      </c>
      <c r="K38" s="36"/>
      <c r="L38" s="36"/>
      <c r="M38" s="36"/>
      <c r="N38" s="36"/>
      <c r="O38" s="36"/>
    </row>
    <row r="39" spans="1:15" ht="15" customHeight="1" x14ac:dyDescent="0.15">
      <c r="A39" s="226"/>
      <c r="B39" s="127" t="s">
        <v>90</v>
      </c>
      <c r="C39" s="58">
        <v>394</v>
      </c>
      <c r="D39" s="59">
        <v>0.70558375634517767</v>
      </c>
      <c r="E39" s="59">
        <v>3.553299492385787E-2</v>
      </c>
      <c r="F39" s="59">
        <v>7.1065989847715741E-2</v>
      </c>
      <c r="G39" s="60">
        <v>0.12690355329949238</v>
      </c>
      <c r="H39" s="60">
        <v>4.060913705583756E-2</v>
      </c>
      <c r="I39" s="60">
        <v>1.5228426395939087E-2</v>
      </c>
      <c r="J39" s="62">
        <v>5.076142131979695E-3</v>
      </c>
      <c r="K39" s="36"/>
      <c r="L39" s="36"/>
      <c r="M39" s="36"/>
      <c r="N39" s="36"/>
      <c r="O39" s="36"/>
    </row>
    <row r="40" spans="1:15" ht="15" customHeight="1" x14ac:dyDescent="0.15">
      <c r="A40" s="227"/>
      <c r="B40" s="86" t="s">
        <v>91</v>
      </c>
      <c r="C40" s="58">
        <v>154</v>
      </c>
      <c r="D40" s="59">
        <v>0.72727272727272729</v>
      </c>
      <c r="E40" s="59">
        <v>5.1948051948051951E-2</v>
      </c>
      <c r="F40" s="59">
        <v>6.4935064935064929E-2</v>
      </c>
      <c r="G40" s="60">
        <v>6.4935064935064929E-2</v>
      </c>
      <c r="H40" s="60">
        <v>6.4935064935064929E-2</v>
      </c>
      <c r="I40" s="60">
        <v>2.5974025974025976E-2</v>
      </c>
      <c r="J40" s="62">
        <v>0</v>
      </c>
      <c r="K40" s="36"/>
      <c r="L40" s="36"/>
      <c r="M40" s="36"/>
      <c r="N40" s="36"/>
      <c r="O40" s="36"/>
    </row>
    <row r="41" spans="1:15" ht="15" customHeight="1" x14ac:dyDescent="0.15">
      <c r="A41" s="227"/>
      <c r="B41" s="86" t="s">
        <v>23</v>
      </c>
      <c r="C41" s="58">
        <v>131</v>
      </c>
      <c r="D41" s="59">
        <v>0.77099236641221369</v>
      </c>
      <c r="E41" s="59">
        <v>3.0534351145038167E-2</v>
      </c>
      <c r="F41" s="59">
        <v>7.6335877862595422E-2</v>
      </c>
      <c r="G41" s="60">
        <v>7.6335877862595422E-2</v>
      </c>
      <c r="H41" s="60">
        <v>4.5801526717557252E-2</v>
      </c>
      <c r="I41" s="60">
        <v>0</v>
      </c>
      <c r="J41" s="62">
        <v>0</v>
      </c>
      <c r="K41" s="36"/>
      <c r="L41" s="36"/>
      <c r="M41" s="36"/>
      <c r="N41" s="36"/>
      <c r="O41" s="36"/>
    </row>
    <row r="42" spans="1:15" ht="15" customHeight="1" x14ac:dyDescent="0.15">
      <c r="A42" s="227"/>
      <c r="B42" s="86" t="s">
        <v>24</v>
      </c>
      <c r="C42" s="58">
        <v>236</v>
      </c>
      <c r="D42" s="59">
        <v>0.85169491525423724</v>
      </c>
      <c r="E42" s="59">
        <v>0</v>
      </c>
      <c r="F42" s="59">
        <v>5.5084745762711863E-2</v>
      </c>
      <c r="G42" s="60">
        <v>6.7796610169491525E-2</v>
      </c>
      <c r="H42" s="60">
        <v>1.6949152542372881E-2</v>
      </c>
      <c r="I42" s="60">
        <v>0</v>
      </c>
      <c r="J42" s="62">
        <v>8.4745762711864406E-3</v>
      </c>
      <c r="K42" s="36"/>
      <c r="L42" s="36"/>
      <c r="M42" s="36"/>
      <c r="N42" s="36"/>
      <c r="O42" s="36"/>
    </row>
    <row r="43" spans="1:15" ht="15" customHeight="1" x14ac:dyDescent="0.15">
      <c r="A43" s="227"/>
      <c r="B43" s="86" t="s">
        <v>92</v>
      </c>
      <c r="C43" s="58">
        <v>394</v>
      </c>
      <c r="D43" s="59">
        <v>0.70812182741116747</v>
      </c>
      <c r="E43" s="59">
        <v>3.0456852791878174E-2</v>
      </c>
      <c r="F43" s="59">
        <v>0.1065989847715736</v>
      </c>
      <c r="G43" s="60">
        <v>0.10913705583756345</v>
      </c>
      <c r="H43" s="60">
        <v>3.0456852791878174E-2</v>
      </c>
      <c r="I43" s="60">
        <v>5.076142131979695E-3</v>
      </c>
      <c r="J43" s="62">
        <v>1.015228426395939E-2</v>
      </c>
      <c r="K43" s="36"/>
      <c r="L43" s="36"/>
      <c r="M43" s="36"/>
      <c r="N43" s="36"/>
      <c r="O43" s="36"/>
    </row>
    <row r="44" spans="1:15" ht="15" customHeight="1" x14ac:dyDescent="0.15">
      <c r="A44" s="228"/>
      <c r="B44" s="117" t="s">
        <v>22</v>
      </c>
      <c r="C44" s="77">
        <v>11</v>
      </c>
      <c r="D44" s="75">
        <v>0.72727272727272729</v>
      </c>
      <c r="E44" s="75">
        <v>0</v>
      </c>
      <c r="F44" s="75">
        <v>0</v>
      </c>
      <c r="G44" s="76">
        <v>0.18181818181818182</v>
      </c>
      <c r="H44" s="76">
        <v>0</v>
      </c>
      <c r="I44" s="76">
        <v>0</v>
      </c>
      <c r="J44" s="71">
        <v>9.0909090909090912E-2</v>
      </c>
      <c r="K44" s="36"/>
      <c r="L44" s="36"/>
      <c r="M44" s="36"/>
      <c r="N44" s="36"/>
      <c r="O44" s="36"/>
    </row>
    <row r="45" spans="1:15" ht="15" customHeight="1" x14ac:dyDescent="0.15">
      <c r="A45" s="243" t="s">
        <v>72</v>
      </c>
      <c r="B45" s="86" t="s">
        <v>25</v>
      </c>
      <c r="C45" s="58">
        <v>223</v>
      </c>
      <c r="D45" s="59">
        <v>0.70403587443946192</v>
      </c>
      <c r="E45" s="59">
        <v>5.3811659192825115E-2</v>
      </c>
      <c r="F45" s="59">
        <v>5.829596412556054E-2</v>
      </c>
      <c r="G45" s="60">
        <v>0.10762331838565023</v>
      </c>
      <c r="H45" s="60">
        <v>5.829596412556054E-2</v>
      </c>
      <c r="I45" s="60">
        <v>1.7937219730941704E-2</v>
      </c>
      <c r="J45" s="62">
        <v>0</v>
      </c>
      <c r="K45" s="36"/>
      <c r="L45" s="36"/>
      <c r="M45" s="36"/>
      <c r="N45" s="36"/>
      <c r="O45" s="36"/>
    </row>
    <row r="46" spans="1:15" ht="15" customHeight="1" x14ac:dyDescent="0.15">
      <c r="A46" s="244"/>
      <c r="B46" s="86" t="s">
        <v>26</v>
      </c>
      <c r="C46" s="58">
        <v>682</v>
      </c>
      <c r="D46" s="59">
        <v>0.68181818181818177</v>
      </c>
      <c r="E46" s="59">
        <v>7.9178885630498533E-2</v>
      </c>
      <c r="F46" s="59">
        <v>6.1583577712609971E-2</v>
      </c>
      <c r="G46" s="60">
        <v>0.10117302052785923</v>
      </c>
      <c r="H46" s="60">
        <v>5.2785923753665691E-2</v>
      </c>
      <c r="I46" s="60">
        <v>1.7595307917888565E-2</v>
      </c>
      <c r="J46" s="62">
        <v>5.8651026392961877E-3</v>
      </c>
      <c r="K46" s="36"/>
      <c r="L46" s="36"/>
      <c r="M46" s="36"/>
      <c r="N46" s="36"/>
      <c r="O46" s="36"/>
    </row>
    <row r="47" spans="1:15" ht="15" customHeight="1" x14ac:dyDescent="0.15">
      <c r="A47" s="245"/>
      <c r="B47" s="86" t="s">
        <v>242</v>
      </c>
      <c r="C47" s="58">
        <v>486</v>
      </c>
      <c r="D47" s="59">
        <v>0.68930041152263377</v>
      </c>
      <c r="E47" s="59">
        <v>9.4650205761316872E-2</v>
      </c>
      <c r="F47" s="59">
        <v>5.7613168724279837E-2</v>
      </c>
      <c r="G47" s="60">
        <v>9.6707818930041156E-2</v>
      </c>
      <c r="H47" s="60">
        <v>4.9382716049382713E-2</v>
      </c>
      <c r="I47" s="60">
        <v>1.2345679012345678E-2</v>
      </c>
      <c r="J47" s="62">
        <v>0</v>
      </c>
      <c r="K47" s="36"/>
      <c r="L47" s="36"/>
      <c r="M47" s="36"/>
      <c r="N47" s="36"/>
      <c r="O47" s="36"/>
    </row>
    <row r="48" spans="1:15" ht="15" customHeight="1" x14ac:dyDescent="0.15">
      <c r="A48" s="243"/>
      <c r="B48" s="86" t="s">
        <v>27</v>
      </c>
      <c r="C48" s="58">
        <v>286</v>
      </c>
      <c r="D48" s="59">
        <v>0.78671328671328666</v>
      </c>
      <c r="E48" s="59">
        <v>2.097902097902098E-2</v>
      </c>
      <c r="F48" s="59">
        <v>5.944055944055944E-2</v>
      </c>
      <c r="G48" s="60">
        <v>8.3916083916083919E-2</v>
      </c>
      <c r="H48" s="60">
        <v>4.195804195804196E-2</v>
      </c>
      <c r="I48" s="60">
        <v>6.993006993006993E-3</v>
      </c>
      <c r="J48" s="62">
        <v>0</v>
      </c>
      <c r="K48" s="36"/>
      <c r="L48" s="36"/>
      <c r="M48" s="36"/>
      <c r="N48" s="36"/>
      <c r="O48" s="36"/>
    </row>
    <row r="49" spans="1:15" ht="15" customHeight="1" x14ac:dyDescent="0.15">
      <c r="A49" s="245"/>
      <c r="B49" s="117" t="s">
        <v>22</v>
      </c>
      <c r="C49" s="77">
        <v>14</v>
      </c>
      <c r="D49" s="75">
        <v>0.5714285714285714</v>
      </c>
      <c r="E49" s="75">
        <v>0</v>
      </c>
      <c r="F49" s="75">
        <v>0.2857142857142857</v>
      </c>
      <c r="G49" s="76">
        <v>0.14285714285714285</v>
      </c>
      <c r="H49" s="76">
        <v>0</v>
      </c>
      <c r="I49" s="76">
        <v>0</v>
      </c>
      <c r="J49" s="71">
        <v>0</v>
      </c>
      <c r="K49" s="36"/>
      <c r="L49" s="36"/>
      <c r="M49" s="36"/>
      <c r="N49" s="36"/>
      <c r="O49" s="36"/>
    </row>
    <row r="50" spans="1:15" ht="15" customHeight="1" x14ac:dyDescent="0.15">
      <c r="A50" s="226" t="s">
        <v>73</v>
      </c>
      <c r="B50" s="86" t="s">
        <v>28</v>
      </c>
      <c r="C50" s="58">
        <v>1118</v>
      </c>
      <c r="D50" s="59">
        <v>0.70751341681574242</v>
      </c>
      <c r="E50" s="59">
        <v>6.6189624329159216E-2</v>
      </c>
      <c r="F50" s="59">
        <v>5.4561717352415023E-2</v>
      </c>
      <c r="G50" s="60">
        <v>0.11001788908765653</v>
      </c>
      <c r="H50" s="60">
        <v>4.5617173524150269E-2</v>
      </c>
      <c r="I50" s="60">
        <v>1.0733452593917709E-2</v>
      </c>
      <c r="J50" s="62">
        <v>5.3667262969588547E-3</v>
      </c>
      <c r="K50" s="36"/>
      <c r="L50" s="36"/>
      <c r="M50" s="36"/>
      <c r="N50" s="36"/>
      <c r="O50" s="36"/>
    </row>
    <row r="51" spans="1:15" ht="15" customHeight="1" x14ac:dyDescent="0.15">
      <c r="A51" s="227"/>
      <c r="B51" s="86" t="s">
        <v>29</v>
      </c>
      <c r="C51" s="58">
        <v>384</v>
      </c>
      <c r="D51" s="59">
        <v>0.71614583333333337</v>
      </c>
      <c r="E51" s="59">
        <v>7.2916666666666671E-2</v>
      </c>
      <c r="F51" s="59">
        <v>6.5104166666666671E-2</v>
      </c>
      <c r="G51" s="60">
        <v>7.8125E-2</v>
      </c>
      <c r="H51" s="60">
        <v>5.7291666666666664E-2</v>
      </c>
      <c r="I51" s="60">
        <v>1.0416666666666666E-2</v>
      </c>
      <c r="J51" s="62">
        <v>0</v>
      </c>
      <c r="K51" s="36"/>
      <c r="L51" s="36"/>
      <c r="M51" s="36"/>
      <c r="N51" s="36"/>
      <c r="O51" s="36"/>
    </row>
    <row r="52" spans="1:15" ht="15" customHeight="1" x14ac:dyDescent="0.15">
      <c r="A52" s="228"/>
      <c r="B52" s="86" t="s">
        <v>30</v>
      </c>
      <c r="C52" s="58">
        <v>807</v>
      </c>
      <c r="D52" s="59">
        <v>0.7410161090458488</v>
      </c>
      <c r="E52" s="59">
        <v>3.4696406443618343E-2</v>
      </c>
      <c r="F52" s="59">
        <v>8.7980173482032215E-2</v>
      </c>
      <c r="G52" s="60">
        <v>8.9219330855018583E-2</v>
      </c>
      <c r="H52" s="60">
        <v>3.2218091697645598E-2</v>
      </c>
      <c r="I52" s="60">
        <v>9.9132589838909543E-3</v>
      </c>
      <c r="J52" s="62">
        <v>4.9566294919454771E-3</v>
      </c>
      <c r="K52" s="36"/>
      <c r="L52" s="36"/>
      <c r="M52" s="36"/>
      <c r="N52" s="36"/>
      <c r="O52" s="36"/>
    </row>
    <row r="53" spans="1:15" ht="15" customHeight="1" x14ac:dyDescent="0.15">
      <c r="A53" s="246"/>
      <c r="B53" s="117" t="s">
        <v>22</v>
      </c>
      <c r="C53" s="77">
        <v>23</v>
      </c>
      <c r="D53" s="75">
        <v>0.60869565217391308</v>
      </c>
      <c r="E53" s="75">
        <v>0</v>
      </c>
      <c r="F53" s="75">
        <v>8.6956521739130432E-2</v>
      </c>
      <c r="G53" s="76">
        <v>8.6956521739130432E-2</v>
      </c>
      <c r="H53" s="76">
        <v>8.6956521739130432E-2</v>
      </c>
      <c r="I53" s="76">
        <v>8.6956521739130432E-2</v>
      </c>
      <c r="J53" s="71">
        <v>4.3478260869565216E-2</v>
      </c>
      <c r="K53" s="36"/>
      <c r="L53" s="36"/>
      <c r="M53" s="36"/>
      <c r="N53" s="36"/>
      <c r="O53" s="36"/>
    </row>
    <row r="54" spans="1:15" ht="15" customHeight="1" x14ac:dyDescent="0.15">
      <c r="A54" s="254" t="s">
        <v>74</v>
      </c>
      <c r="B54" s="132" t="s">
        <v>31</v>
      </c>
      <c r="C54" s="129">
        <v>73</v>
      </c>
      <c r="D54" s="130">
        <v>0.79452054794520544</v>
      </c>
      <c r="E54" s="130">
        <v>1.3698630136986301E-2</v>
      </c>
      <c r="F54" s="130">
        <v>5.4794520547945202E-2</v>
      </c>
      <c r="G54" s="133">
        <v>5.4794520547945202E-2</v>
      </c>
      <c r="H54" s="133">
        <v>2.7397260273972601E-2</v>
      </c>
      <c r="I54" s="133">
        <v>2.7397260273972601E-2</v>
      </c>
      <c r="J54" s="131">
        <v>2.7397260273972601E-2</v>
      </c>
      <c r="K54" s="57"/>
      <c r="L54" s="57"/>
      <c r="M54" s="57"/>
      <c r="N54" s="57"/>
      <c r="O54" s="57"/>
    </row>
    <row r="55" spans="1:15" ht="15" customHeight="1" x14ac:dyDescent="0.15">
      <c r="A55" s="240"/>
      <c r="B55" s="86" t="s">
        <v>32</v>
      </c>
      <c r="C55" s="58">
        <v>186</v>
      </c>
      <c r="D55" s="59">
        <v>0.71505376344086025</v>
      </c>
      <c r="E55" s="59">
        <v>9.1397849462365593E-2</v>
      </c>
      <c r="F55" s="59">
        <v>0.10752688172043011</v>
      </c>
      <c r="G55" s="60">
        <v>5.3763440860215055E-2</v>
      </c>
      <c r="H55" s="60">
        <v>2.1505376344086023E-2</v>
      </c>
      <c r="I55" s="60">
        <v>1.0752688172043012E-2</v>
      </c>
      <c r="J55" s="62">
        <v>0</v>
      </c>
      <c r="K55" s="57"/>
      <c r="L55" s="57"/>
      <c r="M55" s="57"/>
      <c r="N55" s="57"/>
      <c r="O55" s="57"/>
    </row>
    <row r="56" spans="1:15" ht="15" customHeight="1" x14ac:dyDescent="0.15">
      <c r="A56" s="241"/>
      <c r="B56" s="86" t="s">
        <v>33</v>
      </c>
      <c r="C56" s="58">
        <v>926</v>
      </c>
      <c r="D56" s="59">
        <v>0.73002159827213819</v>
      </c>
      <c r="E56" s="59">
        <v>4.1036717062634988E-2</v>
      </c>
      <c r="F56" s="59">
        <v>7.775377969762419E-2</v>
      </c>
      <c r="G56" s="60">
        <v>9.5032397408207347E-2</v>
      </c>
      <c r="H56" s="60">
        <v>4.5356371490280781E-2</v>
      </c>
      <c r="I56" s="60">
        <v>8.6393088552915772E-3</v>
      </c>
      <c r="J56" s="62">
        <v>2.1598272138228943E-3</v>
      </c>
      <c r="K56" s="57"/>
      <c r="L56" s="57"/>
      <c r="M56" s="57"/>
      <c r="N56" s="57"/>
      <c r="O56" s="57"/>
    </row>
    <row r="57" spans="1:15" ht="15" customHeight="1" thickBot="1" x14ac:dyDescent="0.2">
      <c r="A57" s="242"/>
      <c r="B57" s="115" t="s">
        <v>22</v>
      </c>
      <c r="C57" s="63">
        <v>6</v>
      </c>
      <c r="D57" s="64">
        <v>1</v>
      </c>
      <c r="E57" s="64">
        <v>0</v>
      </c>
      <c r="F57" s="64">
        <v>0</v>
      </c>
      <c r="G57" s="65">
        <v>0</v>
      </c>
      <c r="H57" s="65">
        <v>0</v>
      </c>
      <c r="I57" s="65">
        <v>0</v>
      </c>
      <c r="J57" s="67">
        <v>0</v>
      </c>
      <c r="K57" s="57"/>
      <c r="L57" s="57"/>
      <c r="M57" s="57"/>
      <c r="N57" s="57"/>
      <c r="O57" s="57"/>
    </row>
    <row r="58" spans="1:15" ht="12" customHeight="1" x14ac:dyDescent="0.15"/>
    <row r="59" spans="1:15" ht="12" customHeight="1" x14ac:dyDescent="0.15"/>
    <row r="60" spans="1:15" ht="12" customHeight="1" x14ac:dyDescent="0.15"/>
    <row r="61" spans="1:15" ht="12" customHeight="1" x14ac:dyDescent="0.15"/>
    <row r="62" spans="1:15" ht="12" customHeight="1" x14ac:dyDescent="0.15"/>
    <row r="63" spans="1:15" ht="12" customHeight="1" x14ac:dyDescent="0.15"/>
    <row r="64" spans="1:15" ht="12" customHeight="1" x14ac:dyDescent="0.15"/>
    <row r="65" ht="12" customHeight="1" x14ac:dyDescent="0.15"/>
    <row r="66" ht="12" customHeight="1" x14ac:dyDescent="0.15"/>
    <row r="67" ht="12" customHeight="1" x14ac:dyDescent="0.15"/>
  </sheetData>
  <mergeCells count="13">
    <mergeCell ref="A1:K1"/>
    <mergeCell ref="A6:A13"/>
    <mergeCell ref="A3:B4"/>
    <mergeCell ref="C3:C4"/>
    <mergeCell ref="J3:J4"/>
    <mergeCell ref="A5:B5"/>
    <mergeCell ref="A54:A57"/>
    <mergeCell ref="A14:A16"/>
    <mergeCell ref="A17:A22"/>
    <mergeCell ref="A23:A35"/>
    <mergeCell ref="A36:A44"/>
    <mergeCell ref="A45:A49"/>
    <mergeCell ref="A50:A53"/>
  </mergeCells>
  <phoneticPr fontId="3"/>
  <pageMargins left="0.59055118110236227" right="0.59055118110236227" top="0.59055118110236227" bottom="0.59055118110236227" header="0.51181102362204722" footer="0.31496062992125984"/>
  <pageSetup paperSize="9" scale="84" firstPageNumber="12" orientation="portrait" r:id="rId1"/>
  <headerFooter alignWithMargins="0">
    <oddFooter>&amp;C&amp;9&amp;P</oddFoot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BFB28AF-1FD2-4D6F-A6E0-FFC832298CA2}">
  <sheetPr codeName="Sheet16"/>
  <dimension ref="A1:O67"/>
  <sheetViews>
    <sheetView showGridLines="0" view="pageBreakPreview" zoomScaleNormal="100" zoomScaleSheetLayoutView="100" workbookViewId="0">
      <pane ySplit="4" topLeftCell="A5" activePane="bottomLeft" state="frozen"/>
      <selection activeCell="A5" sqref="A5:B5"/>
      <selection pane="bottomLeft" activeCell="A5" sqref="A5:B5"/>
    </sheetView>
  </sheetViews>
  <sheetFormatPr defaultColWidth="9.140625" defaultRowHeight="12" x14ac:dyDescent="0.15"/>
  <cols>
    <col min="1" max="1" width="4.7109375" style="30" customWidth="1"/>
    <col min="2" max="2" width="22.7109375" style="104" customWidth="1"/>
    <col min="3" max="3" width="8.7109375" style="30" customWidth="1"/>
    <col min="4" max="9" width="9.140625" style="30" customWidth="1"/>
    <col min="10" max="16384" width="9.140625" style="30"/>
  </cols>
  <sheetData>
    <row r="1" spans="1:15" s="36" customFormat="1" ht="30.75" customHeight="1" thickBot="1" x14ac:dyDescent="0.2">
      <c r="A1" s="250" t="s">
        <v>345</v>
      </c>
      <c r="B1" s="251"/>
      <c r="C1" s="251"/>
      <c r="D1" s="251"/>
      <c r="E1" s="251"/>
      <c r="F1" s="251"/>
      <c r="G1" s="251"/>
      <c r="H1" s="251"/>
      <c r="I1" s="251"/>
      <c r="J1" s="251"/>
      <c r="K1" s="252"/>
    </row>
    <row r="2" spans="1:15" ht="13.5" customHeight="1" thickBot="1" x14ac:dyDescent="0.2"/>
    <row r="3" spans="1:15" s="33" customFormat="1" ht="12" customHeight="1" x14ac:dyDescent="0.15">
      <c r="A3" s="231"/>
      <c r="B3" s="232"/>
      <c r="C3" s="235" t="s">
        <v>63</v>
      </c>
      <c r="D3" s="31">
        <v>1</v>
      </c>
      <c r="E3" s="37">
        <v>2</v>
      </c>
      <c r="F3" s="37">
        <v>3</v>
      </c>
      <c r="G3" s="37">
        <v>4</v>
      </c>
      <c r="H3" s="37">
        <v>5</v>
      </c>
      <c r="I3" s="237" t="s">
        <v>94</v>
      </c>
    </row>
    <row r="4" spans="1:15" s="33" customFormat="1" ht="84.75" thickBot="1" x14ac:dyDescent="0.2">
      <c r="A4" s="233"/>
      <c r="B4" s="234"/>
      <c r="C4" s="236"/>
      <c r="D4" s="34" t="s">
        <v>226</v>
      </c>
      <c r="E4" s="38" t="s">
        <v>227</v>
      </c>
      <c r="F4" s="38" t="s">
        <v>228</v>
      </c>
      <c r="G4" s="38" t="s">
        <v>229</v>
      </c>
      <c r="H4" s="38" t="s">
        <v>95</v>
      </c>
      <c r="I4" s="238"/>
    </row>
    <row r="5" spans="1:15" ht="15" customHeight="1" thickBot="1" x14ac:dyDescent="0.2">
      <c r="A5" s="229" t="s">
        <v>64</v>
      </c>
      <c r="B5" s="230"/>
      <c r="C5" s="122">
        <v>1359</v>
      </c>
      <c r="D5" s="134">
        <v>0.12950699043414277</v>
      </c>
      <c r="E5" s="134">
        <v>0.31125827814569534</v>
      </c>
      <c r="F5" s="134">
        <v>0.47240618101545256</v>
      </c>
      <c r="G5" s="134">
        <v>3.7527593818984545E-2</v>
      </c>
      <c r="H5" s="134">
        <v>3.6055923473142015E-2</v>
      </c>
      <c r="I5" s="125">
        <v>1.3245033112582781E-2</v>
      </c>
      <c r="J5" s="36"/>
      <c r="K5" s="36"/>
      <c r="L5" s="36"/>
      <c r="M5" s="36"/>
      <c r="N5" s="36"/>
      <c r="O5" s="36"/>
    </row>
    <row r="6" spans="1:15" ht="15" customHeight="1" x14ac:dyDescent="0.15">
      <c r="A6" s="226" t="s">
        <v>65</v>
      </c>
      <c r="B6" s="86" t="s">
        <v>15</v>
      </c>
      <c r="C6" s="58">
        <v>300</v>
      </c>
      <c r="D6" s="59">
        <v>0.18666666666666668</v>
      </c>
      <c r="E6" s="59">
        <v>0.30666666666666664</v>
      </c>
      <c r="F6" s="59">
        <v>0.40666666666666668</v>
      </c>
      <c r="G6" s="59">
        <v>0.06</v>
      </c>
      <c r="H6" s="59">
        <v>0.04</v>
      </c>
      <c r="I6" s="62">
        <v>0</v>
      </c>
      <c r="J6" s="36"/>
      <c r="K6" s="36"/>
      <c r="L6" s="36"/>
      <c r="M6" s="36"/>
      <c r="N6" s="36"/>
      <c r="O6" s="36"/>
    </row>
    <row r="7" spans="1:15" ht="15" customHeight="1" x14ac:dyDescent="0.15">
      <c r="A7" s="227"/>
      <c r="B7" s="86" t="s">
        <v>16</v>
      </c>
      <c r="C7" s="58">
        <v>328</v>
      </c>
      <c r="D7" s="59">
        <v>0.10365853658536585</v>
      </c>
      <c r="E7" s="59">
        <v>0.35365853658536583</v>
      </c>
      <c r="F7" s="59">
        <v>0.46341463414634149</v>
      </c>
      <c r="G7" s="59">
        <v>3.048780487804878E-2</v>
      </c>
      <c r="H7" s="59">
        <v>2.4390243902439025E-2</v>
      </c>
      <c r="I7" s="62">
        <v>2.4390243902439025E-2</v>
      </c>
      <c r="J7" s="36"/>
      <c r="K7" s="36"/>
      <c r="L7" s="36"/>
      <c r="M7" s="36"/>
      <c r="N7" s="36"/>
      <c r="O7" s="36"/>
    </row>
    <row r="8" spans="1:15" ht="15" customHeight="1" x14ac:dyDescent="0.15">
      <c r="A8" s="227"/>
      <c r="B8" s="86" t="s">
        <v>17</v>
      </c>
      <c r="C8" s="58">
        <v>124</v>
      </c>
      <c r="D8" s="59">
        <v>0.11290322580645161</v>
      </c>
      <c r="E8" s="59">
        <v>0.22580645161290322</v>
      </c>
      <c r="F8" s="59">
        <v>0.59677419354838712</v>
      </c>
      <c r="G8" s="59">
        <v>4.8387096774193547E-2</v>
      </c>
      <c r="H8" s="59">
        <v>0</v>
      </c>
      <c r="I8" s="62">
        <v>1.6129032258064516E-2</v>
      </c>
      <c r="J8" s="36"/>
      <c r="K8" s="36"/>
      <c r="L8" s="36"/>
      <c r="M8" s="36"/>
      <c r="N8" s="36"/>
      <c r="O8" s="36"/>
    </row>
    <row r="9" spans="1:15" ht="15" customHeight="1" x14ac:dyDescent="0.15">
      <c r="A9" s="227"/>
      <c r="B9" s="86" t="s">
        <v>18</v>
      </c>
      <c r="C9" s="58">
        <v>242</v>
      </c>
      <c r="D9" s="59">
        <v>0.14049586776859505</v>
      </c>
      <c r="E9" s="59">
        <v>0.24793388429752067</v>
      </c>
      <c r="F9" s="59">
        <v>0.52066115702479343</v>
      </c>
      <c r="G9" s="59">
        <v>1.6528925619834711E-2</v>
      </c>
      <c r="H9" s="59">
        <v>5.7851239669421489E-2</v>
      </c>
      <c r="I9" s="62">
        <v>1.6528925619834711E-2</v>
      </c>
      <c r="J9" s="36"/>
      <c r="K9" s="36"/>
      <c r="L9" s="36"/>
      <c r="M9" s="36"/>
      <c r="N9" s="36"/>
      <c r="O9" s="36"/>
    </row>
    <row r="10" spans="1:15" ht="15" customHeight="1" x14ac:dyDescent="0.15">
      <c r="A10" s="227"/>
      <c r="B10" s="86" t="s">
        <v>19</v>
      </c>
      <c r="C10" s="58">
        <v>150</v>
      </c>
      <c r="D10" s="59">
        <v>0.13333333333333333</v>
      </c>
      <c r="E10" s="59">
        <v>0.33333333333333331</v>
      </c>
      <c r="F10" s="59">
        <v>0.45333333333333331</v>
      </c>
      <c r="G10" s="59">
        <v>2.6666666666666668E-2</v>
      </c>
      <c r="H10" s="59">
        <v>5.3333333333333337E-2</v>
      </c>
      <c r="I10" s="62">
        <v>0</v>
      </c>
      <c r="J10" s="36"/>
      <c r="K10" s="36"/>
      <c r="L10" s="36"/>
      <c r="M10" s="36"/>
      <c r="N10" s="36"/>
      <c r="O10" s="36"/>
    </row>
    <row r="11" spans="1:15" ht="15" customHeight="1" x14ac:dyDescent="0.15">
      <c r="A11" s="227"/>
      <c r="B11" s="86" t="s">
        <v>20</v>
      </c>
      <c r="C11" s="58">
        <v>156</v>
      </c>
      <c r="D11" s="59">
        <v>3.8461538461538464E-2</v>
      </c>
      <c r="E11" s="59">
        <v>0.37179487179487181</v>
      </c>
      <c r="F11" s="59">
        <v>0.51282051282051277</v>
      </c>
      <c r="G11" s="59">
        <v>3.8461538461538464E-2</v>
      </c>
      <c r="H11" s="59">
        <v>2.564102564102564E-2</v>
      </c>
      <c r="I11" s="62">
        <v>1.282051282051282E-2</v>
      </c>
      <c r="J11" s="36"/>
      <c r="K11" s="36"/>
      <c r="L11" s="36"/>
      <c r="M11" s="36"/>
      <c r="N11" s="36"/>
      <c r="O11" s="36"/>
    </row>
    <row r="12" spans="1:15" ht="15" customHeight="1" x14ac:dyDescent="0.15">
      <c r="A12" s="227"/>
      <c r="B12" s="86" t="s">
        <v>21</v>
      </c>
      <c r="C12" s="58">
        <v>53</v>
      </c>
      <c r="D12" s="59">
        <v>0.18867924528301888</v>
      </c>
      <c r="E12" s="59">
        <v>0.35849056603773582</v>
      </c>
      <c r="F12" s="59">
        <v>0.33962264150943394</v>
      </c>
      <c r="G12" s="59">
        <v>5.6603773584905662E-2</v>
      </c>
      <c r="H12" s="59">
        <v>1.8867924528301886E-2</v>
      </c>
      <c r="I12" s="62">
        <v>3.7735849056603772E-2</v>
      </c>
      <c r="J12" s="36"/>
      <c r="K12" s="36"/>
      <c r="L12" s="36"/>
      <c r="M12" s="36"/>
      <c r="N12" s="36"/>
      <c r="O12" s="36"/>
    </row>
    <row r="13" spans="1:15" ht="15" customHeight="1" x14ac:dyDescent="0.15">
      <c r="A13" s="228"/>
      <c r="B13" s="117" t="s">
        <v>22</v>
      </c>
      <c r="C13" s="77">
        <v>6</v>
      </c>
      <c r="D13" s="75">
        <v>0.33333333333333331</v>
      </c>
      <c r="E13" s="75">
        <v>0</v>
      </c>
      <c r="F13" s="75">
        <v>0.33333333333333331</v>
      </c>
      <c r="G13" s="75">
        <v>0</v>
      </c>
      <c r="H13" s="75">
        <v>0.33333333333333331</v>
      </c>
      <c r="I13" s="71">
        <v>0</v>
      </c>
      <c r="J13" s="36"/>
      <c r="K13" s="36"/>
      <c r="L13" s="36"/>
      <c r="M13" s="36"/>
      <c r="N13" s="36"/>
      <c r="O13" s="36"/>
    </row>
    <row r="14" spans="1:15" ht="15" customHeight="1" x14ac:dyDescent="0.15">
      <c r="A14" s="226" t="s">
        <v>66</v>
      </c>
      <c r="B14" s="86" t="s">
        <v>67</v>
      </c>
      <c r="C14" s="58">
        <v>648</v>
      </c>
      <c r="D14" s="59">
        <v>0.16512345679012347</v>
      </c>
      <c r="E14" s="59">
        <v>0.32253086419753085</v>
      </c>
      <c r="F14" s="59">
        <v>0.43827160493827161</v>
      </c>
      <c r="G14" s="59">
        <v>2.6234567901234566E-2</v>
      </c>
      <c r="H14" s="59">
        <v>3.3950617283950615E-2</v>
      </c>
      <c r="I14" s="62">
        <v>1.3888888888888888E-2</v>
      </c>
      <c r="J14" s="36"/>
      <c r="K14" s="36"/>
      <c r="L14" s="36"/>
      <c r="M14" s="36"/>
      <c r="N14" s="36"/>
      <c r="O14" s="36"/>
    </row>
    <row r="15" spans="1:15" ht="15" customHeight="1" x14ac:dyDescent="0.15">
      <c r="A15" s="227"/>
      <c r="B15" s="86" t="s">
        <v>68</v>
      </c>
      <c r="C15" s="58">
        <v>696</v>
      </c>
      <c r="D15" s="59">
        <v>9.6264367816091947E-2</v>
      </c>
      <c r="E15" s="59">
        <v>0.30747126436781608</v>
      </c>
      <c r="F15" s="59">
        <v>0.50718390804597702</v>
      </c>
      <c r="G15" s="59">
        <v>4.5977011494252873E-2</v>
      </c>
      <c r="H15" s="59">
        <v>3.017241379310345E-2</v>
      </c>
      <c r="I15" s="62">
        <v>1.2931034482758621E-2</v>
      </c>
      <c r="J15" s="36"/>
      <c r="K15" s="36"/>
      <c r="L15" s="36"/>
      <c r="M15" s="36"/>
      <c r="N15" s="36"/>
      <c r="O15" s="36"/>
    </row>
    <row r="16" spans="1:15" ht="15" customHeight="1" x14ac:dyDescent="0.15">
      <c r="A16" s="228"/>
      <c r="B16" s="128" t="s">
        <v>7</v>
      </c>
      <c r="C16" s="77">
        <v>15</v>
      </c>
      <c r="D16" s="75">
        <v>0.13333333333333333</v>
      </c>
      <c r="E16" s="75">
        <v>0</v>
      </c>
      <c r="F16" s="75">
        <v>0.33333333333333331</v>
      </c>
      <c r="G16" s="75">
        <v>0.13333333333333333</v>
      </c>
      <c r="H16" s="75">
        <v>0.4</v>
      </c>
      <c r="I16" s="71">
        <v>0</v>
      </c>
      <c r="J16" s="36"/>
      <c r="K16" s="36"/>
      <c r="L16" s="36"/>
      <c r="M16" s="36"/>
      <c r="N16" s="36"/>
      <c r="O16" s="36"/>
    </row>
    <row r="17" spans="1:15" ht="15" customHeight="1" x14ac:dyDescent="0.15">
      <c r="A17" s="226" t="s">
        <v>69</v>
      </c>
      <c r="B17" s="86" t="s">
        <v>6</v>
      </c>
      <c r="C17" s="58">
        <v>527</v>
      </c>
      <c r="D17" s="59">
        <v>9.2979127134724851E-2</v>
      </c>
      <c r="E17" s="59">
        <v>0.301707779886148</v>
      </c>
      <c r="F17" s="59">
        <v>0.54459203036053128</v>
      </c>
      <c r="G17" s="59">
        <v>2.8462998102466792E-2</v>
      </c>
      <c r="H17" s="59">
        <v>2.0872865275142316E-2</v>
      </c>
      <c r="I17" s="62">
        <v>1.1385199240986717E-2</v>
      </c>
      <c r="J17" s="36"/>
      <c r="K17" s="36"/>
      <c r="L17" s="36"/>
      <c r="M17" s="36"/>
      <c r="N17" s="36"/>
      <c r="O17" s="36"/>
    </row>
    <row r="18" spans="1:15" ht="15" customHeight="1" x14ac:dyDescent="0.15">
      <c r="A18" s="228"/>
      <c r="B18" s="86" t="s">
        <v>76</v>
      </c>
      <c r="C18" s="58">
        <v>320</v>
      </c>
      <c r="D18" s="59">
        <v>0.16250000000000001</v>
      </c>
      <c r="E18" s="59">
        <v>0.25312499999999999</v>
      </c>
      <c r="F18" s="59">
        <v>0.51249999999999996</v>
      </c>
      <c r="G18" s="59">
        <v>1.8749999999999999E-2</v>
      </c>
      <c r="H18" s="59">
        <v>3.7499999999999999E-2</v>
      </c>
      <c r="I18" s="62">
        <v>1.5625E-2</v>
      </c>
      <c r="J18" s="36"/>
      <c r="K18" s="36"/>
      <c r="L18" s="36"/>
      <c r="M18" s="36"/>
      <c r="N18" s="36"/>
      <c r="O18" s="36"/>
    </row>
    <row r="19" spans="1:15" ht="15" customHeight="1" x14ac:dyDescent="0.15">
      <c r="A19" s="226"/>
      <c r="B19" s="86" t="s">
        <v>77</v>
      </c>
      <c r="C19" s="58">
        <v>307</v>
      </c>
      <c r="D19" s="59">
        <v>9.7719869706840393E-2</v>
      </c>
      <c r="E19" s="59">
        <v>0.38436482084690554</v>
      </c>
      <c r="F19" s="59">
        <v>0.38762214983713356</v>
      </c>
      <c r="G19" s="59">
        <v>6.8403908794788276E-2</v>
      </c>
      <c r="H19" s="59">
        <v>4.5602605863192182E-2</v>
      </c>
      <c r="I19" s="62">
        <v>1.6286644951140065E-2</v>
      </c>
      <c r="J19" s="36"/>
      <c r="K19" s="36"/>
      <c r="L19" s="36"/>
      <c r="M19" s="36"/>
      <c r="N19" s="36"/>
      <c r="O19" s="36"/>
    </row>
    <row r="20" spans="1:15" ht="15" customHeight="1" x14ac:dyDescent="0.15">
      <c r="A20" s="227"/>
      <c r="B20" s="86" t="s">
        <v>78</v>
      </c>
      <c r="C20" s="58">
        <v>137</v>
      </c>
      <c r="D20" s="59">
        <v>0.19708029197080293</v>
      </c>
      <c r="E20" s="59">
        <v>0.30656934306569344</v>
      </c>
      <c r="F20" s="59">
        <v>0.41605839416058393</v>
      </c>
      <c r="G20" s="59">
        <v>3.6496350364963501E-2</v>
      </c>
      <c r="H20" s="59">
        <v>4.3795620437956206E-2</v>
      </c>
      <c r="I20" s="62">
        <v>0</v>
      </c>
      <c r="J20" s="36"/>
      <c r="K20" s="36"/>
      <c r="L20" s="36"/>
      <c r="M20" s="36"/>
      <c r="N20" s="36"/>
      <c r="O20" s="36"/>
    </row>
    <row r="21" spans="1:15" ht="15" customHeight="1" x14ac:dyDescent="0.15">
      <c r="A21" s="227"/>
      <c r="B21" s="86" t="s">
        <v>79</v>
      </c>
      <c r="C21" s="58">
        <v>59</v>
      </c>
      <c r="D21" s="59">
        <v>0.23728813559322035</v>
      </c>
      <c r="E21" s="59">
        <v>0.3559322033898305</v>
      </c>
      <c r="F21" s="59">
        <v>0.23728813559322035</v>
      </c>
      <c r="G21" s="59">
        <v>6.7796610169491525E-2</v>
      </c>
      <c r="H21" s="59">
        <v>6.7796610169491525E-2</v>
      </c>
      <c r="I21" s="62">
        <v>3.3898305084745763E-2</v>
      </c>
      <c r="J21" s="36"/>
      <c r="K21" s="36"/>
      <c r="L21" s="36"/>
      <c r="M21" s="36"/>
      <c r="N21" s="36"/>
      <c r="O21" s="36"/>
    </row>
    <row r="22" spans="1:15" ht="15" customHeight="1" x14ac:dyDescent="0.15">
      <c r="A22" s="228"/>
      <c r="B22" s="117" t="s">
        <v>22</v>
      </c>
      <c r="C22" s="77">
        <v>9</v>
      </c>
      <c r="D22" s="75">
        <v>0.44444444444444442</v>
      </c>
      <c r="E22" s="75">
        <v>0.22222222222222221</v>
      </c>
      <c r="F22" s="75">
        <v>0.1111111111111111</v>
      </c>
      <c r="G22" s="75">
        <v>0</v>
      </c>
      <c r="H22" s="75">
        <v>0.22222222222222221</v>
      </c>
      <c r="I22" s="71">
        <v>0</v>
      </c>
      <c r="J22" s="36"/>
      <c r="K22" s="36"/>
      <c r="L22" s="36"/>
      <c r="M22" s="36"/>
      <c r="N22" s="36"/>
      <c r="O22" s="36"/>
    </row>
    <row r="23" spans="1:15" ht="15" customHeight="1" x14ac:dyDescent="0.15">
      <c r="A23" s="226" t="s">
        <v>70</v>
      </c>
      <c r="B23" s="86" t="s">
        <v>8</v>
      </c>
      <c r="C23" s="58">
        <v>252</v>
      </c>
      <c r="D23" s="59">
        <v>8.3333333333333329E-2</v>
      </c>
      <c r="E23" s="59">
        <v>0.3531746031746032</v>
      </c>
      <c r="F23" s="59">
        <v>0.49603174603174605</v>
      </c>
      <c r="G23" s="59">
        <v>3.5714285714285712E-2</v>
      </c>
      <c r="H23" s="59">
        <v>1.5873015873015872E-2</v>
      </c>
      <c r="I23" s="62">
        <v>1.5873015873015872E-2</v>
      </c>
      <c r="J23" s="36"/>
      <c r="K23" s="36"/>
      <c r="L23" s="36"/>
      <c r="M23" s="36"/>
      <c r="N23" s="36"/>
      <c r="O23" s="36"/>
    </row>
    <row r="24" spans="1:15" ht="15" customHeight="1" x14ac:dyDescent="0.15">
      <c r="A24" s="227"/>
      <c r="B24" s="86" t="s">
        <v>80</v>
      </c>
      <c r="C24" s="58">
        <v>164</v>
      </c>
      <c r="D24" s="59">
        <v>0.23170731707317074</v>
      </c>
      <c r="E24" s="59">
        <v>0.22560975609756098</v>
      </c>
      <c r="F24" s="59">
        <v>0.47560975609756095</v>
      </c>
      <c r="G24" s="59">
        <v>0</v>
      </c>
      <c r="H24" s="59">
        <v>3.6585365853658534E-2</v>
      </c>
      <c r="I24" s="62">
        <v>3.048780487804878E-2</v>
      </c>
      <c r="J24" s="36"/>
      <c r="K24" s="36"/>
      <c r="L24" s="36"/>
      <c r="M24" s="36"/>
      <c r="N24" s="36"/>
      <c r="O24" s="36"/>
    </row>
    <row r="25" spans="1:15" ht="15" customHeight="1" x14ac:dyDescent="0.15">
      <c r="A25" s="228"/>
      <c r="B25" s="86" t="s">
        <v>81</v>
      </c>
      <c r="C25" s="58">
        <v>139</v>
      </c>
      <c r="D25" s="59">
        <v>0.1366906474820144</v>
      </c>
      <c r="E25" s="59">
        <v>0.39568345323741005</v>
      </c>
      <c r="F25" s="59">
        <v>0.38129496402877699</v>
      </c>
      <c r="G25" s="59">
        <v>4.3165467625899283E-2</v>
      </c>
      <c r="H25" s="59">
        <v>4.3165467625899283E-2</v>
      </c>
      <c r="I25" s="62">
        <v>0</v>
      </c>
      <c r="J25" s="36"/>
      <c r="K25" s="36"/>
      <c r="L25" s="36"/>
      <c r="M25" s="36"/>
      <c r="N25" s="36"/>
      <c r="O25" s="36"/>
    </row>
    <row r="26" spans="1:15" ht="15" customHeight="1" x14ac:dyDescent="0.15">
      <c r="A26" s="226"/>
      <c r="B26" s="86" t="s">
        <v>82</v>
      </c>
      <c r="C26" s="58">
        <v>62</v>
      </c>
      <c r="D26" s="59">
        <v>0.24193548387096775</v>
      </c>
      <c r="E26" s="59">
        <v>0.30645161290322581</v>
      </c>
      <c r="F26" s="59">
        <v>0.38709677419354838</v>
      </c>
      <c r="G26" s="59">
        <v>3.2258064516129031E-2</v>
      </c>
      <c r="H26" s="59">
        <v>3.2258064516129031E-2</v>
      </c>
      <c r="I26" s="62">
        <v>0</v>
      </c>
      <c r="J26" s="36"/>
      <c r="K26" s="36"/>
      <c r="L26" s="36"/>
      <c r="M26" s="36"/>
      <c r="N26" s="36"/>
      <c r="O26" s="36"/>
    </row>
    <row r="27" spans="1:15" ht="15" customHeight="1" x14ac:dyDescent="0.15">
      <c r="A27" s="227"/>
      <c r="B27" s="86" t="s">
        <v>83</v>
      </c>
      <c r="C27" s="58">
        <v>27</v>
      </c>
      <c r="D27" s="59">
        <v>0.44444444444444442</v>
      </c>
      <c r="E27" s="59">
        <v>0.25925925925925924</v>
      </c>
      <c r="F27" s="59">
        <v>0.14814814814814814</v>
      </c>
      <c r="G27" s="59">
        <v>0</v>
      </c>
      <c r="H27" s="59">
        <v>0.14814814814814814</v>
      </c>
      <c r="I27" s="62">
        <v>0</v>
      </c>
      <c r="J27" s="36"/>
      <c r="K27" s="36"/>
      <c r="L27" s="36"/>
      <c r="M27" s="36"/>
      <c r="N27" s="36"/>
      <c r="O27" s="36"/>
    </row>
    <row r="28" spans="1:15" ht="15" customHeight="1" x14ac:dyDescent="0.15">
      <c r="A28" s="227"/>
      <c r="B28" s="86" t="s">
        <v>9</v>
      </c>
      <c r="C28" s="58">
        <v>4</v>
      </c>
      <c r="D28" s="59">
        <v>0.5</v>
      </c>
      <c r="E28" s="59">
        <v>0.5</v>
      </c>
      <c r="F28" s="60">
        <v>0</v>
      </c>
      <c r="G28" s="60">
        <v>0</v>
      </c>
      <c r="H28" s="60">
        <v>0</v>
      </c>
      <c r="I28" s="62">
        <v>0</v>
      </c>
      <c r="J28" s="36"/>
      <c r="K28" s="36"/>
      <c r="L28" s="36"/>
      <c r="M28" s="36"/>
      <c r="N28" s="36"/>
      <c r="O28" s="36"/>
    </row>
    <row r="29" spans="1:15" ht="15" customHeight="1" x14ac:dyDescent="0.15">
      <c r="A29" s="227"/>
      <c r="B29" s="86" t="s">
        <v>10</v>
      </c>
      <c r="C29" s="58">
        <v>271</v>
      </c>
      <c r="D29" s="59">
        <v>0.10332103321033211</v>
      </c>
      <c r="E29" s="59">
        <v>0.25830258302583026</v>
      </c>
      <c r="F29" s="59">
        <v>0.59040590405904059</v>
      </c>
      <c r="G29" s="59">
        <v>2.2140221402214021E-2</v>
      </c>
      <c r="H29" s="59">
        <v>1.8450184501845018E-2</v>
      </c>
      <c r="I29" s="62">
        <v>7.3800738007380072E-3</v>
      </c>
      <c r="J29" s="36"/>
      <c r="K29" s="36"/>
      <c r="L29" s="36"/>
      <c r="M29" s="36"/>
      <c r="N29" s="36"/>
      <c r="O29" s="36"/>
    </row>
    <row r="30" spans="1:15" ht="15" customHeight="1" x14ac:dyDescent="0.15">
      <c r="A30" s="227"/>
      <c r="B30" s="86" t="s">
        <v>84</v>
      </c>
      <c r="C30" s="58">
        <v>152</v>
      </c>
      <c r="D30" s="59">
        <v>9.2105263157894732E-2</v>
      </c>
      <c r="E30" s="59">
        <v>0.28947368421052633</v>
      </c>
      <c r="F30" s="59">
        <v>0.56578947368421051</v>
      </c>
      <c r="G30" s="59">
        <v>2.6315789473684209E-2</v>
      </c>
      <c r="H30" s="59">
        <v>2.6315789473684209E-2</v>
      </c>
      <c r="I30" s="62">
        <v>0</v>
      </c>
      <c r="J30" s="36"/>
      <c r="K30" s="36"/>
      <c r="L30" s="36"/>
      <c r="M30" s="36"/>
      <c r="N30" s="36"/>
      <c r="O30" s="36"/>
    </row>
    <row r="31" spans="1:15" ht="15" customHeight="1" x14ac:dyDescent="0.15">
      <c r="A31" s="227"/>
      <c r="B31" s="86" t="s">
        <v>85</v>
      </c>
      <c r="C31" s="58">
        <v>166</v>
      </c>
      <c r="D31" s="59">
        <v>6.6265060240963861E-2</v>
      </c>
      <c r="E31" s="59">
        <v>0.37951807228915663</v>
      </c>
      <c r="F31" s="59">
        <v>0.38554216867469882</v>
      </c>
      <c r="G31" s="59">
        <v>9.036144578313253E-2</v>
      </c>
      <c r="H31" s="59">
        <v>4.8192771084337352E-2</v>
      </c>
      <c r="I31" s="62">
        <v>3.0120481927710843E-2</v>
      </c>
      <c r="J31" s="36"/>
      <c r="K31" s="36"/>
      <c r="L31" s="36"/>
      <c r="M31" s="36"/>
      <c r="N31" s="36"/>
      <c r="O31" s="36"/>
    </row>
    <row r="32" spans="1:15" ht="15" customHeight="1" x14ac:dyDescent="0.15">
      <c r="A32" s="227"/>
      <c r="B32" s="86" t="s">
        <v>86</v>
      </c>
      <c r="C32" s="58">
        <v>75</v>
      </c>
      <c r="D32" s="59">
        <v>0.16</v>
      </c>
      <c r="E32" s="59">
        <v>0.30666666666666664</v>
      </c>
      <c r="F32" s="59">
        <v>0.44</v>
      </c>
      <c r="G32" s="59">
        <v>0.04</v>
      </c>
      <c r="H32" s="59">
        <v>5.3333333333333337E-2</v>
      </c>
      <c r="I32" s="62">
        <v>0</v>
      </c>
      <c r="J32" s="36"/>
      <c r="K32" s="36"/>
      <c r="L32" s="36"/>
      <c r="M32" s="36"/>
      <c r="N32" s="36"/>
      <c r="O32" s="36"/>
    </row>
    <row r="33" spans="1:15" ht="15" customHeight="1" x14ac:dyDescent="0.15">
      <c r="A33" s="227"/>
      <c r="B33" s="86" t="s">
        <v>87</v>
      </c>
      <c r="C33" s="58">
        <v>32</v>
      </c>
      <c r="D33" s="59">
        <v>6.25E-2</v>
      </c>
      <c r="E33" s="59">
        <v>0.4375</v>
      </c>
      <c r="F33" s="59">
        <v>0.3125</v>
      </c>
      <c r="G33" s="59">
        <v>0.125</v>
      </c>
      <c r="H33" s="59">
        <v>0</v>
      </c>
      <c r="I33" s="62">
        <v>6.25E-2</v>
      </c>
      <c r="J33" s="36"/>
      <c r="K33" s="36"/>
      <c r="L33" s="36"/>
      <c r="M33" s="36"/>
      <c r="N33" s="36"/>
      <c r="O33" s="36"/>
    </row>
    <row r="34" spans="1:15" ht="15" customHeight="1" x14ac:dyDescent="0.15">
      <c r="A34" s="227"/>
      <c r="B34" s="86" t="s">
        <v>11</v>
      </c>
      <c r="C34" s="58">
        <v>0</v>
      </c>
      <c r="D34" s="140" t="s">
        <v>12</v>
      </c>
      <c r="E34" s="140" t="s">
        <v>12</v>
      </c>
      <c r="F34" s="144" t="s">
        <v>12</v>
      </c>
      <c r="G34" s="144" t="s">
        <v>12</v>
      </c>
      <c r="H34" s="144" t="s">
        <v>271</v>
      </c>
      <c r="I34" s="141" t="s">
        <v>271</v>
      </c>
      <c r="J34" s="36"/>
      <c r="K34" s="36"/>
      <c r="L34" s="36"/>
      <c r="M34" s="36"/>
      <c r="N34" s="36"/>
      <c r="O34" s="36"/>
    </row>
    <row r="35" spans="1:15" ht="15" customHeight="1" x14ac:dyDescent="0.15">
      <c r="A35" s="228"/>
      <c r="B35" s="117" t="s">
        <v>134</v>
      </c>
      <c r="C35" s="77">
        <v>15</v>
      </c>
      <c r="D35" s="75">
        <v>0.13333333333333333</v>
      </c>
      <c r="E35" s="75">
        <v>0</v>
      </c>
      <c r="F35" s="75">
        <v>0.33333333333333331</v>
      </c>
      <c r="G35" s="75">
        <v>0.13333333333333333</v>
      </c>
      <c r="H35" s="75">
        <v>0.4</v>
      </c>
      <c r="I35" s="71">
        <v>0</v>
      </c>
      <c r="J35" s="36"/>
      <c r="K35" s="36"/>
      <c r="L35" s="36"/>
      <c r="M35" s="36"/>
      <c r="N35" s="36"/>
      <c r="O35" s="36"/>
    </row>
    <row r="36" spans="1:15" ht="15" customHeight="1" x14ac:dyDescent="0.15">
      <c r="A36" s="226" t="s">
        <v>71</v>
      </c>
      <c r="B36" s="86" t="s">
        <v>241</v>
      </c>
      <c r="C36" s="58">
        <v>9</v>
      </c>
      <c r="D36" s="59">
        <v>0.55555555555555558</v>
      </c>
      <c r="E36" s="59">
        <v>0</v>
      </c>
      <c r="F36" s="59">
        <v>0.44444444444444442</v>
      </c>
      <c r="G36" s="59">
        <v>0</v>
      </c>
      <c r="H36" s="59">
        <v>0</v>
      </c>
      <c r="I36" s="62">
        <v>0</v>
      </c>
      <c r="J36" s="36"/>
      <c r="K36" s="36"/>
      <c r="L36" s="36"/>
      <c r="M36" s="36"/>
      <c r="N36" s="36"/>
      <c r="O36" s="36"/>
    </row>
    <row r="37" spans="1:15" ht="15" customHeight="1" x14ac:dyDescent="0.15">
      <c r="A37" s="227"/>
      <c r="B37" s="86" t="s">
        <v>88</v>
      </c>
      <c r="C37" s="58">
        <v>94</v>
      </c>
      <c r="D37" s="59">
        <v>0.19148936170212766</v>
      </c>
      <c r="E37" s="59">
        <v>0.19148936170212766</v>
      </c>
      <c r="F37" s="59">
        <v>0.35106382978723405</v>
      </c>
      <c r="G37" s="59">
        <v>0.10638297872340426</v>
      </c>
      <c r="H37" s="59">
        <v>0.10638297872340426</v>
      </c>
      <c r="I37" s="62">
        <v>5.3191489361702128E-2</v>
      </c>
      <c r="J37" s="36"/>
      <c r="K37" s="36"/>
      <c r="L37" s="36"/>
      <c r="M37" s="36"/>
      <c r="N37" s="36"/>
      <c r="O37" s="36"/>
    </row>
    <row r="38" spans="1:15" ht="15" customHeight="1" x14ac:dyDescent="0.15">
      <c r="A38" s="228"/>
      <c r="B38" s="86" t="s">
        <v>89</v>
      </c>
      <c r="C38" s="58">
        <v>475</v>
      </c>
      <c r="D38" s="59">
        <v>0.13473684210526315</v>
      </c>
      <c r="E38" s="59">
        <v>0.31368421052631579</v>
      </c>
      <c r="F38" s="59">
        <v>0.4905263157894737</v>
      </c>
      <c r="G38" s="59">
        <v>2.1052631578947368E-2</v>
      </c>
      <c r="H38" s="59">
        <v>3.3684210526315789E-2</v>
      </c>
      <c r="I38" s="62">
        <v>6.3157894736842104E-3</v>
      </c>
      <c r="J38" s="36"/>
      <c r="K38" s="36"/>
      <c r="L38" s="36"/>
      <c r="M38" s="36"/>
      <c r="N38" s="36"/>
      <c r="O38" s="36"/>
    </row>
    <row r="39" spans="1:15" ht="15" customHeight="1" x14ac:dyDescent="0.15">
      <c r="A39" s="226"/>
      <c r="B39" s="127" t="s">
        <v>90</v>
      </c>
      <c r="C39" s="58">
        <v>246</v>
      </c>
      <c r="D39" s="59">
        <v>7.3170731707317069E-2</v>
      </c>
      <c r="E39" s="59">
        <v>0.35772357723577236</v>
      </c>
      <c r="F39" s="59">
        <v>0.47154471544715448</v>
      </c>
      <c r="G39" s="59">
        <v>5.2845528455284556E-2</v>
      </c>
      <c r="H39" s="59">
        <v>3.6585365853658534E-2</v>
      </c>
      <c r="I39" s="62">
        <v>8.130081300813009E-3</v>
      </c>
      <c r="J39" s="36"/>
      <c r="K39" s="36"/>
      <c r="L39" s="36"/>
      <c r="M39" s="36"/>
      <c r="N39" s="36"/>
      <c r="O39" s="36"/>
    </row>
    <row r="40" spans="1:15" ht="15" customHeight="1" x14ac:dyDescent="0.15">
      <c r="A40" s="227"/>
      <c r="B40" s="86" t="s">
        <v>91</v>
      </c>
      <c r="C40" s="58">
        <v>105</v>
      </c>
      <c r="D40" s="59">
        <v>0.21904761904761905</v>
      </c>
      <c r="E40" s="59">
        <v>0.26666666666666666</v>
      </c>
      <c r="F40" s="59">
        <v>0.49523809523809526</v>
      </c>
      <c r="G40" s="59">
        <v>0</v>
      </c>
      <c r="H40" s="59">
        <v>1.9047619047619049E-2</v>
      </c>
      <c r="I40" s="62">
        <v>0</v>
      </c>
      <c r="J40" s="36"/>
      <c r="K40" s="36"/>
      <c r="L40" s="36"/>
      <c r="M40" s="36"/>
      <c r="N40" s="36"/>
      <c r="O40" s="36"/>
    </row>
    <row r="41" spans="1:15" ht="15" customHeight="1" x14ac:dyDescent="0.15">
      <c r="A41" s="227"/>
      <c r="B41" s="86" t="s">
        <v>23</v>
      </c>
      <c r="C41" s="58">
        <v>200</v>
      </c>
      <c r="D41" s="59">
        <v>0.06</v>
      </c>
      <c r="E41" s="59">
        <v>0.37</v>
      </c>
      <c r="F41" s="59">
        <v>0.52500000000000002</v>
      </c>
      <c r="G41" s="59">
        <v>5.0000000000000001E-3</v>
      </c>
      <c r="H41" s="59">
        <v>0.01</v>
      </c>
      <c r="I41" s="62">
        <v>0.03</v>
      </c>
      <c r="J41" s="36"/>
      <c r="K41" s="36"/>
      <c r="L41" s="36"/>
      <c r="M41" s="36"/>
      <c r="N41" s="36"/>
      <c r="O41" s="36"/>
    </row>
    <row r="42" spans="1:15" ht="15" customHeight="1" x14ac:dyDescent="0.15">
      <c r="A42" s="227"/>
      <c r="B42" s="86" t="s">
        <v>24</v>
      </c>
      <c r="C42" s="58">
        <v>76</v>
      </c>
      <c r="D42" s="59">
        <v>5.2631578947368418E-2</v>
      </c>
      <c r="E42" s="59">
        <v>0.34210526315789475</v>
      </c>
      <c r="F42" s="59">
        <v>0.51315789473684215</v>
      </c>
      <c r="G42" s="59">
        <v>6.5789473684210523E-2</v>
      </c>
      <c r="H42" s="59">
        <v>0</v>
      </c>
      <c r="I42" s="62">
        <v>2.6315789473684209E-2</v>
      </c>
      <c r="J42" s="36"/>
      <c r="K42" s="36"/>
      <c r="L42" s="36"/>
      <c r="M42" s="36"/>
      <c r="N42" s="36"/>
      <c r="O42" s="36"/>
    </row>
    <row r="43" spans="1:15" ht="15" customHeight="1" x14ac:dyDescent="0.15">
      <c r="A43" s="227"/>
      <c r="B43" s="86" t="s">
        <v>92</v>
      </c>
      <c r="C43" s="58">
        <v>149</v>
      </c>
      <c r="D43" s="59">
        <v>0.20134228187919462</v>
      </c>
      <c r="E43" s="59">
        <v>0.26845637583892618</v>
      </c>
      <c r="F43" s="59">
        <v>0.39597315436241609</v>
      </c>
      <c r="G43" s="59">
        <v>8.0536912751677847E-2</v>
      </c>
      <c r="H43" s="59">
        <v>5.3691275167785234E-2</v>
      </c>
      <c r="I43" s="62">
        <v>0</v>
      </c>
      <c r="J43" s="36"/>
      <c r="K43" s="36"/>
      <c r="L43" s="36"/>
      <c r="M43" s="36"/>
      <c r="N43" s="36"/>
      <c r="O43" s="36"/>
    </row>
    <row r="44" spans="1:15" ht="15" customHeight="1" x14ac:dyDescent="0.15">
      <c r="A44" s="228"/>
      <c r="B44" s="117" t="s">
        <v>22</v>
      </c>
      <c r="C44" s="77">
        <v>5</v>
      </c>
      <c r="D44" s="75">
        <v>0.4</v>
      </c>
      <c r="E44" s="75">
        <v>0</v>
      </c>
      <c r="F44" s="75">
        <v>0.2</v>
      </c>
      <c r="G44" s="75">
        <v>0</v>
      </c>
      <c r="H44" s="75">
        <v>0.4</v>
      </c>
      <c r="I44" s="71">
        <v>0</v>
      </c>
      <c r="J44" s="36"/>
      <c r="K44" s="36"/>
      <c r="L44" s="36"/>
      <c r="M44" s="36"/>
      <c r="N44" s="36"/>
      <c r="O44" s="36"/>
    </row>
    <row r="45" spans="1:15" ht="15" customHeight="1" x14ac:dyDescent="0.15">
      <c r="A45" s="243" t="s">
        <v>72</v>
      </c>
      <c r="B45" s="86" t="s">
        <v>25</v>
      </c>
      <c r="C45" s="58">
        <v>165</v>
      </c>
      <c r="D45" s="59">
        <v>0.15757575757575756</v>
      </c>
      <c r="E45" s="59">
        <v>0.37575757575757573</v>
      </c>
      <c r="F45" s="59">
        <v>0.33939393939393941</v>
      </c>
      <c r="G45" s="59">
        <v>3.6363636363636362E-2</v>
      </c>
      <c r="H45" s="59">
        <v>4.8484848484848485E-2</v>
      </c>
      <c r="I45" s="62">
        <v>4.2424242424242427E-2</v>
      </c>
      <c r="J45" s="36"/>
      <c r="K45" s="36"/>
      <c r="L45" s="36"/>
      <c r="M45" s="36"/>
      <c r="N45" s="36"/>
      <c r="O45" s="36"/>
    </row>
    <row r="46" spans="1:15" ht="15" customHeight="1" x14ac:dyDescent="0.15">
      <c r="A46" s="244"/>
      <c r="B46" s="86" t="s">
        <v>26</v>
      </c>
      <c r="C46" s="58">
        <v>370</v>
      </c>
      <c r="D46" s="59">
        <v>0.13243243243243244</v>
      </c>
      <c r="E46" s="59">
        <v>0.29189189189189191</v>
      </c>
      <c r="F46" s="59">
        <v>0.48378378378378378</v>
      </c>
      <c r="G46" s="59">
        <v>4.0540540540540543E-2</v>
      </c>
      <c r="H46" s="59">
        <v>4.0540540540540543E-2</v>
      </c>
      <c r="I46" s="62">
        <v>1.0810810810810811E-2</v>
      </c>
      <c r="J46" s="36"/>
      <c r="K46" s="36"/>
      <c r="L46" s="36"/>
      <c r="M46" s="36"/>
      <c r="N46" s="36"/>
      <c r="O46" s="36"/>
    </row>
    <row r="47" spans="1:15" ht="15" customHeight="1" x14ac:dyDescent="0.15">
      <c r="A47" s="245"/>
      <c r="B47" s="86" t="s">
        <v>242</v>
      </c>
      <c r="C47" s="58">
        <v>347</v>
      </c>
      <c r="D47" s="59">
        <v>9.7982708933717577E-2</v>
      </c>
      <c r="E47" s="59">
        <v>0.28818443804034583</v>
      </c>
      <c r="F47" s="59">
        <v>0.55043227665706052</v>
      </c>
      <c r="G47" s="59">
        <v>2.8818443804034581E-2</v>
      </c>
      <c r="H47" s="59">
        <v>3.4582132564841501E-2</v>
      </c>
      <c r="I47" s="62">
        <v>0</v>
      </c>
      <c r="J47" s="36"/>
      <c r="K47" s="36"/>
      <c r="L47" s="36"/>
      <c r="M47" s="36"/>
      <c r="N47" s="36"/>
      <c r="O47" s="36"/>
    </row>
    <row r="48" spans="1:15" ht="15" customHeight="1" x14ac:dyDescent="0.15">
      <c r="A48" s="243"/>
      <c r="B48" s="86" t="s">
        <v>27</v>
      </c>
      <c r="C48" s="58">
        <v>241</v>
      </c>
      <c r="D48" s="59">
        <v>0.12863070539419086</v>
      </c>
      <c r="E48" s="59">
        <v>0.35269709543568467</v>
      </c>
      <c r="F48" s="59">
        <v>0.47717842323651455</v>
      </c>
      <c r="G48" s="59">
        <v>1.2448132780082987E-2</v>
      </c>
      <c r="H48" s="59">
        <v>1.6597510373443983E-2</v>
      </c>
      <c r="I48" s="62">
        <v>1.2448132780082987E-2</v>
      </c>
      <c r="J48" s="36"/>
      <c r="K48" s="36"/>
      <c r="L48" s="36"/>
      <c r="M48" s="36"/>
      <c r="N48" s="36"/>
      <c r="O48" s="36"/>
    </row>
    <row r="49" spans="1:15" ht="15" customHeight="1" x14ac:dyDescent="0.15">
      <c r="A49" s="245"/>
      <c r="B49" s="117" t="s">
        <v>22</v>
      </c>
      <c r="C49" s="77">
        <v>6</v>
      </c>
      <c r="D49" s="75">
        <v>0</v>
      </c>
      <c r="E49" s="75">
        <v>0.33333333333333331</v>
      </c>
      <c r="F49" s="75">
        <v>0.33333333333333331</v>
      </c>
      <c r="G49" s="75">
        <v>0</v>
      </c>
      <c r="H49" s="75">
        <v>0</v>
      </c>
      <c r="I49" s="71">
        <v>0.33333333333333331</v>
      </c>
      <c r="J49" s="36"/>
      <c r="K49" s="36"/>
      <c r="L49" s="36"/>
      <c r="M49" s="36"/>
      <c r="N49" s="36"/>
      <c r="O49" s="36"/>
    </row>
    <row r="50" spans="1:15" ht="15" customHeight="1" x14ac:dyDescent="0.15">
      <c r="A50" s="226" t="s">
        <v>73</v>
      </c>
      <c r="B50" s="86" t="s">
        <v>28</v>
      </c>
      <c r="C50" s="58">
        <v>809</v>
      </c>
      <c r="D50" s="59">
        <v>0.12484548825710753</v>
      </c>
      <c r="E50" s="59">
        <v>0.30407911001236093</v>
      </c>
      <c r="F50" s="59">
        <v>0.48454882571075403</v>
      </c>
      <c r="G50" s="59">
        <v>3.7082818294190356E-2</v>
      </c>
      <c r="H50" s="59">
        <v>3.0902348578491966E-2</v>
      </c>
      <c r="I50" s="62">
        <v>1.8541409147095178E-2</v>
      </c>
      <c r="J50" s="36"/>
      <c r="K50" s="36"/>
      <c r="L50" s="36"/>
      <c r="M50" s="36"/>
      <c r="N50" s="36"/>
      <c r="O50" s="36"/>
    </row>
    <row r="51" spans="1:15" ht="15" customHeight="1" x14ac:dyDescent="0.15">
      <c r="A51" s="227"/>
      <c r="B51" s="86" t="s">
        <v>29</v>
      </c>
      <c r="C51" s="58">
        <v>145</v>
      </c>
      <c r="D51" s="59">
        <v>0.15172413793103448</v>
      </c>
      <c r="E51" s="59">
        <v>0.30344827586206896</v>
      </c>
      <c r="F51" s="59">
        <v>0.46206896551724136</v>
      </c>
      <c r="G51" s="59">
        <v>1.3793103448275862E-2</v>
      </c>
      <c r="H51" s="59">
        <v>6.8965517241379309E-2</v>
      </c>
      <c r="I51" s="62">
        <v>0</v>
      </c>
      <c r="J51" s="36"/>
      <c r="K51" s="36"/>
      <c r="L51" s="36"/>
      <c r="M51" s="36"/>
      <c r="N51" s="36"/>
      <c r="O51" s="36"/>
    </row>
    <row r="52" spans="1:15" ht="15" customHeight="1" x14ac:dyDescent="0.15">
      <c r="A52" s="228"/>
      <c r="B52" s="86" t="s">
        <v>30</v>
      </c>
      <c r="C52" s="58">
        <v>394</v>
      </c>
      <c r="D52" s="59">
        <v>0.12944162436548223</v>
      </c>
      <c r="E52" s="59">
        <v>0.33248730964467005</v>
      </c>
      <c r="F52" s="59">
        <v>0.45177664974619292</v>
      </c>
      <c r="G52" s="59">
        <v>4.8223350253807105E-2</v>
      </c>
      <c r="H52" s="59">
        <v>3.0456852791878174E-2</v>
      </c>
      <c r="I52" s="62">
        <v>7.6142131979695434E-3</v>
      </c>
      <c r="J52" s="36"/>
      <c r="K52" s="36"/>
      <c r="L52" s="36"/>
      <c r="M52" s="36"/>
      <c r="N52" s="36"/>
      <c r="O52" s="36"/>
    </row>
    <row r="53" spans="1:15" ht="15" customHeight="1" x14ac:dyDescent="0.15">
      <c r="A53" s="246"/>
      <c r="B53" s="117" t="s">
        <v>22</v>
      </c>
      <c r="C53" s="77">
        <v>11</v>
      </c>
      <c r="D53" s="75">
        <v>0.18181818181818182</v>
      </c>
      <c r="E53" s="75">
        <v>0.18181818181818182</v>
      </c>
      <c r="F53" s="75">
        <v>0.45454545454545453</v>
      </c>
      <c r="G53" s="75">
        <v>0</v>
      </c>
      <c r="H53" s="75">
        <v>0.18181818181818182</v>
      </c>
      <c r="I53" s="71">
        <v>0</v>
      </c>
      <c r="J53" s="36"/>
      <c r="K53" s="36"/>
      <c r="L53" s="36"/>
      <c r="M53" s="36"/>
      <c r="N53" s="36"/>
      <c r="O53" s="36"/>
    </row>
    <row r="54" spans="1:15" ht="15" customHeight="1" x14ac:dyDescent="0.15">
      <c r="A54" s="254" t="s">
        <v>74</v>
      </c>
      <c r="B54" s="132" t="s">
        <v>31</v>
      </c>
      <c r="C54" s="129">
        <v>46</v>
      </c>
      <c r="D54" s="130">
        <v>0.13043478260869565</v>
      </c>
      <c r="E54" s="130">
        <v>0.19565217391304349</v>
      </c>
      <c r="F54" s="130">
        <v>0.63043478260869568</v>
      </c>
      <c r="G54" s="130">
        <v>4.3478260869565216E-2</v>
      </c>
      <c r="H54" s="130">
        <v>0</v>
      </c>
      <c r="I54" s="131">
        <v>0</v>
      </c>
      <c r="J54" s="57"/>
      <c r="K54" s="57"/>
      <c r="L54" s="57"/>
      <c r="M54" s="57"/>
      <c r="N54" s="57"/>
      <c r="O54" s="57"/>
    </row>
    <row r="55" spans="1:15" ht="15" customHeight="1" x14ac:dyDescent="0.15">
      <c r="A55" s="240"/>
      <c r="B55" s="86" t="s">
        <v>32</v>
      </c>
      <c r="C55" s="58">
        <v>97</v>
      </c>
      <c r="D55" s="59">
        <v>0.1134020618556701</v>
      </c>
      <c r="E55" s="59">
        <v>0.29896907216494845</v>
      </c>
      <c r="F55" s="59">
        <v>0.46391752577319589</v>
      </c>
      <c r="G55" s="59">
        <v>6.1855670103092786E-2</v>
      </c>
      <c r="H55" s="59">
        <v>6.1855670103092786E-2</v>
      </c>
      <c r="I55" s="62">
        <v>0</v>
      </c>
      <c r="J55" s="57"/>
      <c r="K55" s="57"/>
      <c r="L55" s="57"/>
      <c r="M55" s="57"/>
      <c r="N55" s="57"/>
      <c r="O55" s="57"/>
    </row>
    <row r="56" spans="1:15" ht="15" customHeight="1" x14ac:dyDescent="0.15">
      <c r="A56" s="241"/>
      <c r="B56" s="86" t="s">
        <v>33</v>
      </c>
      <c r="C56" s="58">
        <v>394</v>
      </c>
      <c r="D56" s="59">
        <v>0.14213197969543148</v>
      </c>
      <c r="E56" s="59">
        <v>0.34771573604060912</v>
      </c>
      <c r="F56" s="59">
        <v>0.42893401015228427</v>
      </c>
      <c r="G56" s="59">
        <v>3.2994923857868022E-2</v>
      </c>
      <c r="H56" s="59">
        <v>4.060913705583756E-2</v>
      </c>
      <c r="I56" s="62">
        <v>7.6142131979695434E-3</v>
      </c>
      <c r="J56" s="57"/>
      <c r="K56" s="57"/>
      <c r="L56" s="57"/>
      <c r="M56" s="57"/>
      <c r="N56" s="57"/>
      <c r="O56" s="57"/>
    </row>
    <row r="57" spans="1:15" ht="15" customHeight="1" thickBot="1" x14ac:dyDescent="0.2">
      <c r="A57" s="242"/>
      <c r="B57" s="115" t="s">
        <v>22</v>
      </c>
      <c r="C57" s="63">
        <v>2</v>
      </c>
      <c r="D57" s="64">
        <v>0</v>
      </c>
      <c r="E57" s="64">
        <v>0</v>
      </c>
      <c r="F57" s="64">
        <v>1</v>
      </c>
      <c r="G57" s="64">
        <v>0</v>
      </c>
      <c r="H57" s="64">
        <v>0</v>
      </c>
      <c r="I57" s="67">
        <v>0</v>
      </c>
      <c r="J57" s="57"/>
      <c r="K57" s="57"/>
      <c r="L57" s="57"/>
      <c r="M57" s="57"/>
      <c r="N57" s="57"/>
      <c r="O57" s="57"/>
    </row>
    <row r="58" spans="1:15" ht="12" customHeight="1" x14ac:dyDescent="0.15"/>
    <row r="59" spans="1:15" ht="12" customHeight="1" x14ac:dyDescent="0.15"/>
    <row r="60" spans="1:15" ht="12" customHeight="1" x14ac:dyDescent="0.15"/>
    <row r="61" spans="1:15" ht="12" customHeight="1" x14ac:dyDescent="0.15"/>
    <row r="62" spans="1:15" ht="12" customHeight="1" x14ac:dyDescent="0.15"/>
    <row r="63" spans="1:15" ht="12" customHeight="1" x14ac:dyDescent="0.15"/>
    <row r="64" spans="1:15" ht="12" customHeight="1" x14ac:dyDescent="0.15"/>
    <row r="65" ht="12" customHeight="1" x14ac:dyDescent="0.15"/>
    <row r="66" ht="12" customHeight="1" x14ac:dyDescent="0.15"/>
    <row r="67" ht="12" customHeight="1" x14ac:dyDescent="0.15"/>
  </sheetData>
  <mergeCells count="13">
    <mergeCell ref="A1:K1"/>
    <mergeCell ref="A6:A13"/>
    <mergeCell ref="A3:B4"/>
    <mergeCell ref="C3:C4"/>
    <mergeCell ref="I3:I4"/>
    <mergeCell ref="A5:B5"/>
    <mergeCell ref="A54:A57"/>
    <mergeCell ref="A14:A16"/>
    <mergeCell ref="A17:A22"/>
    <mergeCell ref="A23:A35"/>
    <mergeCell ref="A36:A44"/>
    <mergeCell ref="A45:A49"/>
    <mergeCell ref="A50:A53"/>
  </mergeCells>
  <phoneticPr fontId="3"/>
  <pageMargins left="0.59055118110236227" right="0.59055118110236227" top="0.59055118110236227" bottom="0.59055118110236227" header="0.51181102362204722" footer="0.31496062992125984"/>
  <pageSetup paperSize="9" scale="85" firstPageNumber="13" orientation="portrait" r:id="rId1"/>
  <headerFooter alignWithMargins="0">
    <oddFooter>&amp;C&amp;9&amp;P</oddFooter>
  </headerFooter>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DB5E389-FB54-4CD4-AC3C-1DF1A3328199}">
  <sheetPr codeName="Sheet17"/>
  <dimension ref="A1:Z97"/>
  <sheetViews>
    <sheetView showGridLines="0" view="pageBreakPreview" zoomScaleNormal="100" zoomScaleSheetLayoutView="100" workbookViewId="0">
      <pane ySplit="4" topLeftCell="A5" activePane="bottomLeft" state="frozen"/>
      <selection activeCell="A5" sqref="A5:B5"/>
      <selection pane="bottomLeft" activeCell="R32" sqref="R32"/>
    </sheetView>
  </sheetViews>
  <sheetFormatPr defaultColWidth="9.140625" defaultRowHeight="12" x14ac:dyDescent="0.15"/>
  <cols>
    <col min="1" max="1" width="4.7109375" style="30" customWidth="1"/>
    <col min="2" max="2" width="22.7109375" style="104" customWidth="1"/>
    <col min="3" max="3" width="8.7109375" style="30" customWidth="1"/>
    <col min="4" max="8" width="9.140625" style="30" customWidth="1"/>
    <col min="9" max="16384" width="9.140625" style="30"/>
  </cols>
  <sheetData>
    <row r="1" spans="1:10" s="36" customFormat="1" ht="25.5" customHeight="1" thickBot="1" x14ac:dyDescent="0.2">
      <c r="A1" s="250" t="s">
        <v>294</v>
      </c>
      <c r="B1" s="251"/>
      <c r="C1" s="251"/>
      <c r="D1" s="251"/>
      <c r="E1" s="251"/>
      <c r="F1" s="251"/>
      <c r="G1" s="251"/>
      <c r="H1" s="251"/>
      <c r="I1" s="252"/>
    </row>
    <row r="2" spans="1:10" ht="13.5" customHeight="1" thickBot="1" x14ac:dyDescent="0.2"/>
    <row r="3" spans="1:10" s="33" customFormat="1" ht="12" customHeight="1" x14ac:dyDescent="0.15">
      <c r="A3" s="231"/>
      <c r="B3" s="232"/>
      <c r="C3" s="235" t="s">
        <v>63</v>
      </c>
      <c r="D3" s="31">
        <v>1</v>
      </c>
      <c r="E3" s="37">
        <v>2</v>
      </c>
      <c r="F3" s="37">
        <v>3</v>
      </c>
      <c r="G3" s="37">
        <v>4</v>
      </c>
      <c r="H3" s="237" t="s">
        <v>94</v>
      </c>
    </row>
    <row r="4" spans="1:10" s="33" customFormat="1" ht="36.75" thickBot="1" x14ac:dyDescent="0.2">
      <c r="A4" s="233"/>
      <c r="B4" s="234"/>
      <c r="C4" s="236"/>
      <c r="D4" s="34" t="s">
        <v>295</v>
      </c>
      <c r="E4" s="38" t="s">
        <v>296</v>
      </c>
      <c r="F4" s="38" t="s">
        <v>297</v>
      </c>
      <c r="G4" s="38" t="s">
        <v>298</v>
      </c>
      <c r="H4" s="238"/>
    </row>
    <row r="5" spans="1:10" ht="15" customHeight="1" thickBot="1" x14ac:dyDescent="0.2">
      <c r="A5" s="229" t="s">
        <v>64</v>
      </c>
      <c r="B5" s="230"/>
      <c r="C5" s="122">
        <v>3717</v>
      </c>
      <c r="D5" s="134">
        <v>3.6857680925477539E-2</v>
      </c>
      <c r="E5" s="134">
        <v>0.47376916868442293</v>
      </c>
      <c r="F5" s="134">
        <v>0.37772397094430993</v>
      </c>
      <c r="G5" s="134">
        <v>8.6629001883239173E-2</v>
      </c>
      <c r="H5" s="125">
        <v>2.5020177562550445E-2</v>
      </c>
      <c r="I5" s="36"/>
      <c r="J5" s="36"/>
    </row>
    <row r="6" spans="1:10" ht="15" customHeight="1" x14ac:dyDescent="0.15">
      <c r="A6" s="226" t="s">
        <v>65</v>
      </c>
      <c r="B6" s="86" t="s">
        <v>15</v>
      </c>
      <c r="C6" s="58">
        <v>866</v>
      </c>
      <c r="D6" s="59">
        <v>3.9260969976905313E-2</v>
      </c>
      <c r="E6" s="59">
        <v>0.45958429561200925</v>
      </c>
      <c r="F6" s="59">
        <v>0.38568129330254042</v>
      </c>
      <c r="G6" s="59">
        <v>0.10623556581986143</v>
      </c>
      <c r="H6" s="62">
        <v>9.2378752886836026E-3</v>
      </c>
      <c r="I6" s="36"/>
      <c r="J6" s="36"/>
    </row>
    <row r="7" spans="1:10" ht="15" customHeight="1" x14ac:dyDescent="0.15">
      <c r="A7" s="227"/>
      <c r="B7" s="86" t="s">
        <v>16</v>
      </c>
      <c r="C7" s="58">
        <v>938</v>
      </c>
      <c r="D7" s="59">
        <v>3.4115138592750532E-2</v>
      </c>
      <c r="E7" s="59">
        <v>0.49040511727078889</v>
      </c>
      <c r="F7" s="59">
        <v>0.36886993603411516</v>
      </c>
      <c r="G7" s="59">
        <v>7.4626865671641784E-2</v>
      </c>
      <c r="H7" s="62">
        <v>3.1982942430703626E-2</v>
      </c>
      <c r="I7" s="36"/>
      <c r="J7" s="36"/>
    </row>
    <row r="8" spans="1:10" ht="15" customHeight="1" x14ac:dyDescent="0.15">
      <c r="A8" s="227"/>
      <c r="B8" s="86" t="s">
        <v>17</v>
      </c>
      <c r="C8" s="58">
        <v>382</v>
      </c>
      <c r="D8" s="59">
        <v>1.0471204188481676E-2</v>
      </c>
      <c r="E8" s="59">
        <v>0.50785340314136129</v>
      </c>
      <c r="F8" s="59">
        <v>0.36649214659685864</v>
      </c>
      <c r="G8" s="59">
        <v>8.3769633507853408E-2</v>
      </c>
      <c r="H8" s="62">
        <v>3.1413612565445025E-2</v>
      </c>
      <c r="I8" s="36"/>
      <c r="J8" s="36"/>
    </row>
    <row r="9" spans="1:10" ht="15" customHeight="1" x14ac:dyDescent="0.15">
      <c r="A9" s="227"/>
      <c r="B9" s="86" t="s">
        <v>18</v>
      </c>
      <c r="C9" s="58">
        <v>626</v>
      </c>
      <c r="D9" s="59">
        <v>3.5143769968051117E-2</v>
      </c>
      <c r="E9" s="59">
        <v>0.42492012779552718</v>
      </c>
      <c r="F9" s="59">
        <v>0.4217252396166134</v>
      </c>
      <c r="G9" s="59">
        <v>9.9041533546325874E-2</v>
      </c>
      <c r="H9" s="62">
        <v>1.9169329073482427E-2</v>
      </c>
      <c r="I9" s="36"/>
      <c r="J9" s="36"/>
    </row>
    <row r="10" spans="1:10" ht="15" customHeight="1" x14ac:dyDescent="0.15">
      <c r="A10" s="227"/>
      <c r="B10" s="86" t="s">
        <v>19</v>
      </c>
      <c r="C10" s="58">
        <v>350</v>
      </c>
      <c r="D10" s="59">
        <v>5.1428571428571428E-2</v>
      </c>
      <c r="E10" s="59">
        <v>0.46857142857142858</v>
      </c>
      <c r="F10" s="59">
        <v>0.36571428571428571</v>
      </c>
      <c r="G10" s="59">
        <v>7.4285714285714288E-2</v>
      </c>
      <c r="H10" s="62">
        <v>0.04</v>
      </c>
      <c r="I10" s="36"/>
      <c r="J10" s="36"/>
    </row>
    <row r="11" spans="1:10" ht="15" customHeight="1" x14ac:dyDescent="0.15">
      <c r="A11" s="227"/>
      <c r="B11" s="86" t="s">
        <v>20</v>
      </c>
      <c r="C11" s="58">
        <v>416</v>
      </c>
      <c r="D11" s="59">
        <v>4.3269230769230768E-2</v>
      </c>
      <c r="E11" s="59">
        <v>0.50480769230769229</v>
      </c>
      <c r="F11" s="59">
        <v>0.34615384615384615</v>
      </c>
      <c r="G11" s="59">
        <v>7.2115384615384609E-2</v>
      </c>
      <c r="H11" s="62">
        <v>3.3653846153846152E-2</v>
      </c>
      <c r="I11" s="36"/>
      <c r="J11" s="36"/>
    </row>
    <row r="12" spans="1:10" ht="15" customHeight="1" x14ac:dyDescent="0.15">
      <c r="A12" s="227"/>
      <c r="B12" s="86" t="s">
        <v>21</v>
      </c>
      <c r="C12" s="58">
        <v>127</v>
      </c>
      <c r="D12" s="59">
        <v>7.0866141732283464E-2</v>
      </c>
      <c r="E12" s="59">
        <v>0.51968503937007871</v>
      </c>
      <c r="F12" s="59">
        <v>0.33858267716535434</v>
      </c>
      <c r="G12" s="59">
        <v>4.7244094488188976E-2</v>
      </c>
      <c r="H12" s="62">
        <v>2.3622047244094488E-2</v>
      </c>
      <c r="I12" s="36"/>
      <c r="J12" s="36"/>
    </row>
    <row r="13" spans="1:10" ht="15" customHeight="1" x14ac:dyDescent="0.15">
      <c r="A13" s="228"/>
      <c r="B13" s="117" t="s">
        <v>22</v>
      </c>
      <c r="C13" s="77">
        <v>12</v>
      </c>
      <c r="D13" s="75">
        <v>0</v>
      </c>
      <c r="E13" s="75">
        <v>0.25</v>
      </c>
      <c r="F13" s="75">
        <v>0.41666666666666669</v>
      </c>
      <c r="G13" s="75">
        <v>0.33333333333333331</v>
      </c>
      <c r="H13" s="71">
        <v>0</v>
      </c>
      <c r="I13" s="36"/>
      <c r="J13" s="36"/>
    </row>
    <row r="14" spans="1:10" ht="15" customHeight="1" x14ac:dyDescent="0.15">
      <c r="A14" s="226" t="s">
        <v>66</v>
      </c>
      <c r="B14" s="86" t="s">
        <v>67</v>
      </c>
      <c r="C14" s="58">
        <v>1874</v>
      </c>
      <c r="D14" s="59">
        <v>4.0554962646744928E-2</v>
      </c>
      <c r="E14" s="59">
        <v>0.4578441835645678</v>
      </c>
      <c r="F14" s="59">
        <v>0.38207043756670223</v>
      </c>
      <c r="G14" s="59">
        <v>0.10672358591248667</v>
      </c>
      <c r="H14" s="62">
        <v>1.2806830309498399E-2</v>
      </c>
      <c r="I14" s="36"/>
      <c r="J14" s="36"/>
    </row>
    <row r="15" spans="1:10" ht="15" customHeight="1" x14ac:dyDescent="0.15">
      <c r="A15" s="227"/>
      <c r="B15" s="86" t="s">
        <v>68</v>
      </c>
      <c r="C15" s="58">
        <v>1807</v>
      </c>
      <c r="D15" s="59">
        <v>3.3757609297177645E-2</v>
      </c>
      <c r="E15" s="59">
        <v>0.49640287769784175</v>
      </c>
      <c r="F15" s="59">
        <v>0.37188710570005534</v>
      </c>
      <c r="G15" s="59">
        <v>6.0874377421140012E-2</v>
      </c>
      <c r="H15" s="62">
        <v>3.707802988378528E-2</v>
      </c>
      <c r="I15" s="36"/>
      <c r="J15" s="36"/>
    </row>
    <row r="16" spans="1:10" ht="15" customHeight="1" x14ac:dyDescent="0.15">
      <c r="A16" s="228"/>
      <c r="B16" s="128" t="s">
        <v>7</v>
      </c>
      <c r="C16" s="77">
        <v>36</v>
      </c>
      <c r="D16" s="75">
        <v>0</v>
      </c>
      <c r="E16" s="75">
        <v>0.16666666666666666</v>
      </c>
      <c r="F16" s="75">
        <v>0.44444444444444442</v>
      </c>
      <c r="G16" s="75">
        <v>0.33333333333333331</v>
      </c>
      <c r="H16" s="71">
        <v>5.5555555555555552E-2</v>
      </c>
      <c r="I16" s="36"/>
      <c r="J16" s="36"/>
    </row>
    <row r="17" spans="1:10" ht="15" customHeight="1" x14ac:dyDescent="0.15">
      <c r="A17" s="226" t="s">
        <v>69</v>
      </c>
      <c r="B17" s="86" t="s">
        <v>6</v>
      </c>
      <c r="C17" s="58">
        <v>994</v>
      </c>
      <c r="D17" s="59">
        <v>4.6277665995975853E-2</v>
      </c>
      <c r="E17" s="59">
        <v>0.44064386317907445</v>
      </c>
      <c r="F17" s="59">
        <v>0.37323943661971831</v>
      </c>
      <c r="G17" s="59">
        <v>0.1006036217303823</v>
      </c>
      <c r="H17" s="62">
        <v>3.9235412474849095E-2</v>
      </c>
      <c r="I17" s="36"/>
      <c r="J17" s="36"/>
    </row>
    <row r="18" spans="1:10" ht="15" customHeight="1" x14ac:dyDescent="0.15">
      <c r="A18" s="228"/>
      <c r="B18" s="86" t="s">
        <v>76</v>
      </c>
      <c r="C18" s="58">
        <v>841</v>
      </c>
      <c r="D18" s="59">
        <v>2.2592152199762187E-2</v>
      </c>
      <c r="E18" s="59">
        <v>0.42806183115338881</v>
      </c>
      <c r="F18" s="59">
        <v>0.43043995243757432</v>
      </c>
      <c r="G18" s="59">
        <v>0.10463733650416171</v>
      </c>
      <c r="H18" s="62">
        <v>1.4268727705112961E-2</v>
      </c>
      <c r="I18" s="36"/>
      <c r="J18" s="36"/>
    </row>
    <row r="19" spans="1:10" ht="15" customHeight="1" x14ac:dyDescent="0.15">
      <c r="A19" s="226"/>
      <c r="B19" s="86" t="s">
        <v>77</v>
      </c>
      <c r="C19" s="58">
        <v>903</v>
      </c>
      <c r="D19" s="59">
        <v>3.2115171650055369E-2</v>
      </c>
      <c r="E19" s="59">
        <v>0.44850498338870431</v>
      </c>
      <c r="F19" s="59">
        <v>0.41417497231450717</v>
      </c>
      <c r="G19" s="59">
        <v>8.8593576965669996E-2</v>
      </c>
      <c r="H19" s="62">
        <v>1.6611295681063124E-2</v>
      </c>
      <c r="I19" s="36"/>
      <c r="J19" s="36"/>
    </row>
    <row r="20" spans="1:10" ht="15" customHeight="1" x14ac:dyDescent="0.15">
      <c r="A20" s="227"/>
      <c r="B20" s="86" t="s">
        <v>78</v>
      </c>
      <c r="C20" s="58">
        <v>615</v>
      </c>
      <c r="D20" s="59">
        <v>3.0894308943089432E-2</v>
      </c>
      <c r="E20" s="59">
        <v>0.55284552845528456</v>
      </c>
      <c r="F20" s="59">
        <v>0.34959349593495936</v>
      </c>
      <c r="G20" s="59">
        <v>4.5528455284552849E-2</v>
      </c>
      <c r="H20" s="62">
        <v>2.113821138211382E-2</v>
      </c>
      <c r="I20" s="36"/>
      <c r="J20" s="36"/>
    </row>
    <row r="21" spans="1:10" ht="15" customHeight="1" x14ac:dyDescent="0.15">
      <c r="A21" s="227"/>
      <c r="B21" s="86" t="s">
        <v>79</v>
      </c>
      <c r="C21" s="58">
        <v>350</v>
      </c>
      <c r="D21" s="59">
        <v>6.8571428571428575E-2</v>
      </c>
      <c r="E21" s="59">
        <v>0.6171428571428571</v>
      </c>
      <c r="F21" s="59">
        <v>0.21714285714285714</v>
      </c>
      <c r="G21" s="59">
        <v>5.7142857142857141E-2</v>
      </c>
      <c r="H21" s="62">
        <v>0.04</v>
      </c>
      <c r="I21" s="36"/>
      <c r="J21" s="36"/>
    </row>
    <row r="22" spans="1:10" ht="15" customHeight="1" x14ac:dyDescent="0.15">
      <c r="A22" s="228"/>
      <c r="B22" s="117" t="s">
        <v>22</v>
      </c>
      <c r="C22" s="77">
        <v>14</v>
      </c>
      <c r="D22" s="75">
        <v>0</v>
      </c>
      <c r="E22" s="75">
        <v>0.14285714285714285</v>
      </c>
      <c r="F22" s="75">
        <v>0.42857142857142855</v>
      </c>
      <c r="G22" s="75">
        <v>0.42857142857142855</v>
      </c>
      <c r="H22" s="71">
        <v>0</v>
      </c>
      <c r="I22" s="36"/>
      <c r="J22" s="36"/>
    </row>
    <row r="23" spans="1:10" ht="15" customHeight="1" x14ac:dyDescent="0.15">
      <c r="A23" s="226" t="s">
        <v>70</v>
      </c>
      <c r="B23" s="86" t="s">
        <v>8</v>
      </c>
      <c r="C23" s="58">
        <v>481</v>
      </c>
      <c r="D23" s="59">
        <v>4.781704781704782E-2</v>
      </c>
      <c r="E23" s="59">
        <v>0.43659043659043661</v>
      </c>
      <c r="F23" s="59">
        <v>0.37214137214137216</v>
      </c>
      <c r="G23" s="59">
        <v>0.12474012474012475</v>
      </c>
      <c r="H23" s="62">
        <v>1.8711018711018712E-2</v>
      </c>
      <c r="I23" s="36"/>
      <c r="J23" s="36"/>
    </row>
    <row r="24" spans="1:10" ht="15" customHeight="1" x14ac:dyDescent="0.15">
      <c r="A24" s="227"/>
      <c r="B24" s="86" t="s">
        <v>80</v>
      </c>
      <c r="C24" s="58">
        <v>427</v>
      </c>
      <c r="D24" s="59">
        <v>3.5128805620608897E-2</v>
      </c>
      <c r="E24" s="59">
        <v>0.40515222482435598</v>
      </c>
      <c r="F24" s="59">
        <v>0.42388758782201408</v>
      </c>
      <c r="G24" s="59">
        <v>0.12646370023419204</v>
      </c>
      <c r="H24" s="62">
        <v>9.3676814988290398E-3</v>
      </c>
      <c r="I24" s="36"/>
      <c r="J24" s="36"/>
    </row>
    <row r="25" spans="1:10" ht="15" customHeight="1" x14ac:dyDescent="0.15">
      <c r="A25" s="228"/>
      <c r="B25" s="86" t="s">
        <v>81</v>
      </c>
      <c r="C25" s="58">
        <v>476</v>
      </c>
      <c r="D25" s="59">
        <v>3.3613445378151259E-2</v>
      </c>
      <c r="E25" s="59">
        <v>0.42857142857142855</v>
      </c>
      <c r="F25" s="59">
        <v>0.4264705882352941</v>
      </c>
      <c r="G25" s="59">
        <v>9.6638655462184878E-2</v>
      </c>
      <c r="H25" s="62">
        <v>1.4705882352941176E-2</v>
      </c>
      <c r="I25" s="36"/>
      <c r="J25" s="36"/>
    </row>
    <row r="26" spans="1:10" ht="15" customHeight="1" x14ac:dyDescent="0.15">
      <c r="A26" s="226"/>
      <c r="B26" s="86" t="s">
        <v>82</v>
      </c>
      <c r="C26" s="58">
        <v>301</v>
      </c>
      <c r="D26" s="59">
        <v>3.9867109634551492E-2</v>
      </c>
      <c r="E26" s="59">
        <v>0.53820598006644516</v>
      </c>
      <c r="F26" s="59">
        <v>0.35548172757475083</v>
      </c>
      <c r="G26" s="59">
        <v>5.9800664451827246E-2</v>
      </c>
      <c r="H26" s="62">
        <v>6.6445182724252493E-3</v>
      </c>
      <c r="I26" s="36"/>
      <c r="J26" s="36"/>
    </row>
    <row r="27" spans="1:10" ht="15" customHeight="1" x14ac:dyDescent="0.15">
      <c r="A27" s="227"/>
      <c r="B27" s="86" t="s">
        <v>83</v>
      </c>
      <c r="C27" s="58">
        <v>185</v>
      </c>
      <c r="D27" s="59">
        <v>5.4054054054054057E-2</v>
      </c>
      <c r="E27" s="59">
        <v>0.58918918918918917</v>
      </c>
      <c r="F27" s="59">
        <v>0.23783783783783785</v>
      </c>
      <c r="G27" s="59">
        <v>0.10810810810810811</v>
      </c>
      <c r="H27" s="62">
        <v>1.0810810810810811E-2</v>
      </c>
      <c r="I27" s="36"/>
      <c r="J27" s="36"/>
    </row>
    <row r="28" spans="1:10" ht="15" customHeight="1" x14ac:dyDescent="0.15">
      <c r="A28" s="227"/>
      <c r="B28" s="86" t="s">
        <v>9</v>
      </c>
      <c r="C28" s="58">
        <v>4</v>
      </c>
      <c r="D28" s="59">
        <v>0</v>
      </c>
      <c r="E28" s="59">
        <v>0</v>
      </c>
      <c r="F28" s="59">
        <v>0.5</v>
      </c>
      <c r="G28" s="59">
        <v>0.5</v>
      </c>
      <c r="H28" s="62">
        <v>0</v>
      </c>
      <c r="I28" s="36"/>
      <c r="J28" s="36"/>
    </row>
    <row r="29" spans="1:10" ht="15" customHeight="1" x14ac:dyDescent="0.15">
      <c r="A29" s="227"/>
      <c r="B29" s="86" t="s">
        <v>10</v>
      </c>
      <c r="C29" s="58">
        <v>503</v>
      </c>
      <c r="D29" s="59">
        <v>4.5725646123260438E-2</v>
      </c>
      <c r="E29" s="59">
        <v>0.45328031809145131</v>
      </c>
      <c r="F29" s="59">
        <v>0.37375745526838966</v>
      </c>
      <c r="G29" s="59">
        <v>7.1570576540755465E-2</v>
      </c>
      <c r="H29" s="62">
        <v>5.5666003976143144E-2</v>
      </c>
      <c r="I29" s="36"/>
      <c r="J29" s="36"/>
    </row>
    <row r="30" spans="1:10" ht="15" customHeight="1" x14ac:dyDescent="0.15">
      <c r="A30" s="227"/>
      <c r="B30" s="86" t="s">
        <v>84</v>
      </c>
      <c r="C30" s="58">
        <v>408</v>
      </c>
      <c r="D30" s="59">
        <v>9.8039215686274508E-3</v>
      </c>
      <c r="E30" s="59">
        <v>0.45343137254901961</v>
      </c>
      <c r="F30" s="59">
        <v>0.43382352941176472</v>
      </c>
      <c r="G30" s="59">
        <v>8.3333333333333329E-2</v>
      </c>
      <c r="H30" s="62">
        <v>1.9607843137254902E-2</v>
      </c>
      <c r="I30" s="36"/>
      <c r="J30" s="36"/>
    </row>
    <row r="31" spans="1:10" ht="15" customHeight="1" x14ac:dyDescent="0.15">
      <c r="A31" s="227"/>
      <c r="B31" s="86" t="s">
        <v>85</v>
      </c>
      <c r="C31" s="58">
        <v>421</v>
      </c>
      <c r="D31" s="59">
        <v>3.0878859857482184E-2</v>
      </c>
      <c r="E31" s="59">
        <v>0.47743467933491684</v>
      </c>
      <c r="F31" s="59">
        <v>0.40142517814726841</v>
      </c>
      <c r="G31" s="59">
        <v>7.1258907363420429E-2</v>
      </c>
      <c r="H31" s="62">
        <v>1.9002375296912115E-2</v>
      </c>
      <c r="I31" s="36"/>
      <c r="J31" s="36"/>
    </row>
    <row r="32" spans="1:10" ht="15" customHeight="1" x14ac:dyDescent="0.15">
      <c r="A32" s="227"/>
      <c r="B32" s="86" t="s">
        <v>86</v>
      </c>
      <c r="C32" s="58">
        <v>310</v>
      </c>
      <c r="D32" s="59">
        <v>2.2580645161290321E-2</v>
      </c>
      <c r="E32" s="59">
        <v>0.56774193548387097</v>
      </c>
      <c r="F32" s="59">
        <v>0.34193548387096773</v>
      </c>
      <c r="G32" s="59">
        <v>3.2258064516129031E-2</v>
      </c>
      <c r="H32" s="62">
        <v>3.5483870967741936E-2</v>
      </c>
      <c r="I32" s="36"/>
      <c r="J32" s="36"/>
    </row>
    <row r="33" spans="1:10" ht="15" customHeight="1" x14ac:dyDescent="0.15">
      <c r="A33" s="227"/>
      <c r="B33" s="86" t="s">
        <v>87</v>
      </c>
      <c r="C33" s="58">
        <v>165</v>
      </c>
      <c r="D33" s="59">
        <v>8.4848484848484854E-2</v>
      </c>
      <c r="E33" s="59">
        <v>0.64848484848484844</v>
      </c>
      <c r="F33" s="59">
        <v>0.19393939393939394</v>
      </c>
      <c r="G33" s="59">
        <v>0</v>
      </c>
      <c r="H33" s="62">
        <v>7.2727272727272724E-2</v>
      </c>
      <c r="I33" s="36"/>
      <c r="J33" s="36"/>
    </row>
    <row r="34" spans="1:10" ht="15" customHeight="1" x14ac:dyDescent="0.15">
      <c r="A34" s="227"/>
      <c r="B34" s="86" t="s">
        <v>11</v>
      </c>
      <c r="C34" s="58">
        <v>0</v>
      </c>
      <c r="D34" s="140" t="s">
        <v>12</v>
      </c>
      <c r="E34" s="140" t="s">
        <v>12</v>
      </c>
      <c r="F34" s="140" t="s">
        <v>12</v>
      </c>
      <c r="G34" s="140" t="s">
        <v>12</v>
      </c>
      <c r="H34" s="141" t="s">
        <v>12</v>
      </c>
      <c r="I34" s="36"/>
      <c r="J34" s="36"/>
    </row>
    <row r="35" spans="1:10" ht="15" customHeight="1" x14ac:dyDescent="0.15">
      <c r="A35" s="228"/>
      <c r="B35" s="117" t="s">
        <v>134</v>
      </c>
      <c r="C35" s="77">
        <v>36</v>
      </c>
      <c r="D35" s="75">
        <v>0</v>
      </c>
      <c r="E35" s="75">
        <v>0.16666666666666666</v>
      </c>
      <c r="F35" s="75">
        <v>0.44444444444444442</v>
      </c>
      <c r="G35" s="75">
        <v>0.33333333333333331</v>
      </c>
      <c r="H35" s="71">
        <v>5.5555555555555552E-2</v>
      </c>
      <c r="I35" s="36"/>
      <c r="J35" s="36"/>
    </row>
    <row r="36" spans="1:10" ht="15" customHeight="1" x14ac:dyDescent="0.15">
      <c r="A36" s="226" t="s">
        <v>71</v>
      </c>
      <c r="B36" s="86" t="s">
        <v>241</v>
      </c>
      <c r="C36" s="58">
        <v>34</v>
      </c>
      <c r="D36" s="59">
        <v>0</v>
      </c>
      <c r="E36" s="59">
        <v>0.3235294117647059</v>
      </c>
      <c r="F36" s="59">
        <v>0.52941176470588236</v>
      </c>
      <c r="G36" s="59">
        <v>0.14705882352941177</v>
      </c>
      <c r="H36" s="62">
        <v>0</v>
      </c>
      <c r="I36" s="36"/>
      <c r="J36" s="36"/>
    </row>
    <row r="37" spans="1:10" ht="15" customHeight="1" x14ac:dyDescent="0.15">
      <c r="A37" s="227"/>
      <c r="B37" s="86" t="s">
        <v>88</v>
      </c>
      <c r="C37" s="58">
        <v>283</v>
      </c>
      <c r="D37" s="59">
        <v>3.5335689045936397E-2</v>
      </c>
      <c r="E37" s="59">
        <v>0.48763250883392228</v>
      </c>
      <c r="F37" s="59">
        <v>0.37809187279151946</v>
      </c>
      <c r="G37" s="59">
        <v>7.7738515901060068E-2</v>
      </c>
      <c r="H37" s="62">
        <v>2.1201413427561839E-2</v>
      </c>
      <c r="I37" s="36"/>
      <c r="J37" s="36"/>
    </row>
    <row r="38" spans="1:10" ht="15" customHeight="1" x14ac:dyDescent="0.15">
      <c r="A38" s="228"/>
      <c r="B38" s="86" t="s">
        <v>89</v>
      </c>
      <c r="C38" s="58">
        <v>1275</v>
      </c>
      <c r="D38" s="59">
        <v>3.3725490196078428E-2</v>
      </c>
      <c r="E38" s="59">
        <v>0.42980392156862746</v>
      </c>
      <c r="F38" s="59">
        <v>0.42980392156862746</v>
      </c>
      <c r="G38" s="59">
        <v>8.9411764705882357E-2</v>
      </c>
      <c r="H38" s="62">
        <v>1.7254901960784313E-2</v>
      </c>
      <c r="I38" s="36"/>
      <c r="J38" s="36"/>
    </row>
    <row r="39" spans="1:10" ht="15" customHeight="1" x14ac:dyDescent="0.15">
      <c r="A39" s="226"/>
      <c r="B39" s="127" t="s">
        <v>90</v>
      </c>
      <c r="C39" s="58">
        <v>644</v>
      </c>
      <c r="D39" s="59">
        <v>1.8633540372670808E-2</v>
      </c>
      <c r="E39" s="59">
        <v>0.47360248447204967</v>
      </c>
      <c r="F39" s="59">
        <v>0.38975155279503104</v>
      </c>
      <c r="G39" s="59">
        <v>9.0062111801242239E-2</v>
      </c>
      <c r="H39" s="62">
        <v>2.7950310559006212E-2</v>
      </c>
      <c r="I39" s="36"/>
      <c r="J39" s="36"/>
    </row>
    <row r="40" spans="1:10" ht="15" customHeight="1" x14ac:dyDescent="0.15">
      <c r="A40" s="227"/>
      <c r="B40" s="86" t="s">
        <v>91</v>
      </c>
      <c r="C40" s="58">
        <v>259</v>
      </c>
      <c r="D40" s="59">
        <v>3.8610038610038609E-2</v>
      </c>
      <c r="E40" s="59">
        <v>0.43629343629343631</v>
      </c>
      <c r="F40" s="59">
        <v>0.36679536679536678</v>
      </c>
      <c r="G40" s="59">
        <v>0.14671814671814673</v>
      </c>
      <c r="H40" s="62">
        <v>1.1583011583011582E-2</v>
      </c>
      <c r="I40" s="36"/>
      <c r="J40" s="36"/>
    </row>
    <row r="41" spans="1:10" ht="15" customHeight="1" x14ac:dyDescent="0.15">
      <c r="A41" s="227"/>
      <c r="B41" s="86" t="s">
        <v>23</v>
      </c>
      <c r="C41" s="58">
        <v>335</v>
      </c>
      <c r="D41" s="59">
        <v>5.3731343283582089E-2</v>
      </c>
      <c r="E41" s="59">
        <v>0.47761194029850745</v>
      </c>
      <c r="F41" s="59">
        <v>0.34328358208955223</v>
      </c>
      <c r="G41" s="59">
        <v>8.6567164179104483E-2</v>
      </c>
      <c r="H41" s="62">
        <v>3.880597014925373E-2</v>
      </c>
      <c r="I41" s="36"/>
      <c r="J41" s="36"/>
    </row>
    <row r="42" spans="1:10" ht="15" customHeight="1" x14ac:dyDescent="0.15">
      <c r="A42" s="227"/>
      <c r="B42" s="86" t="s">
        <v>24</v>
      </c>
      <c r="C42" s="58">
        <v>312</v>
      </c>
      <c r="D42" s="59">
        <v>4.1666666666666664E-2</v>
      </c>
      <c r="E42" s="59">
        <v>0.57371794871794868</v>
      </c>
      <c r="F42" s="59">
        <v>0.31730769230769229</v>
      </c>
      <c r="G42" s="59">
        <v>5.4487179487179488E-2</v>
      </c>
      <c r="H42" s="62">
        <v>1.282051282051282E-2</v>
      </c>
      <c r="I42" s="36"/>
      <c r="J42" s="36"/>
    </row>
    <row r="43" spans="1:10" ht="15" customHeight="1" x14ac:dyDescent="0.15">
      <c r="A43" s="227"/>
      <c r="B43" s="86" t="s">
        <v>92</v>
      </c>
      <c r="C43" s="58">
        <v>551</v>
      </c>
      <c r="D43" s="59">
        <v>5.6261343012704176E-2</v>
      </c>
      <c r="E43" s="59">
        <v>0.54627949183303082</v>
      </c>
      <c r="F43" s="59">
        <v>0.29945553539019965</v>
      </c>
      <c r="G43" s="59">
        <v>6.3520871143375679E-2</v>
      </c>
      <c r="H43" s="62">
        <v>3.4482758620689655E-2</v>
      </c>
      <c r="I43" s="36"/>
      <c r="J43" s="36"/>
    </row>
    <row r="44" spans="1:10" ht="15" customHeight="1" x14ac:dyDescent="0.15">
      <c r="A44" s="228"/>
      <c r="B44" s="117" t="s">
        <v>22</v>
      </c>
      <c r="C44" s="77">
        <v>24</v>
      </c>
      <c r="D44" s="75">
        <v>0</v>
      </c>
      <c r="E44" s="75">
        <v>0.25</v>
      </c>
      <c r="F44" s="75">
        <v>0.25</v>
      </c>
      <c r="G44" s="75">
        <v>0.16666666666666666</v>
      </c>
      <c r="H44" s="71">
        <v>0.33333333333333331</v>
      </c>
      <c r="I44" s="36"/>
      <c r="J44" s="36"/>
    </row>
    <row r="45" spans="1:10" ht="15" customHeight="1" x14ac:dyDescent="0.15">
      <c r="A45" s="243" t="s">
        <v>72</v>
      </c>
      <c r="B45" s="86" t="s">
        <v>25</v>
      </c>
      <c r="C45" s="58">
        <v>390</v>
      </c>
      <c r="D45" s="59">
        <v>4.1025641025641026E-2</v>
      </c>
      <c r="E45" s="59">
        <v>0.5</v>
      </c>
      <c r="F45" s="59">
        <v>0.34358974358974359</v>
      </c>
      <c r="G45" s="59">
        <v>8.9743589743589744E-2</v>
      </c>
      <c r="H45" s="62">
        <v>2.564102564102564E-2</v>
      </c>
      <c r="I45" s="36"/>
      <c r="J45" s="36"/>
    </row>
    <row r="46" spans="1:10" ht="15" customHeight="1" x14ac:dyDescent="0.15">
      <c r="A46" s="244"/>
      <c r="B46" s="86" t="s">
        <v>26</v>
      </c>
      <c r="C46" s="58">
        <v>1052</v>
      </c>
      <c r="D46" s="59">
        <v>3.8973384030418251E-2</v>
      </c>
      <c r="E46" s="59">
        <v>0.46958174904942968</v>
      </c>
      <c r="F46" s="59">
        <v>0.37642585551330798</v>
      </c>
      <c r="G46" s="59">
        <v>0.10171102661596958</v>
      </c>
      <c r="H46" s="62">
        <v>1.3307984790874524E-2</v>
      </c>
      <c r="I46" s="36"/>
      <c r="J46" s="36"/>
    </row>
    <row r="47" spans="1:10" ht="15" customHeight="1" x14ac:dyDescent="0.15">
      <c r="A47" s="245"/>
      <c r="B47" s="86" t="s">
        <v>242</v>
      </c>
      <c r="C47" s="58">
        <v>835</v>
      </c>
      <c r="D47" s="59">
        <v>2.6347305389221556E-2</v>
      </c>
      <c r="E47" s="59">
        <v>0.42754491017964069</v>
      </c>
      <c r="F47" s="59">
        <v>0.43712574850299402</v>
      </c>
      <c r="G47" s="59">
        <v>8.6227544910179643E-2</v>
      </c>
      <c r="H47" s="62">
        <v>2.2754491017964073E-2</v>
      </c>
      <c r="I47" s="36"/>
      <c r="J47" s="36"/>
    </row>
    <row r="48" spans="1:10" ht="15" customHeight="1" x14ac:dyDescent="0.15">
      <c r="A48" s="243"/>
      <c r="B48" s="86" t="s">
        <v>27</v>
      </c>
      <c r="C48" s="58">
        <v>531</v>
      </c>
      <c r="D48" s="59">
        <v>2.6365348399246705E-2</v>
      </c>
      <c r="E48" s="59">
        <v>0.42372881355932202</v>
      </c>
      <c r="F48" s="59">
        <v>0.42372881355932202</v>
      </c>
      <c r="G48" s="59">
        <v>9.4161958568738227E-2</v>
      </c>
      <c r="H48" s="62">
        <v>3.2015065913370999E-2</v>
      </c>
      <c r="I48" s="36"/>
      <c r="J48" s="36"/>
    </row>
    <row r="49" spans="1:26" ht="15" customHeight="1" x14ac:dyDescent="0.15">
      <c r="A49" s="245"/>
      <c r="B49" s="117" t="s">
        <v>22</v>
      </c>
      <c r="C49" s="77">
        <v>22</v>
      </c>
      <c r="D49" s="75">
        <v>0</v>
      </c>
      <c r="E49" s="75">
        <v>0.18181818181818182</v>
      </c>
      <c r="F49" s="75">
        <v>0.63636363636363635</v>
      </c>
      <c r="G49" s="75">
        <v>9.0909090909090912E-2</v>
      </c>
      <c r="H49" s="71">
        <v>9.0909090909090912E-2</v>
      </c>
      <c r="I49" s="36"/>
      <c r="J49" s="36"/>
    </row>
    <row r="50" spans="1:26" ht="15" customHeight="1" x14ac:dyDescent="0.15">
      <c r="A50" s="226" t="s">
        <v>73</v>
      </c>
      <c r="B50" s="86" t="s">
        <v>28</v>
      </c>
      <c r="C50" s="58">
        <v>1935</v>
      </c>
      <c r="D50" s="59">
        <v>4.7028423772609816E-2</v>
      </c>
      <c r="E50" s="59">
        <v>0.46925064599483202</v>
      </c>
      <c r="F50" s="59">
        <v>0.37881136950904393</v>
      </c>
      <c r="G50" s="59">
        <v>8.3204134366925059E-2</v>
      </c>
      <c r="H50" s="62">
        <v>2.1705426356589147E-2</v>
      </c>
      <c r="I50" s="36"/>
      <c r="J50" s="36"/>
    </row>
    <row r="51" spans="1:26" ht="15" customHeight="1" x14ac:dyDescent="0.15">
      <c r="A51" s="227"/>
      <c r="B51" s="86" t="s">
        <v>29</v>
      </c>
      <c r="C51" s="58">
        <v>531</v>
      </c>
      <c r="D51" s="59">
        <v>9.4161958568738224E-3</v>
      </c>
      <c r="E51" s="59">
        <v>0.4896421845574388</v>
      </c>
      <c r="F51" s="59">
        <v>0.39548022598870058</v>
      </c>
      <c r="G51" s="59">
        <v>8.4745762711864403E-2</v>
      </c>
      <c r="H51" s="62">
        <v>2.0715630885122412E-2</v>
      </c>
      <c r="I51" s="36"/>
      <c r="J51" s="36"/>
    </row>
    <row r="52" spans="1:26" ht="15" customHeight="1" x14ac:dyDescent="0.15">
      <c r="A52" s="228"/>
      <c r="B52" s="86" t="s">
        <v>30</v>
      </c>
      <c r="C52" s="58">
        <v>1207</v>
      </c>
      <c r="D52" s="59">
        <v>3.2311516155758079E-2</v>
      </c>
      <c r="E52" s="59">
        <v>0.48301574150787074</v>
      </c>
      <c r="F52" s="59">
        <v>0.37199668599834301</v>
      </c>
      <c r="G52" s="59">
        <v>9.1135045567522791E-2</v>
      </c>
      <c r="H52" s="62">
        <v>2.1541010770505385E-2</v>
      </c>
      <c r="I52" s="36"/>
      <c r="J52" s="36"/>
    </row>
    <row r="53" spans="1:26" ht="15" customHeight="1" x14ac:dyDescent="0.15">
      <c r="A53" s="246"/>
      <c r="B53" s="117" t="s">
        <v>22</v>
      </c>
      <c r="C53" s="77">
        <v>44</v>
      </c>
      <c r="D53" s="75">
        <v>4.5454545454545456E-2</v>
      </c>
      <c r="E53" s="75">
        <v>0.22727272727272727</v>
      </c>
      <c r="F53" s="75">
        <v>0.27272727272727271</v>
      </c>
      <c r="G53" s="75">
        <v>0.13636363636363635</v>
      </c>
      <c r="H53" s="71">
        <v>0.31818181818181818</v>
      </c>
      <c r="I53" s="36"/>
      <c r="J53" s="36"/>
    </row>
    <row r="54" spans="1:26" ht="15" customHeight="1" x14ac:dyDescent="0.15">
      <c r="A54" s="239" t="s">
        <v>74</v>
      </c>
      <c r="B54" s="86" t="s">
        <v>31</v>
      </c>
      <c r="C54" s="58">
        <v>119</v>
      </c>
      <c r="D54" s="59">
        <v>5.8823529411764705E-2</v>
      </c>
      <c r="E54" s="59">
        <v>0.42016806722689076</v>
      </c>
      <c r="F54" s="59">
        <v>0.34453781512605042</v>
      </c>
      <c r="G54" s="59">
        <v>0.14285714285714285</v>
      </c>
      <c r="H54" s="62">
        <v>3.3613445378151259E-2</v>
      </c>
      <c r="I54" s="57"/>
      <c r="J54" s="57"/>
    </row>
    <row r="55" spans="1:26" ht="15" customHeight="1" x14ac:dyDescent="0.15">
      <c r="A55" s="240"/>
      <c r="B55" s="86" t="s">
        <v>32</v>
      </c>
      <c r="C55" s="58">
        <v>283</v>
      </c>
      <c r="D55" s="59">
        <v>3.8869257950530034E-2</v>
      </c>
      <c r="E55" s="59">
        <v>0.40636042402826855</v>
      </c>
      <c r="F55" s="59">
        <v>0.44876325088339225</v>
      </c>
      <c r="G55" s="59">
        <v>8.4805653710247356E-2</v>
      </c>
      <c r="H55" s="62">
        <v>2.1201413427561839E-2</v>
      </c>
      <c r="I55" s="57"/>
      <c r="J55" s="57"/>
    </row>
    <row r="56" spans="1:26" ht="15" customHeight="1" x14ac:dyDescent="0.15">
      <c r="A56" s="241"/>
      <c r="B56" s="86" t="s">
        <v>33</v>
      </c>
      <c r="C56" s="58">
        <v>1328</v>
      </c>
      <c r="D56" s="59">
        <v>1.9578313253012049E-2</v>
      </c>
      <c r="E56" s="59">
        <v>0.50828313253012047</v>
      </c>
      <c r="F56" s="59">
        <v>0.36596385542168675</v>
      </c>
      <c r="G56" s="59">
        <v>8.5843373493975902E-2</v>
      </c>
      <c r="H56" s="62">
        <v>2.0331325301204819E-2</v>
      </c>
      <c r="I56" s="57"/>
      <c r="J56" s="57"/>
    </row>
    <row r="57" spans="1:26" ht="15" customHeight="1" x14ac:dyDescent="0.15">
      <c r="A57" s="258"/>
      <c r="B57" s="154" t="s">
        <v>22</v>
      </c>
      <c r="C57" s="155">
        <v>8</v>
      </c>
      <c r="D57" s="156">
        <v>0</v>
      </c>
      <c r="E57" s="156">
        <v>0.375</v>
      </c>
      <c r="F57" s="156">
        <v>0.625</v>
      </c>
      <c r="G57" s="156">
        <v>0</v>
      </c>
      <c r="H57" s="157">
        <v>0</v>
      </c>
      <c r="I57" s="57"/>
      <c r="J57" s="57"/>
    </row>
    <row r="58" spans="1:26" ht="15" customHeight="1" x14ac:dyDescent="0.15">
      <c r="A58" s="259" t="s">
        <v>264</v>
      </c>
      <c r="B58" s="132" t="s">
        <v>110</v>
      </c>
      <c r="C58" s="129">
        <v>641</v>
      </c>
      <c r="D58" s="130">
        <v>0.11856474258970359</v>
      </c>
      <c r="E58" s="130">
        <v>0.49921996879875197</v>
      </c>
      <c r="F58" s="130">
        <v>0.28237129485179407</v>
      </c>
      <c r="G58" s="130">
        <v>9.2043681747269887E-2</v>
      </c>
      <c r="H58" s="131">
        <v>7.8003120124804995E-3</v>
      </c>
      <c r="I58" s="36"/>
      <c r="J58" s="36"/>
      <c r="Q58" s="91"/>
      <c r="R58" s="91"/>
      <c r="S58" s="91"/>
      <c r="T58" s="91"/>
      <c r="U58" s="91"/>
      <c r="V58" s="91"/>
      <c r="W58" s="91"/>
      <c r="X58" s="91"/>
      <c r="Y58" s="91"/>
      <c r="Z58" s="91"/>
    </row>
    <row r="59" spans="1:26" ht="15" customHeight="1" x14ac:dyDescent="0.15">
      <c r="A59" s="244"/>
      <c r="B59" s="86" t="s">
        <v>109</v>
      </c>
      <c r="C59" s="58">
        <v>1691</v>
      </c>
      <c r="D59" s="59">
        <v>2.1880544056771142E-2</v>
      </c>
      <c r="E59" s="59">
        <v>0.57953873447664106</v>
      </c>
      <c r="F59" s="59">
        <v>0.34654050857480778</v>
      </c>
      <c r="G59" s="59">
        <v>3.5481963335304553E-2</v>
      </c>
      <c r="H59" s="62">
        <v>1.655824955647546E-2</v>
      </c>
      <c r="I59" s="36"/>
      <c r="J59" s="36"/>
      <c r="Q59" s="91"/>
      <c r="R59" s="91"/>
      <c r="S59" s="91"/>
      <c r="T59" s="91"/>
      <c r="U59" s="91"/>
      <c r="V59" s="91"/>
      <c r="W59" s="91"/>
      <c r="X59" s="91"/>
      <c r="Y59" s="91"/>
      <c r="Z59" s="91"/>
    </row>
    <row r="60" spans="1:26" ht="15" customHeight="1" x14ac:dyDescent="0.15">
      <c r="A60" s="260"/>
      <c r="B60" s="86" t="s">
        <v>108</v>
      </c>
      <c r="C60" s="58">
        <v>1134</v>
      </c>
      <c r="D60" s="59">
        <v>1.0582010582010581E-2</v>
      </c>
      <c r="E60" s="59">
        <v>0.37037037037037035</v>
      </c>
      <c r="F60" s="59">
        <v>0.51058201058201058</v>
      </c>
      <c r="G60" s="59">
        <v>8.3774250440917103E-2</v>
      </c>
      <c r="H60" s="62">
        <v>2.4691358024691357E-2</v>
      </c>
      <c r="I60" s="36"/>
      <c r="J60" s="36"/>
      <c r="Q60" s="91"/>
      <c r="R60" s="91"/>
      <c r="S60" s="91"/>
      <c r="T60" s="91"/>
      <c r="U60" s="91"/>
      <c r="V60" s="91"/>
      <c r="W60" s="91"/>
      <c r="X60" s="91"/>
      <c r="Y60" s="91"/>
      <c r="Z60" s="91"/>
    </row>
    <row r="61" spans="1:26" ht="15" customHeight="1" x14ac:dyDescent="0.15">
      <c r="A61" s="245"/>
      <c r="B61" s="86" t="s">
        <v>98</v>
      </c>
      <c r="C61" s="58">
        <v>225</v>
      </c>
      <c r="D61" s="59">
        <v>5.3333333333333337E-2</v>
      </c>
      <c r="E61" s="59">
        <v>0.18222222222222223</v>
      </c>
      <c r="F61" s="59">
        <v>0.25777777777777777</v>
      </c>
      <c r="G61" s="59">
        <v>0.48</v>
      </c>
      <c r="H61" s="62">
        <v>2.6666666666666668E-2</v>
      </c>
      <c r="I61" s="36"/>
      <c r="J61" s="36"/>
      <c r="Q61" s="91"/>
      <c r="R61" s="91"/>
      <c r="S61" s="91"/>
      <c r="T61" s="91"/>
      <c r="U61" s="91"/>
      <c r="V61" s="91"/>
      <c r="W61" s="91"/>
      <c r="X61" s="91"/>
      <c r="Y61" s="91"/>
      <c r="Z61" s="91"/>
    </row>
    <row r="62" spans="1:26" ht="15" customHeight="1" thickBot="1" x14ac:dyDescent="0.2">
      <c r="A62" s="261"/>
      <c r="B62" s="115" t="s">
        <v>22</v>
      </c>
      <c r="C62" s="63">
        <v>26</v>
      </c>
      <c r="D62" s="64">
        <v>0</v>
      </c>
      <c r="E62" s="64">
        <v>0</v>
      </c>
      <c r="F62" s="64">
        <v>0</v>
      </c>
      <c r="G62" s="64">
        <v>0</v>
      </c>
      <c r="H62" s="67">
        <v>1</v>
      </c>
      <c r="I62" s="36"/>
      <c r="J62" s="36"/>
      <c r="Q62" s="91"/>
      <c r="R62" s="91"/>
      <c r="S62" s="91"/>
      <c r="T62" s="91"/>
      <c r="U62" s="91"/>
      <c r="V62" s="91"/>
      <c r="W62" s="91"/>
      <c r="X62" s="91"/>
      <c r="Y62" s="91"/>
      <c r="Z62" s="91"/>
    </row>
    <row r="63" spans="1:26" ht="24" x14ac:dyDescent="0.15">
      <c r="A63" s="243" t="s">
        <v>327</v>
      </c>
      <c r="B63" s="114" t="s">
        <v>328</v>
      </c>
      <c r="C63" s="55">
        <v>1678</v>
      </c>
      <c r="D63" s="137">
        <v>4.7079856972586411E-2</v>
      </c>
      <c r="E63" s="137">
        <v>0.55423122765196664</v>
      </c>
      <c r="F63" s="137">
        <v>0.32836710369487487</v>
      </c>
      <c r="G63" s="137">
        <v>5.3039332538736592E-2</v>
      </c>
      <c r="H63" s="56">
        <v>1.7282479141835519E-2</v>
      </c>
      <c r="I63" s="36"/>
      <c r="J63" s="36"/>
    </row>
    <row r="64" spans="1:26" ht="24" x14ac:dyDescent="0.15">
      <c r="A64" s="244"/>
      <c r="B64" s="86" t="s">
        <v>329</v>
      </c>
      <c r="C64" s="58">
        <v>130</v>
      </c>
      <c r="D64" s="59">
        <v>8.461538461538462E-2</v>
      </c>
      <c r="E64" s="59">
        <v>0.58461538461538465</v>
      </c>
      <c r="F64" s="59">
        <v>0.31538461538461537</v>
      </c>
      <c r="G64" s="59">
        <v>1.5384615384615385E-2</v>
      </c>
      <c r="H64" s="62">
        <v>0</v>
      </c>
      <c r="I64" s="36"/>
      <c r="J64" s="36"/>
    </row>
    <row r="65" spans="1:10" ht="24" x14ac:dyDescent="0.15">
      <c r="A65" s="245"/>
      <c r="B65" s="86" t="s">
        <v>330</v>
      </c>
      <c r="C65" s="58">
        <v>159</v>
      </c>
      <c r="D65" s="59">
        <v>4.40251572327044E-2</v>
      </c>
      <c r="E65" s="59">
        <v>0.67924528301886788</v>
      </c>
      <c r="F65" s="59">
        <v>0.25157232704402516</v>
      </c>
      <c r="G65" s="59">
        <v>2.5157232704402517E-2</v>
      </c>
      <c r="H65" s="62">
        <v>0</v>
      </c>
      <c r="I65" s="36"/>
      <c r="J65" s="36"/>
    </row>
    <row r="66" spans="1:10" ht="24" x14ac:dyDescent="0.15">
      <c r="A66" s="244"/>
      <c r="B66" s="86" t="s">
        <v>331</v>
      </c>
      <c r="C66" s="58">
        <v>227</v>
      </c>
      <c r="D66" s="59">
        <v>5.2863436123348019E-2</v>
      </c>
      <c r="E66" s="59">
        <v>0.63436123348017626</v>
      </c>
      <c r="F66" s="59">
        <v>0.31277533039647576</v>
      </c>
      <c r="G66" s="59">
        <v>0</v>
      </c>
      <c r="H66" s="62">
        <v>0</v>
      </c>
      <c r="I66" s="36"/>
      <c r="J66" s="36"/>
    </row>
    <row r="67" spans="1:10" ht="24" x14ac:dyDescent="0.15">
      <c r="A67" s="244"/>
      <c r="B67" s="86" t="s">
        <v>332</v>
      </c>
      <c r="C67" s="58">
        <v>101</v>
      </c>
      <c r="D67" s="59">
        <v>1.9801980198019802E-2</v>
      </c>
      <c r="E67" s="59">
        <v>0.24752475247524752</v>
      </c>
      <c r="F67" s="59">
        <v>0.49504950495049505</v>
      </c>
      <c r="G67" s="59">
        <v>0.21782178217821782</v>
      </c>
      <c r="H67" s="62">
        <v>1.9801980198019802E-2</v>
      </c>
      <c r="I67" s="36"/>
      <c r="J67" s="36"/>
    </row>
    <row r="68" spans="1:10" ht="15" customHeight="1" x14ac:dyDescent="0.15">
      <c r="A68" s="244"/>
      <c r="B68" s="86" t="s">
        <v>95</v>
      </c>
      <c r="C68" s="58">
        <v>26</v>
      </c>
      <c r="D68" s="59">
        <v>7.6923076923076927E-2</v>
      </c>
      <c r="E68" s="59">
        <v>0.46153846153846156</v>
      </c>
      <c r="F68" s="59">
        <v>0.38461538461538464</v>
      </c>
      <c r="G68" s="59">
        <v>7.6923076923076927E-2</v>
      </c>
      <c r="H68" s="62">
        <v>0</v>
      </c>
      <c r="I68" s="36"/>
      <c r="J68" s="36"/>
    </row>
    <row r="69" spans="1:10" ht="15" customHeight="1" x14ac:dyDescent="0.15">
      <c r="A69" s="245"/>
      <c r="B69" s="117" t="s">
        <v>22</v>
      </c>
      <c r="C69" s="77">
        <v>11</v>
      </c>
      <c r="D69" s="75">
        <v>0</v>
      </c>
      <c r="E69" s="75">
        <v>0.45454545454545453</v>
      </c>
      <c r="F69" s="75">
        <v>0.36363636363636365</v>
      </c>
      <c r="G69" s="75">
        <v>0</v>
      </c>
      <c r="H69" s="71">
        <v>0.18181818181818182</v>
      </c>
      <c r="I69" s="36"/>
      <c r="J69" s="36"/>
    </row>
    <row r="70" spans="1:10" ht="24" x14ac:dyDescent="0.15">
      <c r="A70" s="243" t="s">
        <v>333</v>
      </c>
      <c r="B70" s="114" t="s">
        <v>334</v>
      </c>
      <c r="C70" s="55">
        <v>176</v>
      </c>
      <c r="D70" s="137">
        <v>3.4090909090909088E-2</v>
      </c>
      <c r="E70" s="137">
        <v>0.22727272727272727</v>
      </c>
      <c r="F70" s="137">
        <v>0.5</v>
      </c>
      <c r="G70" s="137">
        <v>0.22727272727272727</v>
      </c>
      <c r="H70" s="56">
        <v>1.1363636363636364E-2</v>
      </c>
      <c r="I70" s="36"/>
      <c r="J70" s="36"/>
    </row>
    <row r="71" spans="1:10" ht="24" x14ac:dyDescent="0.15">
      <c r="A71" s="244"/>
      <c r="B71" s="86" t="s">
        <v>335</v>
      </c>
      <c r="C71" s="58">
        <v>423</v>
      </c>
      <c r="D71" s="59">
        <v>1.6548463356973995E-2</v>
      </c>
      <c r="E71" s="59">
        <v>0.47517730496453903</v>
      </c>
      <c r="F71" s="59">
        <v>0.43498817966903075</v>
      </c>
      <c r="G71" s="59">
        <v>4.9645390070921988E-2</v>
      </c>
      <c r="H71" s="62">
        <v>2.3640661938534278E-2</v>
      </c>
      <c r="I71" s="36"/>
      <c r="J71" s="36"/>
    </row>
    <row r="72" spans="1:10" ht="36" x14ac:dyDescent="0.15">
      <c r="A72" s="245"/>
      <c r="B72" s="86" t="s">
        <v>336</v>
      </c>
      <c r="C72" s="58">
        <v>642</v>
      </c>
      <c r="D72" s="59">
        <v>3.1152647975077881E-3</v>
      </c>
      <c r="E72" s="59">
        <v>0.24922118380062305</v>
      </c>
      <c r="F72" s="59">
        <v>0.54984423676012462</v>
      </c>
      <c r="G72" s="59">
        <v>0.16978193146417445</v>
      </c>
      <c r="H72" s="62">
        <v>2.8037383177570093E-2</v>
      </c>
      <c r="I72" s="36"/>
      <c r="J72" s="36"/>
    </row>
    <row r="73" spans="1:10" ht="15" customHeight="1" x14ac:dyDescent="0.15">
      <c r="A73" s="244"/>
      <c r="B73" s="86" t="s">
        <v>337</v>
      </c>
      <c r="C73" s="58">
        <v>51</v>
      </c>
      <c r="D73" s="59">
        <v>9.8039215686274508E-2</v>
      </c>
      <c r="E73" s="59">
        <v>0.86274509803921573</v>
      </c>
      <c r="F73" s="59">
        <v>0</v>
      </c>
      <c r="G73" s="59">
        <v>3.9215686274509803E-2</v>
      </c>
      <c r="H73" s="62">
        <v>0</v>
      </c>
      <c r="I73" s="36"/>
      <c r="J73" s="36"/>
    </row>
    <row r="74" spans="1:10" ht="15" customHeight="1" x14ac:dyDescent="0.15">
      <c r="A74" s="244"/>
      <c r="B74" s="86" t="s">
        <v>95</v>
      </c>
      <c r="C74" s="58">
        <v>49</v>
      </c>
      <c r="D74" s="59">
        <v>8.1632653061224483E-2</v>
      </c>
      <c r="E74" s="59">
        <v>8.1632653061224483E-2</v>
      </c>
      <c r="F74" s="59">
        <v>0.22448979591836735</v>
      </c>
      <c r="G74" s="59">
        <v>0.53061224489795922</v>
      </c>
      <c r="H74" s="62">
        <v>8.1632653061224483E-2</v>
      </c>
      <c r="I74" s="36"/>
      <c r="J74" s="36"/>
    </row>
    <row r="75" spans="1:10" ht="15" customHeight="1" x14ac:dyDescent="0.15">
      <c r="A75" s="260"/>
      <c r="B75" s="154" t="s">
        <v>22</v>
      </c>
      <c r="C75" s="155">
        <v>18</v>
      </c>
      <c r="D75" s="156">
        <v>0</v>
      </c>
      <c r="E75" s="156">
        <v>0.66666666666666663</v>
      </c>
      <c r="F75" s="156">
        <v>5.5555555555555552E-2</v>
      </c>
      <c r="G75" s="156">
        <v>0.27777777777777779</v>
      </c>
      <c r="H75" s="157">
        <v>0</v>
      </c>
      <c r="I75" s="36"/>
      <c r="J75" s="36"/>
    </row>
    <row r="76" spans="1:10" ht="24" x14ac:dyDescent="0.15">
      <c r="A76" s="255" t="s">
        <v>3</v>
      </c>
      <c r="B76" s="132" t="s">
        <v>171</v>
      </c>
      <c r="C76" s="129">
        <v>1179</v>
      </c>
      <c r="D76" s="130">
        <v>4.4953350296861747E-2</v>
      </c>
      <c r="E76" s="130">
        <v>0.49533502968617471</v>
      </c>
      <c r="F76" s="130">
        <v>0.35708227311280749</v>
      </c>
      <c r="G76" s="130">
        <v>8.3121289228159451E-2</v>
      </c>
      <c r="H76" s="131">
        <v>1.9508057675996608E-2</v>
      </c>
      <c r="I76" s="36"/>
      <c r="J76" s="36"/>
    </row>
    <row r="77" spans="1:10" ht="24" x14ac:dyDescent="0.15">
      <c r="A77" s="256"/>
      <c r="B77" s="154" t="s">
        <v>172</v>
      </c>
      <c r="C77" s="155">
        <v>454</v>
      </c>
      <c r="D77" s="156">
        <v>4.405286343612335E-2</v>
      </c>
      <c r="E77" s="156">
        <v>0.53083700440528636</v>
      </c>
      <c r="F77" s="156">
        <v>0.33039647577092512</v>
      </c>
      <c r="G77" s="156">
        <v>6.1674008810572688E-2</v>
      </c>
      <c r="H77" s="157">
        <v>3.3039647577092511E-2</v>
      </c>
      <c r="I77" s="36"/>
      <c r="J77" s="36"/>
    </row>
    <row r="78" spans="1:10" ht="15" customHeight="1" x14ac:dyDescent="0.15">
      <c r="A78" s="256"/>
      <c r="B78" s="86" t="s">
        <v>154</v>
      </c>
      <c r="C78" s="58">
        <v>1946</v>
      </c>
      <c r="D78" s="59">
        <v>3.28879753340185E-2</v>
      </c>
      <c r="E78" s="59">
        <v>0.46248715313463518</v>
      </c>
      <c r="F78" s="59">
        <v>0.40184994861253853</v>
      </c>
      <c r="G78" s="59">
        <v>8.0164439876670088E-2</v>
      </c>
      <c r="H78" s="62">
        <v>2.2610483042137718E-2</v>
      </c>
      <c r="I78" s="36"/>
      <c r="J78" s="36"/>
    </row>
    <row r="79" spans="1:10" ht="15" customHeight="1" x14ac:dyDescent="0.15">
      <c r="A79" s="256"/>
      <c r="B79" s="86" t="s">
        <v>153</v>
      </c>
      <c r="C79" s="58">
        <v>534</v>
      </c>
      <c r="D79" s="59">
        <v>4.1198501872659173E-2</v>
      </c>
      <c r="E79" s="59">
        <v>0.5112359550561798</v>
      </c>
      <c r="F79" s="59">
        <v>0.3595505617977528</v>
      </c>
      <c r="G79" s="59">
        <v>7.6779026217228458E-2</v>
      </c>
      <c r="H79" s="62">
        <v>1.1235955056179775E-2</v>
      </c>
      <c r="I79" s="36"/>
      <c r="J79" s="36"/>
    </row>
    <row r="80" spans="1:10" ht="24" x14ac:dyDescent="0.15">
      <c r="A80" s="256"/>
      <c r="B80" s="86" t="s">
        <v>156</v>
      </c>
      <c r="C80" s="58">
        <v>332</v>
      </c>
      <c r="D80" s="59">
        <v>5.4216867469879519E-2</v>
      </c>
      <c r="E80" s="59">
        <v>0.45783132530120479</v>
      </c>
      <c r="F80" s="59">
        <v>0.38253012048192769</v>
      </c>
      <c r="G80" s="59">
        <v>8.4337349397590355E-2</v>
      </c>
      <c r="H80" s="62">
        <v>2.1084337349397589E-2</v>
      </c>
      <c r="I80" s="36"/>
      <c r="J80" s="36"/>
    </row>
    <row r="81" spans="1:10" ht="15" customHeight="1" x14ac:dyDescent="0.15">
      <c r="A81" s="256"/>
      <c r="B81" s="86" t="s">
        <v>155</v>
      </c>
      <c r="C81" s="58">
        <v>1434</v>
      </c>
      <c r="D81" s="59">
        <v>3.0683403068340307E-2</v>
      </c>
      <c r="E81" s="59">
        <v>0.51952580195258025</v>
      </c>
      <c r="F81" s="59">
        <v>0.35146443514644349</v>
      </c>
      <c r="G81" s="59">
        <v>8.0195258019525803E-2</v>
      </c>
      <c r="H81" s="62">
        <v>1.813110181311018E-2</v>
      </c>
      <c r="I81" s="36"/>
      <c r="J81" s="36"/>
    </row>
    <row r="82" spans="1:10" ht="15" customHeight="1" x14ac:dyDescent="0.15">
      <c r="A82" s="256"/>
      <c r="B82" s="86" t="s">
        <v>158</v>
      </c>
      <c r="C82" s="58">
        <v>1365</v>
      </c>
      <c r="D82" s="59">
        <v>3.0769230769230771E-2</v>
      </c>
      <c r="E82" s="59">
        <v>0.45128205128205129</v>
      </c>
      <c r="F82" s="59">
        <v>0.41904761904761906</v>
      </c>
      <c r="G82" s="59">
        <v>8.7179487179487175E-2</v>
      </c>
      <c r="H82" s="62">
        <v>1.1721611721611722E-2</v>
      </c>
      <c r="I82" s="36"/>
      <c r="J82" s="36"/>
    </row>
    <row r="83" spans="1:10" ht="24" x14ac:dyDescent="0.15">
      <c r="A83" s="256"/>
      <c r="B83" s="86" t="s">
        <v>157</v>
      </c>
      <c r="C83" s="58">
        <v>422</v>
      </c>
      <c r="D83" s="59">
        <v>4.5023696682464455E-2</v>
      </c>
      <c r="E83" s="59">
        <v>0.44549763033175355</v>
      </c>
      <c r="F83" s="59">
        <v>0.39336492890995262</v>
      </c>
      <c r="G83" s="59">
        <v>0.10426540284360189</v>
      </c>
      <c r="H83" s="62">
        <v>1.1848341232227487E-2</v>
      </c>
      <c r="I83" s="36"/>
      <c r="J83" s="36"/>
    </row>
    <row r="84" spans="1:10" ht="15" customHeight="1" x14ac:dyDescent="0.15">
      <c r="A84" s="256"/>
      <c r="B84" s="86" t="s">
        <v>160</v>
      </c>
      <c r="C84" s="58">
        <v>913</v>
      </c>
      <c r="D84" s="59">
        <v>2.4096385542168676E-2</v>
      </c>
      <c r="E84" s="59">
        <v>0.45016429353778753</v>
      </c>
      <c r="F84" s="59">
        <v>0.41401971522453451</v>
      </c>
      <c r="G84" s="59">
        <v>8.9813800657174148E-2</v>
      </c>
      <c r="H84" s="62">
        <v>2.1905805038335158E-2</v>
      </c>
      <c r="I84" s="36"/>
      <c r="J84" s="36"/>
    </row>
    <row r="85" spans="1:10" ht="15" customHeight="1" x14ac:dyDescent="0.15">
      <c r="A85" s="256"/>
      <c r="B85" s="86" t="s">
        <v>159</v>
      </c>
      <c r="C85" s="58">
        <v>782</v>
      </c>
      <c r="D85" s="59">
        <v>3.1969309462915603E-2</v>
      </c>
      <c r="E85" s="59">
        <v>0.44373401534526852</v>
      </c>
      <c r="F85" s="59">
        <v>0.4053708439897698</v>
      </c>
      <c r="G85" s="59">
        <v>0.10358056265984655</v>
      </c>
      <c r="H85" s="62">
        <v>1.5345268542199489E-2</v>
      </c>
      <c r="I85" s="36"/>
      <c r="J85" s="36"/>
    </row>
    <row r="86" spans="1:10" ht="15" customHeight="1" x14ac:dyDescent="0.15">
      <c r="A86" s="256"/>
      <c r="B86" s="86" t="s">
        <v>165</v>
      </c>
      <c r="C86" s="58">
        <v>1504</v>
      </c>
      <c r="D86" s="59">
        <v>2.5930851063829786E-2</v>
      </c>
      <c r="E86" s="59">
        <v>0.48470744680851063</v>
      </c>
      <c r="F86" s="59">
        <v>0.38164893617021278</v>
      </c>
      <c r="G86" s="59">
        <v>8.5771276595744683E-2</v>
      </c>
      <c r="H86" s="62">
        <v>2.1941489361702128E-2</v>
      </c>
      <c r="I86" s="36"/>
      <c r="J86" s="36"/>
    </row>
    <row r="87" spans="1:10" ht="15" customHeight="1" x14ac:dyDescent="0.15">
      <c r="A87" s="256"/>
      <c r="B87" s="86" t="s">
        <v>164</v>
      </c>
      <c r="C87" s="58">
        <v>938</v>
      </c>
      <c r="D87" s="59">
        <v>2.1321961620469083E-2</v>
      </c>
      <c r="E87" s="59">
        <v>0.43390191897654584</v>
      </c>
      <c r="F87" s="59">
        <v>0.43923240938166314</v>
      </c>
      <c r="G87" s="59">
        <v>9.4882729211087424E-2</v>
      </c>
      <c r="H87" s="62">
        <v>1.0660980810234541E-2</v>
      </c>
      <c r="I87" s="36"/>
      <c r="J87" s="36"/>
    </row>
    <row r="88" spans="1:10" ht="15" customHeight="1" x14ac:dyDescent="0.15">
      <c r="A88" s="256"/>
      <c r="B88" s="86" t="s">
        <v>167</v>
      </c>
      <c r="C88" s="58">
        <v>880</v>
      </c>
      <c r="D88" s="59">
        <v>3.7499999999999999E-2</v>
      </c>
      <c r="E88" s="59">
        <v>0.4681818181818182</v>
      </c>
      <c r="F88" s="59">
        <v>0.40454545454545454</v>
      </c>
      <c r="G88" s="59">
        <v>7.045454545454545E-2</v>
      </c>
      <c r="H88" s="62">
        <v>1.9318181818181818E-2</v>
      </c>
      <c r="I88" s="36"/>
      <c r="J88" s="36"/>
    </row>
    <row r="89" spans="1:10" ht="15" customHeight="1" x14ac:dyDescent="0.15">
      <c r="A89" s="256"/>
      <c r="B89" s="86" t="s">
        <v>166</v>
      </c>
      <c r="C89" s="58">
        <v>346</v>
      </c>
      <c r="D89" s="59">
        <v>4.6242774566473986E-2</v>
      </c>
      <c r="E89" s="59">
        <v>0.58092485549132944</v>
      </c>
      <c r="F89" s="59">
        <v>0.30924855491329478</v>
      </c>
      <c r="G89" s="59">
        <v>3.4682080924855488E-2</v>
      </c>
      <c r="H89" s="62">
        <v>2.8901734104046242E-2</v>
      </c>
      <c r="I89" s="36"/>
      <c r="J89" s="36"/>
    </row>
    <row r="90" spans="1:10" ht="24" x14ac:dyDescent="0.15">
      <c r="A90" s="256"/>
      <c r="B90" s="86" t="s">
        <v>169</v>
      </c>
      <c r="C90" s="58">
        <v>251</v>
      </c>
      <c r="D90" s="59">
        <v>4.3824701195219126E-2</v>
      </c>
      <c r="E90" s="59">
        <v>0.49402390438247012</v>
      </c>
      <c r="F90" s="59">
        <v>0.33466135458167329</v>
      </c>
      <c r="G90" s="59">
        <v>9.1633466135458169E-2</v>
      </c>
      <c r="H90" s="62">
        <v>3.5856573705179286E-2</v>
      </c>
      <c r="I90" s="36"/>
      <c r="J90" s="36"/>
    </row>
    <row r="91" spans="1:10" ht="15" customHeight="1" x14ac:dyDescent="0.15">
      <c r="A91" s="256"/>
      <c r="B91" s="86" t="s">
        <v>168</v>
      </c>
      <c r="C91" s="58">
        <v>967</v>
      </c>
      <c r="D91" s="59">
        <v>4.1365046535677352E-2</v>
      </c>
      <c r="E91" s="59">
        <v>0.48190279214064113</v>
      </c>
      <c r="F91" s="59">
        <v>0.37125129265770423</v>
      </c>
      <c r="G91" s="59">
        <v>8.6866597724922445E-2</v>
      </c>
      <c r="H91" s="62">
        <v>1.8614270941054809E-2</v>
      </c>
      <c r="I91" s="36"/>
      <c r="J91" s="36"/>
    </row>
    <row r="92" spans="1:10" ht="15" customHeight="1" x14ac:dyDescent="0.15">
      <c r="A92" s="256"/>
      <c r="B92" s="86" t="s">
        <v>303</v>
      </c>
      <c r="C92" s="58">
        <v>394</v>
      </c>
      <c r="D92" s="59">
        <v>4.5685279187817257E-2</v>
      </c>
      <c r="E92" s="59">
        <v>0.42131979695431471</v>
      </c>
      <c r="F92" s="59">
        <v>0.40101522842639592</v>
      </c>
      <c r="G92" s="59">
        <v>0.116751269035533</v>
      </c>
      <c r="H92" s="62">
        <v>1.5228426395939087E-2</v>
      </c>
      <c r="I92" s="36"/>
      <c r="J92" s="36"/>
    </row>
    <row r="93" spans="1:10" ht="15" customHeight="1" x14ac:dyDescent="0.15">
      <c r="A93" s="256"/>
      <c r="B93" s="86" t="s">
        <v>170</v>
      </c>
      <c r="C93" s="58">
        <v>167</v>
      </c>
      <c r="D93" s="59">
        <v>4.790419161676647E-2</v>
      </c>
      <c r="E93" s="59">
        <v>0.60479041916167664</v>
      </c>
      <c r="F93" s="59">
        <v>0.27544910179640719</v>
      </c>
      <c r="G93" s="59">
        <v>5.9880239520958084E-2</v>
      </c>
      <c r="H93" s="62">
        <v>1.1976047904191617E-2</v>
      </c>
      <c r="I93" s="36"/>
      <c r="J93" s="36"/>
    </row>
    <row r="94" spans="1:10" ht="15" customHeight="1" x14ac:dyDescent="0.15">
      <c r="A94" s="256"/>
      <c r="B94" s="86" t="s">
        <v>161</v>
      </c>
      <c r="C94" s="58">
        <v>544</v>
      </c>
      <c r="D94" s="59">
        <v>5.1470588235294115E-2</v>
      </c>
      <c r="E94" s="59">
        <v>0.44301470588235292</v>
      </c>
      <c r="F94" s="59">
        <v>0.40441176470588236</v>
      </c>
      <c r="G94" s="59">
        <v>9.375E-2</v>
      </c>
      <c r="H94" s="62">
        <v>7.3529411764705881E-3</v>
      </c>
      <c r="I94" s="36"/>
      <c r="J94" s="36"/>
    </row>
    <row r="95" spans="1:10" ht="15" customHeight="1" x14ac:dyDescent="0.15">
      <c r="A95" s="256"/>
      <c r="B95" s="86" t="s">
        <v>163</v>
      </c>
      <c r="C95" s="58">
        <v>284</v>
      </c>
      <c r="D95" s="59">
        <v>6.6901408450704219E-2</v>
      </c>
      <c r="E95" s="59">
        <v>0.51056338028169013</v>
      </c>
      <c r="F95" s="59">
        <v>0.30985915492957744</v>
      </c>
      <c r="G95" s="59">
        <v>9.8591549295774641E-2</v>
      </c>
      <c r="H95" s="62">
        <v>1.4084507042253521E-2</v>
      </c>
      <c r="I95" s="36"/>
      <c r="J95" s="36"/>
    </row>
    <row r="96" spans="1:10" ht="15" customHeight="1" x14ac:dyDescent="0.15">
      <c r="A96" s="256"/>
      <c r="B96" s="86" t="s">
        <v>162</v>
      </c>
      <c r="C96" s="58">
        <v>658</v>
      </c>
      <c r="D96" s="59">
        <v>4.8632218844984802E-2</v>
      </c>
      <c r="E96" s="59">
        <v>0.47416413373860183</v>
      </c>
      <c r="F96" s="59">
        <v>0.37841945288753798</v>
      </c>
      <c r="G96" s="59">
        <v>8.3586626139817627E-2</v>
      </c>
      <c r="H96" s="62">
        <v>1.5197568389057751E-2</v>
      </c>
      <c r="I96" s="36"/>
      <c r="J96" s="36"/>
    </row>
    <row r="97" spans="1:10" ht="15" customHeight="1" thickBot="1" x14ac:dyDescent="0.2">
      <c r="A97" s="257"/>
      <c r="B97" s="115" t="s">
        <v>22</v>
      </c>
      <c r="C97" s="63">
        <v>28</v>
      </c>
      <c r="D97" s="64">
        <v>0</v>
      </c>
      <c r="E97" s="64">
        <v>0.21428571428571427</v>
      </c>
      <c r="F97" s="64">
        <v>0.2857142857142857</v>
      </c>
      <c r="G97" s="64">
        <v>0.14285714285714285</v>
      </c>
      <c r="H97" s="67">
        <v>0.35714285714285715</v>
      </c>
      <c r="I97" s="36"/>
      <c r="J97" s="36"/>
    </row>
  </sheetData>
  <mergeCells count="17">
    <mergeCell ref="A1:I1"/>
    <mergeCell ref="A58:A62"/>
    <mergeCell ref="A70:A75"/>
    <mergeCell ref="A63:A69"/>
    <mergeCell ref="A3:B4"/>
    <mergeCell ref="C3:C4"/>
    <mergeCell ref="H3:H4"/>
    <mergeCell ref="A5:B5"/>
    <mergeCell ref="A6:A13"/>
    <mergeCell ref="A76:A97"/>
    <mergeCell ref="A14:A16"/>
    <mergeCell ref="A17:A22"/>
    <mergeCell ref="A23:A35"/>
    <mergeCell ref="A36:A44"/>
    <mergeCell ref="A45:A49"/>
    <mergeCell ref="A50:A53"/>
    <mergeCell ref="A54:A57"/>
  </mergeCells>
  <phoneticPr fontId="3"/>
  <pageMargins left="0.59055118110236227" right="0.59055118110236227" top="0.59055118110236227" bottom="0.59055118110236227" header="0.51181102362204722" footer="0.31496062992125984"/>
  <pageSetup paperSize="9" scale="84" firstPageNumber="11" orientation="portrait" r:id="rId1"/>
  <headerFooter alignWithMargins="0">
    <oddFooter>&amp;C&amp;9&amp;P</oddFooter>
  </headerFooter>
  <rowBreaks count="1" manualBreakCount="1">
    <brk id="62" max="8" man="1"/>
  </rowBreaks>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Sheet18"/>
  <dimension ref="A1:V1282"/>
  <sheetViews>
    <sheetView showGridLines="0" view="pageBreakPreview" zoomScaleNormal="100" zoomScaleSheetLayoutView="100" workbookViewId="0">
      <selection activeCell="P209" sqref="P209"/>
    </sheetView>
  </sheetViews>
  <sheetFormatPr defaultColWidth="9.140625" defaultRowHeight="12" x14ac:dyDescent="0.15"/>
  <cols>
    <col min="1" max="1" width="4.7109375" style="30" customWidth="1"/>
    <col min="2" max="2" width="22.7109375" style="104" customWidth="1"/>
    <col min="3" max="3" width="8.7109375" style="30" customWidth="1"/>
    <col min="4" max="9" width="9.140625" style="30"/>
    <col min="10" max="10" width="9.140625" style="30" customWidth="1"/>
    <col min="11" max="16384" width="9.140625" style="30"/>
  </cols>
  <sheetData>
    <row r="1" spans="1:16" s="36" customFormat="1" ht="36.75" customHeight="1" thickBot="1" x14ac:dyDescent="0.2">
      <c r="A1" s="250" t="s">
        <v>366</v>
      </c>
      <c r="B1" s="251"/>
      <c r="C1" s="251"/>
      <c r="D1" s="251"/>
      <c r="E1" s="251"/>
      <c r="F1" s="251"/>
      <c r="G1" s="251"/>
      <c r="H1" s="251"/>
      <c r="I1" s="251"/>
      <c r="J1" s="251"/>
      <c r="K1" s="251"/>
      <c r="L1" s="252"/>
    </row>
    <row r="2" spans="1:16" ht="13.5" customHeight="1" thickBot="1" x14ac:dyDescent="0.2"/>
    <row r="3" spans="1:16" s="41" customFormat="1" x14ac:dyDescent="0.15">
      <c r="A3" s="231"/>
      <c r="B3" s="232"/>
      <c r="C3" s="262" t="s">
        <v>93</v>
      </c>
      <c r="D3" s="39">
        <v>1</v>
      </c>
      <c r="E3" s="40">
        <v>2</v>
      </c>
      <c r="F3" s="40">
        <v>3</v>
      </c>
      <c r="G3" s="40">
        <v>4</v>
      </c>
      <c r="H3" s="40">
        <v>5</v>
      </c>
      <c r="I3" s="265" t="s">
        <v>94</v>
      </c>
      <c r="K3" s="42" t="s">
        <v>121</v>
      </c>
      <c r="L3" s="43" t="s">
        <v>200</v>
      </c>
    </row>
    <row r="4" spans="1:16" s="41" customFormat="1" ht="36.75" thickBot="1" x14ac:dyDescent="0.2">
      <c r="A4" s="233"/>
      <c r="B4" s="234"/>
      <c r="C4" s="263"/>
      <c r="D4" s="92" t="s">
        <v>147</v>
      </c>
      <c r="E4" s="93" t="s">
        <v>148</v>
      </c>
      <c r="F4" s="93" t="s">
        <v>149</v>
      </c>
      <c r="G4" s="93" t="s">
        <v>150</v>
      </c>
      <c r="H4" s="93" t="s">
        <v>96</v>
      </c>
      <c r="I4" s="266"/>
      <c r="K4" s="119" t="s">
        <v>151</v>
      </c>
      <c r="L4" s="120" t="s">
        <v>152</v>
      </c>
    </row>
    <row r="5" spans="1:16" ht="15" customHeight="1" thickBot="1" x14ac:dyDescent="0.2">
      <c r="A5" s="229" t="s">
        <v>64</v>
      </c>
      <c r="B5" s="230"/>
      <c r="C5" s="122">
        <v>3717</v>
      </c>
      <c r="D5" s="134">
        <v>0.25558245897228948</v>
      </c>
      <c r="E5" s="123">
        <v>0.5039009954264192</v>
      </c>
      <c r="F5" s="134">
        <v>0.12725316115146623</v>
      </c>
      <c r="G5" s="123">
        <v>5.6228140973903683E-2</v>
      </c>
      <c r="H5" s="134">
        <v>4.5735808447672853E-2</v>
      </c>
      <c r="I5" s="125">
        <v>1.1299435028248588E-2</v>
      </c>
      <c r="J5" s="57"/>
      <c r="K5" s="136">
        <f>IF(ISERROR(D5+E5),"-",(D5+E5))</f>
        <v>0.75948345439870868</v>
      </c>
      <c r="L5" s="125">
        <f>IF(ISERROR(F5+G5),"-",(F5+G5))</f>
        <v>0.18348130212536992</v>
      </c>
      <c r="M5" s="36"/>
      <c r="N5" s="36"/>
      <c r="O5" s="36"/>
      <c r="P5" s="36"/>
    </row>
    <row r="6" spans="1:16" ht="15" customHeight="1" x14ac:dyDescent="0.15">
      <c r="A6" s="226" t="s">
        <v>65</v>
      </c>
      <c r="B6" s="86" t="s">
        <v>15</v>
      </c>
      <c r="C6" s="58">
        <v>866</v>
      </c>
      <c r="D6" s="59">
        <v>0.28175519630484991</v>
      </c>
      <c r="E6" s="60">
        <v>0.51039260969976907</v>
      </c>
      <c r="F6" s="59">
        <v>0.11316397228637413</v>
      </c>
      <c r="G6" s="60">
        <v>6.2355658198614321E-2</v>
      </c>
      <c r="H6" s="59">
        <v>2.5404157043879907E-2</v>
      </c>
      <c r="I6" s="62">
        <v>6.9284064665127024E-3</v>
      </c>
      <c r="J6" s="57"/>
      <c r="K6" s="69">
        <f>IF(ISERROR(D6+E6),"-",(D6+E6))</f>
        <v>0.79214780600461898</v>
      </c>
      <c r="L6" s="62">
        <f>IF(ISERROR(F6+G6),"-",(F6+G6))</f>
        <v>0.17551963048498845</v>
      </c>
      <c r="M6" s="36"/>
      <c r="N6" s="36"/>
      <c r="O6" s="36"/>
      <c r="P6" s="36"/>
    </row>
    <row r="7" spans="1:16" ht="15" customHeight="1" x14ac:dyDescent="0.15">
      <c r="A7" s="227"/>
      <c r="B7" s="86" t="s">
        <v>16</v>
      </c>
      <c r="C7" s="58">
        <v>938</v>
      </c>
      <c r="D7" s="59">
        <v>0.31343283582089554</v>
      </c>
      <c r="E7" s="60">
        <v>0.44989339019189767</v>
      </c>
      <c r="F7" s="59">
        <v>0.11087420042643924</v>
      </c>
      <c r="G7" s="60">
        <v>5.9701492537313432E-2</v>
      </c>
      <c r="H7" s="59">
        <v>5.1172707889125799E-2</v>
      </c>
      <c r="I7" s="62">
        <v>1.4925373134328358E-2</v>
      </c>
      <c r="J7" s="57"/>
      <c r="K7" s="69">
        <f t="shared" ref="K7:K61" si="0">IF(ISERROR(D7+E7),"-",(D7+E7))</f>
        <v>0.76332622601279321</v>
      </c>
      <c r="L7" s="62">
        <f t="shared" ref="L7:L61" si="1">IF(ISERROR(F7+G7),"-",(F7+G7))</f>
        <v>0.17057569296375266</v>
      </c>
      <c r="M7" s="36"/>
      <c r="N7" s="36"/>
      <c r="O7" s="36"/>
      <c r="P7" s="36"/>
    </row>
    <row r="8" spans="1:16" ht="15" customHeight="1" x14ac:dyDescent="0.15">
      <c r="A8" s="227"/>
      <c r="B8" s="86" t="s">
        <v>17</v>
      </c>
      <c r="C8" s="58">
        <v>382</v>
      </c>
      <c r="D8" s="59">
        <v>0.18848167539267016</v>
      </c>
      <c r="E8" s="60">
        <v>0.54973821989528793</v>
      </c>
      <c r="F8" s="59">
        <v>0.16230366492146597</v>
      </c>
      <c r="G8" s="60">
        <v>2.6178010471204188E-2</v>
      </c>
      <c r="H8" s="59">
        <v>6.8062827225130892E-2</v>
      </c>
      <c r="I8" s="62">
        <v>5.235602094240838E-3</v>
      </c>
      <c r="J8" s="57"/>
      <c r="K8" s="69">
        <f t="shared" si="0"/>
        <v>0.73821989528795806</v>
      </c>
      <c r="L8" s="62">
        <f t="shared" si="1"/>
        <v>0.18848167539267016</v>
      </c>
      <c r="M8" s="36"/>
      <c r="N8" s="36"/>
      <c r="O8" s="36"/>
      <c r="P8" s="36"/>
    </row>
    <row r="9" spans="1:16" ht="15" customHeight="1" x14ac:dyDescent="0.15">
      <c r="A9" s="227"/>
      <c r="B9" s="86" t="s">
        <v>18</v>
      </c>
      <c r="C9" s="58">
        <v>626</v>
      </c>
      <c r="D9" s="59">
        <v>0.24600638977635783</v>
      </c>
      <c r="E9" s="60">
        <v>0.50479233226837061</v>
      </c>
      <c r="F9" s="59">
        <v>0.14057507987220447</v>
      </c>
      <c r="G9" s="60">
        <v>5.4313099041533544E-2</v>
      </c>
      <c r="H9" s="59">
        <v>4.7923322683706068E-2</v>
      </c>
      <c r="I9" s="62">
        <v>6.3897763578274758E-3</v>
      </c>
      <c r="J9" s="57"/>
      <c r="K9" s="69">
        <f t="shared" si="0"/>
        <v>0.75079872204472842</v>
      </c>
      <c r="L9" s="62">
        <f t="shared" si="1"/>
        <v>0.194888178913738</v>
      </c>
      <c r="M9" s="36"/>
      <c r="N9" s="36"/>
      <c r="O9" s="36"/>
      <c r="P9" s="36"/>
    </row>
    <row r="10" spans="1:16" ht="15" customHeight="1" x14ac:dyDescent="0.15">
      <c r="A10" s="227"/>
      <c r="B10" s="86" t="s">
        <v>19</v>
      </c>
      <c r="C10" s="58">
        <v>350</v>
      </c>
      <c r="D10" s="59">
        <v>0.21142857142857144</v>
      </c>
      <c r="E10" s="60">
        <v>0.52571428571428569</v>
      </c>
      <c r="F10" s="59">
        <v>0.12</v>
      </c>
      <c r="G10" s="60">
        <v>5.7142857142857141E-2</v>
      </c>
      <c r="H10" s="59">
        <v>5.7142857142857141E-2</v>
      </c>
      <c r="I10" s="62">
        <v>2.8571428571428571E-2</v>
      </c>
      <c r="J10" s="57"/>
      <c r="K10" s="69">
        <f t="shared" si="0"/>
        <v>0.7371428571428571</v>
      </c>
      <c r="L10" s="62">
        <f t="shared" si="1"/>
        <v>0.17714285714285713</v>
      </c>
      <c r="M10" s="36"/>
      <c r="N10" s="36"/>
      <c r="O10" s="36"/>
      <c r="P10" s="36"/>
    </row>
    <row r="11" spans="1:16" ht="15" customHeight="1" x14ac:dyDescent="0.15">
      <c r="A11" s="227"/>
      <c r="B11" s="86" t="s">
        <v>20</v>
      </c>
      <c r="C11" s="58">
        <v>416</v>
      </c>
      <c r="D11" s="59">
        <v>0.18269230769230768</v>
      </c>
      <c r="E11" s="60">
        <v>0.55769230769230771</v>
      </c>
      <c r="F11" s="59">
        <v>0.13461538461538461</v>
      </c>
      <c r="G11" s="60">
        <v>6.7307692307692304E-2</v>
      </c>
      <c r="H11" s="59">
        <v>4.3269230769230768E-2</v>
      </c>
      <c r="I11" s="62">
        <v>1.4423076923076924E-2</v>
      </c>
      <c r="J11" s="57"/>
      <c r="K11" s="69">
        <f t="shared" si="0"/>
        <v>0.74038461538461542</v>
      </c>
      <c r="L11" s="62">
        <f t="shared" si="1"/>
        <v>0.20192307692307693</v>
      </c>
      <c r="M11" s="36"/>
      <c r="N11" s="36"/>
      <c r="O11" s="36"/>
      <c r="P11" s="36"/>
    </row>
    <row r="12" spans="1:16" ht="15" customHeight="1" x14ac:dyDescent="0.15">
      <c r="A12" s="227"/>
      <c r="B12" s="86" t="s">
        <v>21</v>
      </c>
      <c r="C12" s="58">
        <v>127</v>
      </c>
      <c r="D12" s="59">
        <v>0.25196850393700787</v>
      </c>
      <c r="E12" s="60">
        <v>0.48031496062992124</v>
      </c>
      <c r="F12" s="59">
        <v>0.16535433070866143</v>
      </c>
      <c r="G12" s="60">
        <v>5.5118110236220472E-2</v>
      </c>
      <c r="H12" s="59">
        <v>4.7244094488188976E-2</v>
      </c>
      <c r="I12" s="62">
        <v>0</v>
      </c>
      <c r="J12" s="57"/>
      <c r="K12" s="69">
        <f t="shared" si="0"/>
        <v>0.73228346456692917</v>
      </c>
      <c r="L12" s="62">
        <f t="shared" si="1"/>
        <v>0.22047244094488189</v>
      </c>
      <c r="M12" s="36"/>
      <c r="N12" s="36"/>
      <c r="O12" s="36"/>
      <c r="P12" s="36"/>
    </row>
    <row r="13" spans="1:16" ht="15" customHeight="1" x14ac:dyDescent="0.15">
      <c r="A13" s="228"/>
      <c r="B13" s="117" t="s">
        <v>22</v>
      </c>
      <c r="C13" s="77">
        <v>12</v>
      </c>
      <c r="D13" s="75">
        <v>0.33333333333333331</v>
      </c>
      <c r="E13" s="76">
        <v>0.5</v>
      </c>
      <c r="F13" s="75">
        <v>0.16666666666666666</v>
      </c>
      <c r="G13" s="76">
        <v>0</v>
      </c>
      <c r="H13" s="75">
        <v>0</v>
      </c>
      <c r="I13" s="71">
        <v>0</v>
      </c>
      <c r="J13" s="57"/>
      <c r="K13" s="70">
        <f t="shared" si="0"/>
        <v>0.83333333333333326</v>
      </c>
      <c r="L13" s="71">
        <f t="shared" si="1"/>
        <v>0.16666666666666666</v>
      </c>
      <c r="M13" s="36"/>
      <c r="N13" s="36"/>
      <c r="O13" s="36"/>
      <c r="P13" s="36"/>
    </row>
    <row r="14" spans="1:16" ht="15" customHeight="1" x14ac:dyDescent="0.15">
      <c r="A14" s="226" t="s">
        <v>66</v>
      </c>
      <c r="B14" s="86" t="s">
        <v>67</v>
      </c>
      <c r="C14" s="58">
        <v>1874</v>
      </c>
      <c r="D14" s="59">
        <v>0.2518676627534685</v>
      </c>
      <c r="E14" s="60">
        <v>0.50853788687299895</v>
      </c>
      <c r="F14" s="59">
        <v>0.12433297758804696</v>
      </c>
      <c r="G14" s="60">
        <v>6.8303094983991466E-2</v>
      </c>
      <c r="H14" s="59">
        <v>3.7353255069370331E-2</v>
      </c>
      <c r="I14" s="62">
        <v>9.6051227321237997E-3</v>
      </c>
      <c r="J14" s="57"/>
      <c r="K14" s="69">
        <f t="shared" si="0"/>
        <v>0.76040554962646745</v>
      </c>
      <c r="L14" s="62">
        <f t="shared" si="1"/>
        <v>0.19263607257203841</v>
      </c>
      <c r="M14" s="36"/>
      <c r="N14" s="36"/>
      <c r="O14" s="36"/>
      <c r="P14" s="36"/>
    </row>
    <row r="15" spans="1:16" ht="15" customHeight="1" x14ac:dyDescent="0.15">
      <c r="A15" s="227"/>
      <c r="B15" s="86" t="s">
        <v>68</v>
      </c>
      <c r="C15" s="58">
        <v>1807</v>
      </c>
      <c r="D15" s="59">
        <v>0.25899280575539568</v>
      </c>
      <c r="E15" s="60">
        <v>0.50027670171555061</v>
      </c>
      <c r="F15" s="59">
        <v>0.13171001660210294</v>
      </c>
      <c r="G15" s="60">
        <v>4.3718871057000556E-2</v>
      </c>
      <c r="H15" s="59">
        <v>5.3126729385722195E-2</v>
      </c>
      <c r="I15" s="62">
        <v>1.2174875484228001E-2</v>
      </c>
      <c r="J15" s="57"/>
      <c r="K15" s="69">
        <f t="shared" si="0"/>
        <v>0.75926950747094635</v>
      </c>
      <c r="L15" s="62">
        <f t="shared" si="1"/>
        <v>0.1754288876591035</v>
      </c>
      <c r="M15" s="36"/>
      <c r="N15" s="36"/>
      <c r="O15" s="36"/>
      <c r="P15" s="36"/>
    </row>
    <row r="16" spans="1:16" ht="15" customHeight="1" x14ac:dyDescent="0.15">
      <c r="A16" s="228"/>
      <c r="B16" s="128" t="s">
        <v>7</v>
      </c>
      <c r="C16" s="77">
        <v>36</v>
      </c>
      <c r="D16" s="75">
        <v>0.27777777777777779</v>
      </c>
      <c r="E16" s="76">
        <v>0.44444444444444442</v>
      </c>
      <c r="F16" s="75">
        <v>5.5555555555555552E-2</v>
      </c>
      <c r="G16" s="76">
        <v>5.5555555555555552E-2</v>
      </c>
      <c r="H16" s="75">
        <v>0.1111111111111111</v>
      </c>
      <c r="I16" s="71">
        <v>5.5555555555555552E-2</v>
      </c>
      <c r="J16" s="57"/>
      <c r="K16" s="70">
        <f t="shared" si="0"/>
        <v>0.72222222222222221</v>
      </c>
      <c r="L16" s="71">
        <f t="shared" si="1"/>
        <v>0.1111111111111111</v>
      </c>
      <c r="M16" s="36"/>
      <c r="N16" s="36"/>
      <c r="O16" s="36"/>
      <c r="P16" s="36"/>
    </row>
    <row r="17" spans="1:16" ht="15" customHeight="1" x14ac:dyDescent="0.15">
      <c r="A17" s="226" t="s">
        <v>69</v>
      </c>
      <c r="B17" s="86" t="s">
        <v>6</v>
      </c>
      <c r="C17" s="58">
        <v>994</v>
      </c>
      <c r="D17" s="59">
        <v>0.32696177062374243</v>
      </c>
      <c r="E17" s="60">
        <v>0.44969818913480886</v>
      </c>
      <c r="F17" s="59">
        <v>9.9597585513078471E-2</v>
      </c>
      <c r="G17" s="60">
        <v>6.1368209255533199E-2</v>
      </c>
      <c r="H17" s="59">
        <v>5.2313883299798795E-2</v>
      </c>
      <c r="I17" s="62">
        <v>1.0060362173038229E-2</v>
      </c>
      <c r="J17" s="57"/>
      <c r="K17" s="69">
        <f t="shared" si="0"/>
        <v>0.77665995975855129</v>
      </c>
      <c r="L17" s="62">
        <f t="shared" si="1"/>
        <v>0.16096579476861167</v>
      </c>
      <c r="M17" s="36"/>
      <c r="N17" s="36"/>
      <c r="O17" s="36"/>
      <c r="P17" s="36"/>
    </row>
    <row r="18" spans="1:16" ht="15" customHeight="1" x14ac:dyDescent="0.15">
      <c r="A18" s="228"/>
      <c r="B18" s="86" t="s">
        <v>76</v>
      </c>
      <c r="C18" s="58">
        <v>841</v>
      </c>
      <c r="D18" s="59">
        <v>0.25564803804994057</v>
      </c>
      <c r="E18" s="60">
        <v>0.49821640903686087</v>
      </c>
      <c r="F18" s="59">
        <v>0.13436385255648037</v>
      </c>
      <c r="G18" s="60">
        <v>5.4696789536266346E-2</v>
      </c>
      <c r="H18" s="59">
        <v>5.2318668252080855E-2</v>
      </c>
      <c r="I18" s="62">
        <v>4.7562425683709865E-3</v>
      </c>
      <c r="J18" s="57"/>
      <c r="K18" s="69">
        <f t="shared" si="0"/>
        <v>0.75386444708680145</v>
      </c>
      <c r="L18" s="62">
        <f t="shared" si="1"/>
        <v>0.1890606420927467</v>
      </c>
      <c r="M18" s="36"/>
      <c r="N18" s="36"/>
      <c r="O18" s="36"/>
      <c r="P18" s="36"/>
    </row>
    <row r="19" spans="1:16" ht="15" customHeight="1" x14ac:dyDescent="0.15">
      <c r="A19" s="226"/>
      <c r="B19" s="86" t="s">
        <v>77</v>
      </c>
      <c r="C19" s="58">
        <v>903</v>
      </c>
      <c r="D19" s="59">
        <v>0.21705426356589147</v>
      </c>
      <c r="E19" s="60">
        <v>0.53156146179401997</v>
      </c>
      <c r="F19" s="59">
        <v>0.15725359911406422</v>
      </c>
      <c r="G19" s="60">
        <v>4.5404208194905871E-2</v>
      </c>
      <c r="H19" s="59">
        <v>3.9867109634551492E-2</v>
      </c>
      <c r="I19" s="62">
        <v>8.8593576965669985E-3</v>
      </c>
      <c r="J19" s="57"/>
      <c r="K19" s="69">
        <f t="shared" si="0"/>
        <v>0.7486157253599115</v>
      </c>
      <c r="L19" s="62">
        <f t="shared" si="1"/>
        <v>0.20265780730897009</v>
      </c>
      <c r="M19" s="36"/>
      <c r="N19" s="36"/>
      <c r="O19" s="36"/>
      <c r="P19" s="36"/>
    </row>
    <row r="20" spans="1:16" ht="15" customHeight="1" x14ac:dyDescent="0.15">
      <c r="A20" s="227"/>
      <c r="B20" s="86" t="s">
        <v>78</v>
      </c>
      <c r="C20" s="58">
        <v>615</v>
      </c>
      <c r="D20" s="59">
        <v>0.16260162601626016</v>
      </c>
      <c r="E20" s="60">
        <v>0.58211382113821142</v>
      </c>
      <c r="F20" s="59">
        <v>0.13983739837398373</v>
      </c>
      <c r="G20" s="60">
        <v>6.8292682926829273E-2</v>
      </c>
      <c r="H20" s="59">
        <v>3.0894308943089432E-2</v>
      </c>
      <c r="I20" s="62">
        <v>1.6260162601626018E-2</v>
      </c>
      <c r="J20" s="57"/>
      <c r="K20" s="69">
        <f t="shared" si="0"/>
        <v>0.74471544715447158</v>
      </c>
      <c r="L20" s="62">
        <f t="shared" si="1"/>
        <v>0.20813008130081301</v>
      </c>
      <c r="M20" s="36"/>
      <c r="N20" s="36"/>
      <c r="O20" s="36"/>
      <c r="P20" s="36"/>
    </row>
    <row r="21" spans="1:16" ht="15" customHeight="1" x14ac:dyDescent="0.15">
      <c r="A21" s="227"/>
      <c r="B21" s="86" t="s">
        <v>79</v>
      </c>
      <c r="C21" s="58">
        <v>350</v>
      </c>
      <c r="D21" s="59">
        <v>0.30857142857142855</v>
      </c>
      <c r="E21" s="60">
        <v>0.46571428571428569</v>
      </c>
      <c r="F21" s="59">
        <v>8.8571428571428565E-2</v>
      </c>
      <c r="G21" s="60">
        <v>5.4285714285714284E-2</v>
      </c>
      <c r="H21" s="59">
        <v>5.4285714285714284E-2</v>
      </c>
      <c r="I21" s="62">
        <v>2.8571428571428571E-2</v>
      </c>
      <c r="J21" s="57"/>
      <c r="K21" s="69">
        <f t="shared" si="0"/>
        <v>0.77428571428571424</v>
      </c>
      <c r="L21" s="62">
        <f t="shared" si="1"/>
        <v>0.14285714285714285</v>
      </c>
      <c r="M21" s="36"/>
      <c r="N21" s="36"/>
      <c r="O21" s="36"/>
      <c r="P21" s="36"/>
    </row>
    <row r="22" spans="1:16" ht="15" customHeight="1" x14ac:dyDescent="0.15">
      <c r="A22" s="228"/>
      <c r="B22" s="117" t="s">
        <v>22</v>
      </c>
      <c r="C22" s="77">
        <v>14</v>
      </c>
      <c r="D22" s="75">
        <v>0.42857142857142855</v>
      </c>
      <c r="E22" s="76">
        <v>0.42857142857142855</v>
      </c>
      <c r="F22" s="75">
        <v>0.14285714285714285</v>
      </c>
      <c r="G22" s="76">
        <v>0</v>
      </c>
      <c r="H22" s="75">
        <v>0</v>
      </c>
      <c r="I22" s="71">
        <v>0</v>
      </c>
      <c r="J22" s="57"/>
      <c r="K22" s="70">
        <f t="shared" si="0"/>
        <v>0.8571428571428571</v>
      </c>
      <c r="L22" s="71">
        <f t="shared" si="1"/>
        <v>0.14285714285714285</v>
      </c>
      <c r="M22" s="36"/>
      <c r="N22" s="36"/>
      <c r="O22" s="36"/>
      <c r="P22" s="36"/>
    </row>
    <row r="23" spans="1:16" ht="15" customHeight="1" x14ac:dyDescent="0.15">
      <c r="A23" s="226" t="s">
        <v>70</v>
      </c>
      <c r="B23" s="86" t="s">
        <v>8</v>
      </c>
      <c r="C23" s="55">
        <v>481</v>
      </c>
      <c r="D23" s="137">
        <v>0.30977130977130979</v>
      </c>
      <c r="E23" s="138">
        <v>0.46153846153846156</v>
      </c>
      <c r="F23" s="137">
        <v>8.3160083160083165E-2</v>
      </c>
      <c r="G23" s="138">
        <v>7.9002079002079006E-2</v>
      </c>
      <c r="H23" s="137">
        <v>5.4054054054054057E-2</v>
      </c>
      <c r="I23" s="56">
        <v>1.2474012474012475E-2</v>
      </c>
      <c r="J23" s="57"/>
      <c r="K23" s="68">
        <f t="shared" si="0"/>
        <v>0.77130977130977141</v>
      </c>
      <c r="L23" s="56">
        <f t="shared" si="1"/>
        <v>0.16216216216216217</v>
      </c>
      <c r="M23" s="36"/>
      <c r="N23" s="36"/>
      <c r="O23" s="36"/>
      <c r="P23" s="36"/>
    </row>
    <row r="24" spans="1:16" ht="15" customHeight="1" x14ac:dyDescent="0.15">
      <c r="A24" s="227"/>
      <c r="B24" s="86" t="s">
        <v>80</v>
      </c>
      <c r="C24" s="58">
        <v>427</v>
      </c>
      <c r="D24" s="59">
        <v>0.28103044496487117</v>
      </c>
      <c r="E24" s="60">
        <v>0.45199063231850117</v>
      </c>
      <c r="F24" s="59">
        <v>0.1522248243559719</v>
      </c>
      <c r="G24" s="60">
        <v>7.4941451990632318E-2</v>
      </c>
      <c r="H24" s="59">
        <v>3.5128805620608897E-2</v>
      </c>
      <c r="I24" s="62">
        <v>4.6838407494145199E-3</v>
      </c>
      <c r="J24" s="57"/>
      <c r="K24" s="69">
        <f t="shared" si="0"/>
        <v>0.73302107728337229</v>
      </c>
      <c r="L24" s="62">
        <f t="shared" si="1"/>
        <v>0.22716627634660422</v>
      </c>
      <c r="M24" s="36"/>
      <c r="N24" s="36"/>
      <c r="O24" s="36"/>
      <c r="P24" s="36"/>
    </row>
    <row r="25" spans="1:16" ht="15" customHeight="1" x14ac:dyDescent="0.15">
      <c r="A25" s="228"/>
      <c r="B25" s="86" t="s">
        <v>81</v>
      </c>
      <c r="C25" s="58">
        <v>476</v>
      </c>
      <c r="D25" s="59">
        <v>0.22689075630252101</v>
      </c>
      <c r="E25" s="60">
        <v>0.53781512605042014</v>
      </c>
      <c r="F25" s="59">
        <v>0.14915966386554622</v>
      </c>
      <c r="G25" s="60">
        <v>3.9915966386554619E-2</v>
      </c>
      <c r="H25" s="59">
        <v>3.7815126050420166E-2</v>
      </c>
      <c r="I25" s="62">
        <v>8.4033613445378148E-3</v>
      </c>
      <c r="J25" s="57"/>
      <c r="K25" s="69">
        <f t="shared" si="0"/>
        <v>0.76470588235294112</v>
      </c>
      <c r="L25" s="62">
        <f t="shared" si="1"/>
        <v>0.18907563025210083</v>
      </c>
      <c r="M25" s="36"/>
      <c r="N25" s="36"/>
      <c r="O25" s="36"/>
      <c r="P25" s="36"/>
    </row>
    <row r="26" spans="1:16" ht="15" customHeight="1" x14ac:dyDescent="0.15">
      <c r="A26" s="226"/>
      <c r="B26" s="86" t="s">
        <v>82</v>
      </c>
      <c r="C26" s="58">
        <v>301</v>
      </c>
      <c r="D26" s="59">
        <v>0.14285714285714285</v>
      </c>
      <c r="E26" s="60">
        <v>0.6312292358803987</v>
      </c>
      <c r="F26" s="59">
        <v>0.13289036544850499</v>
      </c>
      <c r="G26" s="60">
        <v>6.6445182724252497E-2</v>
      </c>
      <c r="H26" s="59">
        <v>1.3289036544850499E-2</v>
      </c>
      <c r="I26" s="62">
        <v>1.3289036544850499E-2</v>
      </c>
      <c r="J26" s="57"/>
      <c r="K26" s="69">
        <f t="shared" si="0"/>
        <v>0.7740863787375416</v>
      </c>
      <c r="L26" s="62">
        <f t="shared" si="1"/>
        <v>0.1993355481727575</v>
      </c>
      <c r="M26" s="36"/>
      <c r="N26" s="36"/>
      <c r="O26" s="36"/>
      <c r="P26" s="36"/>
    </row>
    <row r="27" spans="1:16" ht="15" customHeight="1" x14ac:dyDescent="0.15">
      <c r="A27" s="227"/>
      <c r="B27" s="86" t="s">
        <v>83</v>
      </c>
      <c r="C27" s="58">
        <v>185</v>
      </c>
      <c r="D27" s="59">
        <v>0.27027027027027029</v>
      </c>
      <c r="E27" s="60">
        <v>0.48648648648648651</v>
      </c>
      <c r="F27" s="59">
        <v>9.1891891891891897E-2</v>
      </c>
      <c r="G27" s="60">
        <v>0.10270270270270271</v>
      </c>
      <c r="H27" s="59">
        <v>3.783783783783784E-2</v>
      </c>
      <c r="I27" s="62">
        <v>1.0810810810810811E-2</v>
      </c>
      <c r="J27" s="57"/>
      <c r="K27" s="69">
        <f t="shared" si="0"/>
        <v>0.7567567567567568</v>
      </c>
      <c r="L27" s="62">
        <f t="shared" si="1"/>
        <v>0.19459459459459461</v>
      </c>
      <c r="M27" s="36"/>
      <c r="N27" s="36"/>
      <c r="O27" s="36"/>
      <c r="P27" s="36"/>
    </row>
    <row r="28" spans="1:16" ht="15" customHeight="1" x14ac:dyDescent="0.15">
      <c r="A28" s="227"/>
      <c r="B28" s="86" t="s">
        <v>9</v>
      </c>
      <c r="C28" s="58">
        <v>4</v>
      </c>
      <c r="D28" s="59">
        <v>0.5</v>
      </c>
      <c r="E28" s="60">
        <v>0.5</v>
      </c>
      <c r="F28" s="59">
        <v>0</v>
      </c>
      <c r="G28" s="60">
        <v>0</v>
      </c>
      <c r="H28" s="59">
        <v>0</v>
      </c>
      <c r="I28" s="62">
        <v>0</v>
      </c>
      <c r="J28" s="57"/>
      <c r="K28" s="69">
        <f t="shared" si="0"/>
        <v>1</v>
      </c>
      <c r="L28" s="62">
        <f t="shared" si="1"/>
        <v>0</v>
      </c>
      <c r="M28" s="36"/>
      <c r="N28" s="36"/>
      <c r="O28" s="36"/>
      <c r="P28" s="36"/>
    </row>
    <row r="29" spans="1:16" ht="15" customHeight="1" x14ac:dyDescent="0.15">
      <c r="A29" s="227"/>
      <c r="B29" s="86" t="s">
        <v>10</v>
      </c>
      <c r="C29" s="58">
        <v>503</v>
      </c>
      <c r="D29" s="59">
        <v>0.34592445328031807</v>
      </c>
      <c r="E29" s="60">
        <v>0.43936381709741551</v>
      </c>
      <c r="F29" s="59">
        <v>0.1172962226640159</v>
      </c>
      <c r="G29" s="60">
        <v>4.1749502982107355E-2</v>
      </c>
      <c r="H29" s="59">
        <v>5.168986083499006E-2</v>
      </c>
      <c r="I29" s="62">
        <v>3.9761431411530811E-3</v>
      </c>
      <c r="J29" s="57"/>
      <c r="K29" s="69">
        <f t="shared" si="0"/>
        <v>0.78528827037773352</v>
      </c>
      <c r="L29" s="62">
        <f t="shared" si="1"/>
        <v>0.15904572564612326</v>
      </c>
      <c r="M29" s="36"/>
      <c r="N29" s="36"/>
      <c r="O29" s="36"/>
      <c r="P29" s="36"/>
    </row>
    <row r="30" spans="1:16" ht="15" customHeight="1" x14ac:dyDescent="0.15">
      <c r="A30" s="227"/>
      <c r="B30" s="86" t="s">
        <v>84</v>
      </c>
      <c r="C30" s="58">
        <v>408</v>
      </c>
      <c r="D30" s="59">
        <v>0.23284313725490197</v>
      </c>
      <c r="E30" s="60">
        <v>0.54411764705882348</v>
      </c>
      <c r="F30" s="59">
        <v>0.11764705882352941</v>
      </c>
      <c r="G30" s="60">
        <v>3.4313725490196081E-2</v>
      </c>
      <c r="H30" s="59">
        <v>6.6176470588235295E-2</v>
      </c>
      <c r="I30" s="62">
        <v>4.9019607843137254E-3</v>
      </c>
      <c r="J30" s="57"/>
      <c r="K30" s="69">
        <f t="shared" si="0"/>
        <v>0.77696078431372539</v>
      </c>
      <c r="L30" s="62">
        <f t="shared" si="1"/>
        <v>0.15196078431372551</v>
      </c>
      <c r="M30" s="36"/>
      <c r="N30" s="36"/>
      <c r="O30" s="36"/>
      <c r="P30" s="36"/>
    </row>
    <row r="31" spans="1:16" ht="15" customHeight="1" x14ac:dyDescent="0.15">
      <c r="A31" s="227"/>
      <c r="B31" s="86" t="s">
        <v>85</v>
      </c>
      <c r="C31" s="58">
        <v>421</v>
      </c>
      <c r="D31" s="59">
        <v>0.1995249406175772</v>
      </c>
      <c r="E31" s="60">
        <v>0.53206650831353919</v>
      </c>
      <c r="F31" s="59">
        <v>0.16864608076009502</v>
      </c>
      <c r="G31" s="60">
        <v>5.2256532066508314E-2</v>
      </c>
      <c r="H31" s="59">
        <v>3.800475059382423E-2</v>
      </c>
      <c r="I31" s="62">
        <v>9.5011876484560574E-3</v>
      </c>
      <c r="J31" s="57"/>
      <c r="K31" s="69">
        <f t="shared" si="0"/>
        <v>0.73159144893111638</v>
      </c>
      <c r="L31" s="62">
        <f t="shared" si="1"/>
        <v>0.22090261282660334</v>
      </c>
      <c r="M31" s="36"/>
      <c r="N31" s="36"/>
      <c r="O31" s="36"/>
      <c r="P31" s="36"/>
    </row>
    <row r="32" spans="1:16" ht="15" customHeight="1" x14ac:dyDescent="0.15">
      <c r="A32" s="227"/>
      <c r="B32" s="86" t="s">
        <v>86</v>
      </c>
      <c r="C32" s="58">
        <v>310</v>
      </c>
      <c r="D32" s="59">
        <v>0.18387096774193548</v>
      </c>
      <c r="E32" s="60">
        <v>0.52903225806451615</v>
      </c>
      <c r="F32" s="59">
        <v>0.14838709677419354</v>
      </c>
      <c r="G32" s="60">
        <v>7.0967741935483872E-2</v>
      </c>
      <c r="H32" s="59">
        <v>4.8387096774193547E-2</v>
      </c>
      <c r="I32" s="62">
        <v>1.935483870967742E-2</v>
      </c>
      <c r="J32" s="57"/>
      <c r="K32" s="69">
        <f t="shared" si="0"/>
        <v>0.7129032258064516</v>
      </c>
      <c r="L32" s="62">
        <f t="shared" si="1"/>
        <v>0.21935483870967742</v>
      </c>
      <c r="M32" s="36"/>
      <c r="N32" s="36"/>
      <c r="O32" s="36"/>
      <c r="P32" s="36"/>
    </row>
    <row r="33" spans="1:16" ht="15" customHeight="1" x14ac:dyDescent="0.15">
      <c r="A33" s="227"/>
      <c r="B33" s="86" t="s">
        <v>87</v>
      </c>
      <c r="C33" s="58">
        <v>165</v>
      </c>
      <c r="D33" s="59">
        <v>0.3515151515151515</v>
      </c>
      <c r="E33" s="60">
        <v>0.44242424242424244</v>
      </c>
      <c r="F33" s="59">
        <v>8.4848484848484854E-2</v>
      </c>
      <c r="G33" s="60">
        <v>0</v>
      </c>
      <c r="H33" s="59">
        <v>7.2727272727272724E-2</v>
      </c>
      <c r="I33" s="62">
        <v>4.8484848484848485E-2</v>
      </c>
      <c r="J33" s="57"/>
      <c r="K33" s="69">
        <f t="shared" si="0"/>
        <v>0.79393939393939394</v>
      </c>
      <c r="L33" s="62">
        <f t="shared" si="1"/>
        <v>8.4848484848484854E-2</v>
      </c>
      <c r="M33" s="36"/>
      <c r="N33" s="36"/>
      <c r="O33" s="36"/>
      <c r="P33" s="36"/>
    </row>
    <row r="34" spans="1:16" ht="15" customHeight="1" x14ac:dyDescent="0.15">
      <c r="A34" s="227"/>
      <c r="B34" s="86" t="s">
        <v>11</v>
      </c>
      <c r="C34" s="58">
        <v>0</v>
      </c>
      <c r="D34" s="140" t="s">
        <v>12</v>
      </c>
      <c r="E34" s="144" t="s">
        <v>12</v>
      </c>
      <c r="F34" s="140" t="s">
        <v>12</v>
      </c>
      <c r="G34" s="144" t="s">
        <v>12</v>
      </c>
      <c r="H34" s="140" t="s">
        <v>271</v>
      </c>
      <c r="I34" s="141" t="s">
        <v>271</v>
      </c>
      <c r="J34" s="57"/>
      <c r="K34" s="150" t="str">
        <f t="shared" si="0"/>
        <v>-</v>
      </c>
      <c r="L34" s="141" t="str">
        <f t="shared" si="1"/>
        <v>-</v>
      </c>
      <c r="M34" s="36"/>
      <c r="N34" s="36"/>
      <c r="O34" s="36"/>
      <c r="P34" s="36"/>
    </row>
    <row r="35" spans="1:16" ht="15" customHeight="1" x14ac:dyDescent="0.15">
      <c r="A35" s="228"/>
      <c r="B35" s="117" t="s">
        <v>134</v>
      </c>
      <c r="C35" s="77">
        <v>36</v>
      </c>
      <c r="D35" s="75">
        <v>0.27777777777777779</v>
      </c>
      <c r="E35" s="76">
        <v>0.44444444444444442</v>
      </c>
      <c r="F35" s="75">
        <v>5.5555555555555552E-2</v>
      </c>
      <c r="G35" s="76">
        <v>5.5555555555555552E-2</v>
      </c>
      <c r="H35" s="75">
        <v>0.1111111111111111</v>
      </c>
      <c r="I35" s="71">
        <v>5.5555555555555552E-2</v>
      </c>
      <c r="J35" s="57"/>
      <c r="K35" s="70">
        <f t="shared" si="0"/>
        <v>0.72222222222222221</v>
      </c>
      <c r="L35" s="71">
        <f t="shared" si="1"/>
        <v>0.1111111111111111</v>
      </c>
      <c r="M35" s="36"/>
      <c r="N35" s="36"/>
      <c r="O35" s="36"/>
      <c r="P35" s="36"/>
    </row>
    <row r="36" spans="1:16" ht="15" customHeight="1" x14ac:dyDescent="0.15">
      <c r="A36" s="226" t="s">
        <v>71</v>
      </c>
      <c r="B36" s="86" t="s">
        <v>241</v>
      </c>
      <c r="C36" s="58">
        <v>34</v>
      </c>
      <c r="D36" s="59">
        <v>0.11764705882352941</v>
      </c>
      <c r="E36" s="60">
        <v>0.35294117647058826</v>
      </c>
      <c r="F36" s="59">
        <v>0.47058823529411764</v>
      </c>
      <c r="G36" s="60">
        <v>5.8823529411764705E-2</v>
      </c>
      <c r="H36" s="59">
        <v>0</v>
      </c>
      <c r="I36" s="62">
        <v>0</v>
      </c>
      <c r="J36" s="57"/>
      <c r="K36" s="69">
        <f t="shared" si="0"/>
        <v>0.47058823529411764</v>
      </c>
      <c r="L36" s="62">
        <f t="shared" si="1"/>
        <v>0.52941176470588236</v>
      </c>
      <c r="M36" s="36"/>
      <c r="N36" s="36"/>
      <c r="O36" s="36"/>
      <c r="P36" s="36"/>
    </row>
    <row r="37" spans="1:16" ht="15" customHeight="1" x14ac:dyDescent="0.15">
      <c r="A37" s="227"/>
      <c r="B37" s="86" t="s">
        <v>88</v>
      </c>
      <c r="C37" s="58">
        <v>283</v>
      </c>
      <c r="D37" s="59">
        <v>0.33215547703180209</v>
      </c>
      <c r="E37" s="60">
        <v>0.48763250883392228</v>
      </c>
      <c r="F37" s="59">
        <v>9.5406360424028266E-2</v>
      </c>
      <c r="G37" s="60">
        <v>6.0070671378091869E-2</v>
      </c>
      <c r="H37" s="59">
        <v>2.4734982332155476E-2</v>
      </c>
      <c r="I37" s="62">
        <v>0</v>
      </c>
      <c r="J37" s="57"/>
      <c r="K37" s="69">
        <f t="shared" si="0"/>
        <v>0.81978798586572443</v>
      </c>
      <c r="L37" s="62">
        <f t="shared" si="1"/>
        <v>0.15547703180212014</v>
      </c>
      <c r="M37" s="36"/>
      <c r="N37" s="36"/>
      <c r="O37" s="36"/>
      <c r="P37" s="36"/>
    </row>
    <row r="38" spans="1:16" ht="15" customHeight="1" x14ac:dyDescent="0.15">
      <c r="A38" s="228"/>
      <c r="B38" s="86" t="s">
        <v>89</v>
      </c>
      <c r="C38" s="58">
        <v>1275</v>
      </c>
      <c r="D38" s="59">
        <v>0.28235294117647058</v>
      </c>
      <c r="E38" s="60">
        <v>0.48784313725490197</v>
      </c>
      <c r="F38" s="59">
        <v>0.13333333333333333</v>
      </c>
      <c r="G38" s="60">
        <v>5.4117647058823527E-2</v>
      </c>
      <c r="H38" s="59">
        <v>4.0784313725490198E-2</v>
      </c>
      <c r="I38" s="62">
        <v>1.5686274509803921E-3</v>
      </c>
      <c r="J38" s="57"/>
      <c r="K38" s="69">
        <f t="shared" si="0"/>
        <v>0.77019607843137261</v>
      </c>
      <c r="L38" s="62">
        <f t="shared" si="1"/>
        <v>0.18745098039215685</v>
      </c>
      <c r="M38" s="36"/>
      <c r="N38" s="36"/>
      <c r="O38" s="36"/>
      <c r="P38" s="36"/>
    </row>
    <row r="39" spans="1:16" ht="15" customHeight="1" x14ac:dyDescent="0.15">
      <c r="A39" s="226"/>
      <c r="B39" s="127" t="s">
        <v>90</v>
      </c>
      <c r="C39" s="58">
        <v>644</v>
      </c>
      <c r="D39" s="59">
        <v>0.16770186335403728</v>
      </c>
      <c r="E39" s="60">
        <v>0.52795031055900621</v>
      </c>
      <c r="F39" s="59">
        <v>0.14130434782608695</v>
      </c>
      <c r="G39" s="60">
        <v>7.2981366459627328E-2</v>
      </c>
      <c r="H39" s="59">
        <v>7.7639751552795025E-2</v>
      </c>
      <c r="I39" s="62">
        <v>1.2422360248447204E-2</v>
      </c>
      <c r="J39" s="57"/>
      <c r="K39" s="69">
        <f t="shared" si="0"/>
        <v>0.69565217391304346</v>
      </c>
      <c r="L39" s="62">
        <f t="shared" si="1"/>
        <v>0.21428571428571427</v>
      </c>
      <c r="M39" s="36"/>
      <c r="N39" s="36"/>
      <c r="O39" s="36"/>
      <c r="P39" s="36"/>
    </row>
    <row r="40" spans="1:16" ht="15" customHeight="1" x14ac:dyDescent="0.15">
      <c r="A40" s="227"/>
      <c r="B40" s="86" t="s">
        <v>91</v>
      </c>
      <c r="C40" s="58">
        <v>259</v>
      </c>
      <c r="D40" s="59">
        <v>0.30501930501930502</v>
      </c>
      <c r="E40" s="60">
        <v>0.53667953667953672</v>
      </c>
      <c r="F40" s="59">
        <v>0.11196911196911197</v>
      </c>
      <c r="G40" s="60">
        <v>7.7220077220077222E-3</v>
      </c>
      <c r="H40" s="59">
        <v>3.8610038610038609E-2</v>
      </c>
      <c r="I40" s="62">
        <v>0</v>
      </c>
      <c r="J40" s="57"/>
      <c r="K40" s="69">
        <f t="shared" si="0"/>
        <v>0.84169884169884179</v>
      </c>
      <c r="L40" s="62">
        <f t="shared" si="1"/>
        <v>0.11969111969111969</v>
      </c>
      <c r="M40" s="36"/>
      <c r="N40" s="36"/>
      <c r="O40" s="36"/>
      <c r="P40" s="36"/>
    </row>
    <row r="41" spans="1:16" ht="15" customHeight="1" x14ac:dyDescent="0.15">
      <c r="A41" s="227"/>
      <c r="B41" s="86" t="s">
        <v>23</v>
      </c>
      <c r="C41" s="58">
        <v>335</v>
      </c>
      <c r="D41" s="59">
        <v>0.35820895522388058</v>
      </c>
      <c r="E41" s="60">
        <v>0.45671641791044776</v>
      </c>
      <c r="F41" s="59">
        <v>8.9552238805970144E-2</v>
      </c>
      <c r="G41" s="60">
        <v>4.7761194029850747E-2</v>
      </c>
      <c r="H41" s="59">
        <v>3.5820895522388062E-2</v>
      </c>
      <c r="I41" s="62">
        <v>1.1940298507462687E-2</v>
      </c>
      <c r="J41" s="57"/>
      <c r="K41" s="69">
        <f t="shared" si="0"/>
        <v>0.81492537313432833</v>
      </c>
      <c r="L41" s="62">
        <f t="shared" si="1"/>
        <v>0.1373134328358209</v>
      </c>
      <c r="M41" s="36"/>
      <c r="N41" s="36"/>
      <c r="O41" s="36"/>
      <c r="P41" s="36"/>
    </row>
    <row r="42" spans="1:16" ht="15" customHeight="1" x14ac:dyDescent="0.15">
      <c r="A42" s="227"/>
      <c r="B42" s="86" t="s">
        <v>24</v>
      </c>
      <c r="C42" s="58">
        <v>312</v>
      </c>
      <c r="D42" s="59">
        <v>0.20512820512820512</v>
      </c>
      <c r="E42" s="60">
        <v>0.53205128205128205</v>
      </c>
      <c r="F42" s="59">
        <v>0.16025641025641027</v>
      </c>
      <c r="G42" s="60">
        <v>5.7692307692307696E-2</v>
      </c>
      <c r="H42" s="59">
        <v>3.2051282051282048E-2</v>
      </c>
      <c r="I42" s="62">
        <v>1.282051282051282E-2</v>
      </c>
      <c r="J42" s="57"/>
      <c r="K42" s="69">
        <f t="shared" si="0"/>
        <v>0.73717948717948723</v>
      </c>
      <c r="L42" s="62">
        <f t="shared" si="1"/>
        <v>0.21794871794871795</v>
      </c>
      <c r="M42" s="36"/>
      <c r="N42" s="36"/>
      <c r="O42" s="36"/>
      <c r="P42" s="36"/>
    </row>
    <row r="43" spans="1:16" ht="15" customHeight="1" x14ac:dyDescent="0.15">
      <c r="A43" s="227"/>
      <c r="B43" s="86" t="s">
        <v>92</v>
      </c>
      <c r="C43" s="58">
        <v>551</v>
      </c>
      <c r="D43" s="59">
        <v>0.20871143375680581</v>
      </c>
      <c r="E43" s="60">
        <v>0.53539019963702361</v>
      </c>
      <c r="F43" s="59">
        <v>0.10526315789473684</v>
      </c>
      <c r="G43" s="60">
        <v>6.8965517241379309E-2</v>
      </c>
      <c r="H43" s="59">
        <v>5.2631578947368418E-2</v>
      </c>
      <c r="I43" s="62">
        <v>2.9038112522686024E-2</v>
      </c>
      <c r="J43" s="57"/>
      <c r="K43" s="69">
        <f t="shared" si="0"/>
        <v>0.7441016333938294</v>
      </c>
      <c r="L43" s="62">
        <f t="shared" si="1"/>
        <v>0.17422867513611615</v>
      </c>
      <c r="M43" s="36"/>
      <c r="N43" s="36"/>
      <c r="O43" s="36"/>
      <c r="P43" s="36"/>
    </row>
    <row r="44" spans="1:16" ht="15" customHeight="1" x14ac:dyDescent="0.15">
      <c r="A44" s="228"/>
      <c r="B44" s="117" t="s">
        <v>22</v>
      </c>
      <c r="C44" s="77">
        <v>24</v>
      </c>
      <c r="D44" s="75">
        <v>0.25</v>
      </c>
      <c r="E44" s="76">
        <v>0.33333333333333331</v>
      </c>
      <c r="F44" s="75">
        <v>8.3333333333333329E-2</v>
      </c>
      <c r="G44" s="76">
        <v>0</v>
      </c>
      <c r="H44" s="75">
        <v>0</v>
      </c>
      <c r="I44" s="71">
        <v>0.33333333333333331</v>
      </c>
      <c r="J44" s="57"/>
      <c r="K44" s="70">
        <f t="shared" si="0"/>
        <v>0.58333333333333326</v>
      </c>
      <c r="L44" s="71">
        <f t="shared" si="1"/>
        <v>8.3333333333333329E-2</v>
      </c>
      <c r="M44" s="36"/>
      <c r="N44" s="36"/>
      <c r="O44" s="36"/>
      <c r="P44" s="36"/>
    </row>
    <row r="45" spans="1:16" ht="15" customHeight="1" x14ac:dyDescent="0.15">
      <c r="A45" s="243" t="s">
        <v>72</v>
      </c>
      <c r="B45" s="86" t="s">
        <v>25</v>
      </c>
      <c r="C45" s="58">
        <v>390</v>
      </c>
      <c r="D45" s="59">
        <v>0.28974358974358977</v>
      </c>
      <c r="E45" s="60">
        <v>0.4794871794871795</v>
      </c>
      <c r="F45" s="59">
        <v>0.15897435897435896</v>
      </c>
      <c r="G45" s="60">
        <v>3.3333333333333333E-2</v>
      </c>
      <c r="H45" s="59">
        <v>3.3333333333333333E-2</v>
      </c>
      <c r="I45" s="62">
        <v>5.1282051282051282E-3</v>
      </c>
      <c r="J45" s="57"/>
      <c r="K45" s="69">
        <f t="shared" si="0"/>
        <v>0.76923076923076927</v>
      </c>
      <c r="L45" s="62">
        <f t="shared" si="1"/>
        <v>0.19230769230769229</v>
      </c>
      <c r="M45" s="36"/>
      <c r="N45" s="36"/>
      <c r="O45" s="36"/>
      <c r="P45" s="36"/>
    </row>
    <row r="46" spans="1:16" ht="15" customHeight="1" x14ac:dyDescent="0.15">
      <c r="A46" s="244"/>
      <c r="B46" s="86" t="s">
        <v>26</v>
      </c>
      <c r="C46" s="58">
        <v>1052</v>
      </c>
      <c r="D46" s="59">
        <v>0.2376425855513308</v>
      </c>
      <c r="E46" s="60">
        <v>0.4923954372623574</v>
      </c>
      <c r="F46" s="59">
        <v>0.14638783269961977</v>
      </c>
      <c r="G46" s="60">
        <v>6.3688212927756657E-2</v>
      </c>
      <c r="H46" s="59">
        <v>5.418250950570342E-2</v>
      </c>
      <c r="I46" s="62">
        <v>5.7034220532319393E-3</v>
      </c>
      <c r="J46" s="57"/>
      <c r="K46" s="69">
        <f t="shared" si="0"/>
        <v>0.73003802281368824</v>
      </c>
      <c r="L46" s="62">
        <f t="shared" si="1"/>
        <v>0.21007604562737642</v>
      </c>
      <c r="M46" s="36"/>
      <c r="N46" s="36"/>
      <c r="O46" s="36"/>
      <c r="P46" s="36"/>
    </row>
    <row r="47" spans="1:16" ht="15" customHeight="1" x14ac:dyDescent="0.15">
      <c r="A47" s="245"/>
      <c r="B47" s="86" t="s">
        <v>242</v>
      </c>
      <c r="C47" s="58">
        <v>835</v>
      </c>
      <c r="D47" s="59">
        <v>0.25269461077844313</v>
      </c>
      <c r="E47" s="60">
        <v>0.5233532934131736</v>
      </c>
      <c r="F47" s="59">
        <v>0.12215568862275449</v>
      </c>
      <c r="G47" s="60">
        <v>5.9880239520958084E-2</v>
      </c>
      <c r="H47" s="59">
        <v>4.1916167664670656E-2</v>
      </c>
      <c r="I47" s="62">
        <v>0</v>
      </c>
      <c r="J47" s="57"/>
      <c r="K47" s="69">
        <f t="shared" si="0"/>
        <v>0.77604790419161673</v>
      </c>
      <c r="L47" s="62">
        <f t="shared" si="1"/>
        <v>0.18203592814371256</v>
      </c>
      <c r="M47" s="36"/>
      <c r="N47" s="36"/>
      <c r="O47" s="36"/>
      <c r="P47" s="36"/>
    </row>
    <row r="48" spans="1:16" ht="15" customHeight="1" x14ac:dyDescent="0.15">
      <c r="A48" s="243"/>
      <c r="B48" s="86" t="s">
        <v>27</v>
      </c>
      <c r="C48" s="58">
        <v>531</v>
      </c>
      <c r="D48" s="59">
        <v>0.35216572504708099</v>
      </c>
      <c r="E48" s="60">
        <v>0.47457627118644069</v>
      </c>
      <c r="F48" s="59">
        <v>8.0979284369114876E-2</v>
      </c>
      <c r="G48" s="60">
        <v>3.5781544256120526E-2</v>
      </c>
      <c r="H48" s="59">
        <v>4.8964218455743877E-2</v>
      </c>
      <c r="I48" s="62">
        <v>7.5329566854990581E-3</v>
      </c>
      <c r="J48" s="57"/>
      <c r="K48" s="69">
        <f t="shared" si="0"/>
        <v>0.82674199623352163</v>
      </c>
      <c r="L48" s="62">
        <f t="shared" si="1"/>
        <v>0.1167608286252354</v>
      </c>
      <c r="M48" s="36"/>
      <c r="N48" s="36"/>
      <c r="O48" s="36"/>
      <c r="P48" s="36"/>
    </row>
    <row r="49" spans="1:22" ht="15" customHeight="1" x14ac:dyDescent="0.15">
      <c r="A49" s="245"/>
      <c r="B49" s="117" t="s">
        <v>22</v>
      </c>
      <c r="C49" s="77">
        <v>22</v>
      </c>
      <c r="D49" s="75">
        <v>0.18181818181818182</v>
      </c>
      <c r="E49" s="76">
        <v>0.45454545454545453</v>
      </c>
      <c r="F49" s="75">
        <v>9.0909090909090912E-2</v>
      </c>
      <c r="G49" s="76">
        <v>0.18181818181818182</v>
      </c>
      <c r="H49" s="75">
        <v>0</v>
      </c>
      <c r="I49" s="71">
        <v>9.0909090909090912E-2</v>
      </c>
      <c r="J49" s="57"/>
      <c r="K49" s="70">
        <f t="shared" si="0"/>
        <v>0.63636363636363635</v>
      </c>
      <c r="L49" s="71">
        <f t="shared" si="1"/>
        <v>0.27272727272727271</v>
      </c>
      <c r="M49" s="36"/>
      <c r="N49" s="36"/>
      <c r="O49" s="36"/>
      <c r="P49" s="36"/>
    </row>
    <row r="50" spans="1:22" ht="15" customHeight="1" x14ac:dyDescent="0.15">
      <c r="A50" s="226" t="s">
        <v>73</v>
      </c>
      <c r="B50" s="86" t="s">
        <v>28</v>
      </c>
      <c r="C50" s="58">
        <v>1935</v>
      </c>
      <c r="D50" s="59">
        <v>0.23255813953488372</v>
      </c>
      <c r="E50" s="60">
        <v>0.50542635658914725</v>
      </c>
      <c r="F50" s="59">
        <v>0.14418604651162792</v>
      </c>
      <c r="G50" s="60">
        <v>5.6847545219638244E-2</v>
      </c>
      <c r="H50" s="59">
        <v>5.0645994832041345E-2</v>
      </c>
      <c r="I50" s="62">
        <v>1.0335917312661499E-2</v>
      </c>
      <c r="J50" s="57"/>
      <c r="K50" s="69">
        <f t="shared" si="0"/>
        <v>0.73798449612403094</v>
      </c>
      <c r="L50" s="62">
        <f t="shared" si="1"/>
        <v>0.20103359173126617</v>
      </c>
      <c r="M50" s="36"/>
      <c r="N50" s="36"/>
      <c r="O50" s="36"/>
      <c r="P50" s="36"/>
    </row>
    <row r="51" spans="1:22" ht="15" customHeight="1" x14ac:dyDescent="0.15">
      <c r="A51" s="227"/>
      <c r="B51" s="86" t="s">
        <v>29</v>
      </c>
      <c r="C51" s="58">
        <v>531</v>
      </c>
      <c r="D51" s="59">
        <v>0.2504708097928437</v>
      </c>
      <c r="E51" s="60">
        <v>0.5216572504708098</v>
      </c>
      <c r="F51" s="59">
        <v>0.14500941619585686</v>
      </c>
      <c r="G51" s="60">
        <v>5.0847457627118647E-2</v>
      </c>
      <c r="H51" s="59">
        <v>2.8248587570621469E-2</v>
      </c>
      <c r="I51" s="62">
        <v>3.766478342749529E-3</v>
      </c>
      <c r="J51" s="57"/>
      <c r="K51" s="69">
        <f t="shared" si="0"/>
        <v>0.77212806026365355</v>
      </c>
      <c r="L51" s="62">
        <f t="shared" si="1"/>
        <v>0.19585687382297551</v>
      </c>
      <c r="M51" s="36"/>
      <c r="N51" s="36"/>
      <c r="O51" s="36"/>
      <c r="P51" s="36"/>
    </row>
    <row r="52" spans="1:22" ht="15" customHeight="1" x14ac:dyDescent="0.15">
      <c r="A52" s="228"/>
      <c r="B52" s="86" t="s">
        <v>30</v>
      </c>
      <c r="C52" s="58">
        <v>1207</v>
      </c>
      <c r="D52" s="59">
        <v>0.29246064623032314</v>
      </c>
      <c r="E52" s="60">
        <v>0.50372825186412595</v>
      </c>
      <c r="F52" s="59">
        <v>9.3620546810273403E-2</v>
      </c>
      <c r="G52" s="60">
        <v>5.6338028169014086E-2</v>
      </c>
      <c r="H52" s="59">
        <v>4.5567522783761395E-2</v>
      </c>
      <c r="I52" s="62">
        <v>8.2850041425020712E-3</v>
      </c>
      <c r="J52" s="57"/>
      <c r="K52" s="69">
        <f t="shared" si="0"/>
        <v>0.79618889809444915</v>
      </c>
      <c r="L52" s="62">
        <f t="shared" si="1"/>
        <v>0.1499585749792875</v>
      </c>
      <c r="M52" s="36"/>
      <c r="N52" s="36"/>
      <c r="O52" s="36"/>
      <c r="P52" s="36"/>
    </row>
    <row r="53" spans="1:22" ht="15" customHeight="1" x14ac:dyDescent="0.15">
      <c r="A53" s="246"/>
      <c r="B53" s="117" t="s">
        <v>22</v>
      </c>
      <c r="C53" s="77">
        <v>44</v>
      </c>
      <c r="D53" s="75">
        <v>0.31818181818181818</v>
      </c>
      <c r="E53" s="76">
        <v>0.22727272727272727</v>
      </c>
      <c r="F53" s="75">
        <v>9.0909090909090912E-2</v>
      </c>
      <c r="G53" s="76">
        <v>9.0909090909090912E-2</v>
      </c>
      <c r="H53" s="75">
        <v>4.5454545454545456E-2</v>
      </c>
      <c r="I53" s="71">
        <v>0.22727272727272727</v>
      </c>
      <c r="J53" s="57"/>
      <c r="K53" s="70">
        <f t="shared" si="0"/>
        <v>0.54545454545454541</v>
      </c>
      <c r="L53" s="71">
        <f t="shared" si="1"/>
        <v>0.18181818181818182</v>
      </c>
      <c r="M53" s="36"/>
      <c r="N53" s="36"/>
      <c r="O53" s="36"/>
      <c r="P53" s="36"/>
    </row>
    <row r="54" spans="1:22" ht="15" customHeight="1" x14ac:dyDescent="0.15">
      <c r="A54" s="239" t="s">
        <v>74</v>
      </c>
      <c r="B54" s="86" t="s">
        <v>31</v>
      </c>
      <c r="C54" s="58">
        <v>119</v>
      </c>
      <c r="D54" s="59">
        <v>0.2857142857142857</v>
      </c>
      <c r="E54" s="60">
        <v>0.50420168067226889</v>
      </c>
      <c r="F54" s="59">
        <v>9.2436974789915971E-2</v>
      </c>
      <c r="G54" s="60">
        <v>1.680672268907563E-2</v>
      </c>
      <c r="H54" s="59">
        <v>8.4033613445378158E-2</v>
      </c>
      <c r="I54" s="62">
        <v>1.680672268907563E-2</v>
      </c>
      <c r="J54" s="57"/>
      <c r="K54" s="68">
        <f t="shared" si="0"/>
        <v>0.78991596638655459</v>
      </c>
      <c r="L54" s="56">
        <f t="shared" si="1"/>
        <v>0.1092436974789916</v>
      </c>
      <c r="M54" s="57"/>
      <c r="N54" s="57"/>
      <c r="O54" s="57"/>
      <c r="P54" s="57"/>
    </row>
    <row r="55" spans="1:22" ht="15" customHeight="1" x14ac:dyDescent="0.15">
      <c r="A55" s="240"/>
      <c r="B55" s="86" t="s">
        <v>32</v>
      </c>
      <c r="C55" s="58">
        <v>283</v>
      </c>
      <c r="D55" s="59">
        <v>0.33922261484098942</v>
      </c>
      <c r="E55" s="60">
        <v>0.44169611307420492</v>
      </c>
      <c r="F55" s="59">
        <v>0.10600706713780919</v>
      </c>
      <c r="G55" s="60">
        <v>5.3003533568904596E-2</v>
      </c>
      <c r="H55" s="59">
        <v>5.3003533568904596E-2</v>
      </c>
      <c r="I55" s="62">
        <v>7.0671378091872791E-3</v>
      </c>
      <c r="J55" s="57"/>
      <c r="K55" s="69">
        <f t="shared" si="0"/>
        <v>0.78091872791519434</v>
      </c>
      <c r="L55" s="62">
        <f t="shared" si="1"/>
        <v>0.1590106007067138</v>
      </c>
      <c r="M55" s="57"/>
      <c r="N55" s="57"/>
      <c r="O55" s="57"/>
      <c r="P55" s="57"/>
    </row>
    <row r="56" spans="1:22" ht="15" customHeight="1" x14ac:dyDescent="0.15">
      <c r="A56" s="241"/>
      <c r="B56" s="86" t="s">
        <v>33</v>
      </c>
      <c r="C56" s="58">
        <v>1328</v>
      </c>
      <c r="D56" s="59">
        <v>0.26807228915662651</v>
      </c>
      <c r="E56" s="60">
        <v>0.52108433734939763</v>
      </c>
      <c r="F56" s="59">
        <v>0.11219879518072289</v>
      </c>
      <c r="G56" s="60">
        <v>5.8734939759036146E-2</v>
      </c>
      <c r="H56" s="59">
        <v>3.3885542168674697E-2</v>
      </c>
      <c r="I56" s="62">
        <v>6.024096385542169E-3</v>
      </c>
      <c r="J56" s="57"/>
      <c r="K56" s="69">
        <f t="shared" si="0"/>
        <v>0.78915662650602414</v>
      </c>
      <c r="L56" s="62">
        <f t="shared" si="1"/>
        <v>0.17093373493975902</v>
      </c>
      <c r="M56" s="57"/>
      <c r="N56" s="57"/>
      <c r="O56" s="57"/>
      <c r="P56" s="57"/>
    </row>
    <row r="57" spans="1:22" ht="15" customHeight="1" x14ac:dyDescent="0.15">
      <c r="A57" s="253"/>
      <c r="B57" s="117" t="s">
        <v>22</v>
      </c>
      <c r="C57" s="77">
        <v>8</v>
      </c>
      <c r="D57" s="75">
        <v>0</v>
      </c>
      <c r="E57" s="76">
        <v>1</v>
      </c>
      <c r="F57" s="75">
        <v>0</v>
      </c>
      <c r="G57" s="76">
        <v>0</v>
      </c>
      <c r="H57" s="75">
        <v>0</v>
      </c>
      <c r="I57" s="71">
        <v>0</v>
      </c>
      <c r="J57" s="57"/>
      <c r="K57" s="70">
        <f t="shared" si="0"/>
        <v>1</v>
      </c>
      <c r="L57" s="71">
        <f t="shared" si="1"/>
        <v>0</v>
      </c>
      <c r="M57" s="57"/>
      <c r="N57" s="57"/>
      <c r="O57" s="57"/>
      <c r="P57" s="57"/>
    </row>
    <row r="58" spans="1:22" ht="12" customHeight="1" x14ac:dyDescent="0.15">
      <c r="A58" s="243" t="s">
        <v>262</v>
      </c>
      <c r="B58" s="86" t="s">
        <v>112</v>
      </c>
      <c r="C58" s="58">
        <v>2826</v>
      </c>
      <c r="D58" s="59">
        <v>0.27282377919320594</v>
      </c>
      <c r="E58" s="60">
        <v>0.51167728237791932</v>
      </c>
      <c r="F58" s="59">
        <v>0.12561924982307149</v>
      </c>
      <c r="G58" s="60">
        <v>4.8832271762208071E-2</v>
      </c>
      <c r="H58" s="59">
        <v>3.5385704175513094E-2</v>
      </c>
      <c r="I58" s="62">
        <v>5.661712668082095E-3</v>
      </c>
      <c r="J58" s="57"/>
      <c r="K58" s="69">
        <f t="shared" si="0"/>
        <v>0.7845010615711252</v>
      </c>
      <c r="L58" s="62">
        <f t="shared" si="1"/>
        <v>0.17445152158527955</v>
      </c>
    </row>
    <row r="59" spans="1:22" ht="24" x14ac:dyDescent="0.15">
      <c r="A59" s="244"/>
      <c r="B59" s="86" t="s">
        <v>111</v>
      </c>
      <c r="C59" s="58">
        <v>106</v>
      </c>
      <c r="D59" s="59">
        <v>0.31132075471698112</v>
      </c>
      <c r="E59" s="60">
        <v>0.43396226415094341</v>
      </c>
      <c r="F59" s="59">
        <v>7.5471698113207544E-2</v>
      </c>
      <c r="G59" s="60">
        <v>0.10377358490566038</v>
      </c>
      <c r="H59" s="59">
        <v>7.5471698113207544E-2</v>
      </c>
      <c r="I59" s="62">
        <v>0</v>
      </c>
      <c r="J59" s="57"/>
      <c r="K59" s="69">
        <f t="shared" si="0"/>
        <v>0.74528301886792447</v>
      </c>
      <c r="L59" s="62">
        <f t="shared" si="1"/>
        <v>0.17924528301886794</v>
      </c>
    </row>
    <row r="60" spans="1:22" ht="12" customHeight="1" x14ac:dyDescent="0.15">
      <c r="A60" s="245"/>
      <c r="B60" s="86" t="s">
        <v>107</v>
      </c>
      <c r="C60" s="58">
        <v>748</v>
      </c>
      <c r="D60" s="59">
        <v>0.19251336898395721</v>
      </c>
      <c r="E60" s="60">
        <v>0.49732620320855614</v>
      </c>
      <c r="F60" s="59">
        <v>0.14438502673796791</v>
      </c>
      <c r="G60" s="60">
        <v>8.0213903743315509E-2</v>
      </c>
      <c r="H60" s="59">
        <v>8.0213903743315509E-2</v>
      </c>
      <c r="I60" s="62">
        <v>5.3475935828877002E-3</v>
      </c>
      <c r="J60" s="57"/>
      <c r="K60" s="69">
        <f t="shared" si="0"/>
        <v>0.68983957219251335</v>
      </c>
      <c r="L60" s="62">
        <f t="shared" si="1"/>
        <v>0.22459893048128343</v>
      </c>
    </row>
    <row r="61" spans="1:22" ht="12" customHeight="1" thickBot="1" x14ac:dyDescent="0.2">
      <c r="A61" s="264"/>
      <c r="B61" s="117" t="s">
        <v>22</v>
      </c>
      <c r="C61" s="77">
        <v>37</v>
      </c>
      <c r="D61" s="75">
        <v>5.4054054054054057E-2</v>
      </c>
      <c r="E61" s="76">
        <v>0.24324324324324326</v>
      </c>
      <c r="F61" s="75">
        <v>5.4054054054054057E-2</v>
      </c>
      <c r="G61" s="76">
        <v>0</v>
      </c>
      <c r="H61" s="75">
        <v>5.4054054054054057E-2</v>
      </c>
      <c r="I61" s="71">
        <v>0.59459459459459463</v>
      </c>
      <c r="J61" s="57"/>
      <c r="K61" s="70">
        <f t="shared" si="0"/>
        <v>0.29729729729729731</v>
      </c>
      <c r="L61" s="71">
        <f t="shared" si="1"/>
        <v>5.4054054054054057E-2</v>
      </c>
    </row>
    <row r="62" spans="1:22" ht="12.75" thickBot="1" x14ac:dyDescent="0.2">
      <c r="A62" s="250" t="s">
        <v>367</v>
      </c>
      <c r="B62" s="251"/>
      <c r="C62" s="251"/>
      <c r="D62" s="251"/>
      <c r="E62" s="251"/>
      <c r="F62" s="251"/>
      <c r="G62" s="251"/>
      <c r="H62" s="251"/>
      <c r="I62" s="251"/>
      <c r="J62" s="251"/>
      <c r="K62" s="251"/>
      <c r="L62" s="252"/>
      <c r="M62" s="36"/>
      <c r="N62" s="36"/>
      <c r="O62" s="36"/>
      <c r="P62" s="36"/>
      <c r="Q62" s="36"/>
      <c r="R62" s="36"/>
      <c r="S62" s="36"/>
      <c r="T62" s="36"/>
      <c r="U62" s="36"/>
      <c r="V62" s="36"/>
    </row>
    <row r="63" spans="1:22" ht="12.75" thickBot="1" x14ac:dyDescent="0.2"/>
    <row r="64" spans="1:22" s="41" customFormat="1" x14ac:dyDescent="0.15">
      <c r="A64" s="231"/>
      <c r="B64" s="232"/>
      <c r="C64" s="262" t="s">
        <v>63</v>
      </c>
      <c r="D64" s="39">
        <v>1</v>
      </c>
      <c r="E64" s="40">
        <v>2</v>
      </c>
      <c r="F64" s="40">
        <v>3</v>
      </c>
      <c r="G64" s="40">
        <v>4</v>
      </c>
      <c r="H64" s="40">
        <v>5</v>
      </c>
      <c r="I64" s="265" t="s">
        <v>94</v>
      </c>
      <c r="K64" s="42" t="s">
        <v>121</v>
      </c>
      <c r="L64" s="43" t="s">
        <v>200</v>
      </c>
    </row>
    <row r="65" spans="1:16" s="41" customFormat="1" ht="36.75" thickBot="1" x14ac:dyDescent="0.2">
      <c r="A65" s="233"/>
      <c r="B65" s="234"/>
      <c r="C65" s="263"/>
      <c r="D65" s="92" t="s">
        <v>147</v>
      </c>
      <c r="E65" s="93" t="s">
        <v>148</v>
      </c>
      <c r="F65" s="93" t="s">
        <v>149</v>
      </c>
      <c r="G65" s="93" t="s">
        <v>150</v>
      </c>
      <c r="H65" s="93" t="s">
        <v>96</v>
      </c>
      <c r="I65" s="266"/>
      <c r="K65" s="119" t="s">
        <v>151</v>
      </c>
      <c r="L65" s="120" t="s">
        <v>152</v>
      </c>
    </row>
    <row r="66" spans="1:16" ht="15" customHeight="1" thickBot="1" x14ac:dyDescent="0.2">
      <c r="A66" s="229" t="s">
        <v>64</v>
      </c>
      <c r="B66" s="230"/>
      <c r="C66" s="122">
        <v>3717</v>
      </c>
      <c r="D66" s="134">
        <v>7.4522464352972828E-2</v>
      </c>
      <c r="E66" s="123">
        <v>0.23163841807909605</v>
      </c>
      <c r="F66" s="134">
        <v>0.35754640839386603</v>
      </c>
      <c r="G66" s="123">
        <v>0.16276567124024752</v>
      </c>
      <c r="H66" s="134">
        <v>0.16518697874630078</v>
      </c>
      <c r="I66" s="125">
        <v>8.3400591875168149E-3</v>
      </c>
      <c r="J66" s="57"/>
      <c r="K66" s="136">
        <f t="shared" ref="K66:K122" si="2">IF(ISERROR(D66+E66),"-",(D66+E66))</f>
        <v>0.30616088243206885</v>
      </c>
      <c r="L66" s="125">
        <f t="shared" ref="L66:L122" si="3">IF(ISERROR(F66+G66),"-",(F66+G66))</f>
        <v>0.52031207963411352</v>
      </c>
      <c r="M66" s="36"/>
      <c r="N66" s="36"/>
      <c r="O66" s="36"/>
      <c r="P66" s="36"/>
    </row>
    <row r="67" spans="1:16" ht="15" customHeight="1" x14ac:dyDescent="0.15">
      <c r="A67" s="226" t="s">
        <v>65</v>
      </c>
      <c r="B67" s="86" t="s">
        <v>15</v>
      </c>
      <c r="C67" s="58">
        <v>866</v>
      </c>
      <c r="D67" s="59">
        <v>7.1593533487297925E-2</v>
      </c>
      <c r="E67" s="60">
        <v>0.23325635103926096</v>
      </c>
      <c r="F67" s="59">
        <v>0.3464203233256351</v>
      </c>
      <c r="G67" s="60">
        <v>0.18475750577367206</v>
      </c>
      <c r="H67" s="59">
        <v>0.15935334872979215</v>
      </c>
      <c r="I67" s="62">
        <v>4.6189376443418013E-3</v>
      </c>
      <c r="J67" s="57"/>
      <c r="K67" s="69">
        <f t="shared" si="2"/>
        <v>0.30484988452655887</v>
      </c>
      <c r="L67" s="62">
        <f t="shared" si="3"/>
        <v>0.53117782909930722</v>
      </c>
      <c r="M67" s="36"/>
      <c r="N67" s="36"/>
      <c r="O67" s="36"/>
      <c r="P67" s="36"/>
    </row>
    <row r="68" spans="1:16" ht="15" customHeight="1" x14ac:dyDescent="0.15">
      <c r="A68" s="227"/>
      <c r="B68" s="86" t="s">
        <v>16</v>
      </c>
      <c r="C68" s="58">
        <v>938</v>
      </c>
      <c r="D68" s="59">
        <v>7.4626865671641784E-2</v>
      </c>
      <c r="E68" s="60">
        <v>0.23240938166311301</v>
      </c>
      <c r="F68" s="59">
        <v>0.34541577825159914</v>
      </c>
      <c r="G68" s="60">
        <v>0.18123667377398719</v>
      </c>
      <c r="H68" s="59">
        <v>0.1513859275053305</v>
      </c>
      <c r="I68" s="62">
        <v>1.4925373134328358E-2</v>
      </c>
      <c r="J68" s="57"/>
      <c r="K68" s="69">
        <f t="shared" si="2"/>
        <v>0.30703624733475476</v>
      </c>
      <c r="L68" s="62">
        <f t="shared" si="3"/>
        <v>0.5266524520255863</v>
      </c>
      <c r="M68" s="36"/>
      <c r="N68" s="36"/>
      <c r="O68" s="36"/>
      <c r="P68" s="36"/>
    </row>
    <row r="69" spans="1:16" ht="15" customHeight="1" x14ac:dyDescent="0.15">
      <c r="A69" s="227"/>
      <c r="B69" s="86" t="s">
        <v>17</v>
      </c>
      <c r="C69" s="58">
        <v>382</v>
      </c>
      <c r="D69" s="59">
        <v>8.9005235602094238E-2</v>
      </c>
      <c r="E69" s="60">
        <v>0.24607329842931938</v>
      </c>
      <c r="F69" s="59">
        <v>0.34031413612565448</v>
      </c>
      <c r="G69" s="60">
        <v>9.947643979057591E-2</v>
      </c>
      <c r="H69" s="59">
        <v>0.21989528795811519</v>
      </c>
      <c r="I69" s="62">
        <v>5.235602094240838E-3</v>
      </c>
      <c r="J69" s="57"/>
      <c r="K69" s="69">
        <f t="shared" si="2"/>
        <v>0.33507853403141363</v>
      </c>
      <c r="L69" s="62">
        <f t="shared" si="3"/>
        <v>0.43979057591623039</v>
      </c>
      <c r="M69" s="36"/>
      <c r="N69" s="36"/>
      <c r="O69" s="36"/>
      <c r="P69" s="36"/>
    </row>
    <row r="70" spans="1:16" ht="15" customHeight="1" x14ac:dyDescent="0.15">
      <c r="A70" s="227"/>
      <c r="B70" s="86" t="s">
        <v>18</v>
      </c>
      <c r="C70" s="58">
        <v>626</v>
      </c>
      <c r="D70" s="59">
        <v>7.0287539936102233E-2</v>
      </c>
      <c r="E70" s="60">
        <v>0.22364217252396165</v>
      </c>
      <c r="F70" s="59">
        <v>0.36741214057507987</v>
      </c>
      <c r="G70" s="60">
        <v>0.13738019169329074</v>
      </c>
      <c r="H70" s="59">
        <v>0.19808306709265175</v>
      </c>
      <c r="I70" s="62">
        <v>3.1948881789137379E-3</v>
      </c>
      <c r="J70" s="57"/>
      <c r="K70" s="69">
        <f t="shared" si="2"/>
        <v>0.29392971246006389</v>
      </c>
      <c r="L70" s="62">
        <f t="shared" si="3"/>
        <v>0.50479233226837061</v>
      </c>
      <c r="M70" s="36"/>
      <c r="N70" s="36"/>
      <c r="O70" s="36"/>
      <c r="P70" s="36"/>
    </row>
    <row r="71" spans="1:16" ht="15" customHeight="1" x14ac:dyDescent="0.15">
      <c r="A71" s="227"/>
      <c r="B71" s="86" t="s">
        <v>19</v>
      </c>
      <c r="C71" s="58">
        <v>350</v>
      </c>
      <c r="D71" s="59">
        <v>6.8571428571428575E-2</v>
      </c>
      <c r="E71" s="60">
        <v>0.24</v>
      </c>
      <c r="F71" s="59">
        <v>0.33714285714285713</v>
      </c>
      <c r="G71" s="60">
        <v>0.2</v>
      </c>
      <c r="H71" s="59">
        <v>0.14285714285714285</v>
      </c>
      <c r="I71" s="62">
        <v>1.1428571428571429E-2</v>
      </c>
      <c r="J71" s="57"/>
      <c r="K71" s="69">
        <f t="shared" si="2"/>
        <v>0.30857142857142855</v>
      </c>
      <c r="L71" s="62">
        <f t="shared" si="3"/>
        <v>0.53714285714285714</v>
      </c>
      <c r="M71" s="36"/>
      <c r="N71" s="36"/>
      <c r="O71" s="36"/>
      <c r="P71" s="36"/>
    </row>
    <row r="72" spans="1:16" ht="15" customHeight="1" x14ac:dyDescent="0.15">
      <c r="A72" s="227"/>
      <c r="B72" s="86" t="s">
        <v>20</v>
      </c>
      <c r="C72" s="58">
        <v>416</v>
      </c>
      <c r="D72" s="59">
        <v>7.6923076923076927E-2</v>
      </c>
      <c r="E72" s="60">
        <v>0.22115384615384615</v>
      </c>
      <c r="F72" s="59">
        <v>0.42307692307692307</v>
      </c>
      <c r="G72" s="60">
        <v>0.13942307692307693</v>
      </c>
      <c r="H72" s="59">
        <v>0.12980769230769232</v>
      </c>
      <c r="I72" s="62">
        <v>9.6153846153846159E-3</v>
      </c>
      <c r="J72" s="57"/>
      <c r="K72" s="69">
        <f t="shared" si="2"/>
        <v>0.29807692307692307</v>
      </c>
      <c r="L72" s="62">
        <f t="shared" si="3"/>
        <v>0.5625</v>
      </c>
      <c r="M72" s="36"/>
      <c r="N72" s="36"/>
      <c r="O72" s="36"/>
      <c r="P72" s="36"/>
    </row>
    <row r="73" spans="1:16" ht="15" customHeight="1" x14ac:dyDescent="0.15">
      <c r="A73" s="227"/>
      <c r="B73" s="86" t="s">
        <v>21</v>
      </c>
      <c r="C73" s="58">
        <v>127</v>
      </c>
      <c r="D73" s="59">
        <v>7.874015748031496E-2</v>
      </c>
      <c r="E73" s="60">
        <v>0.22047244094488189</v>
      </c>
      <c r="F73" s="59">
        <v>0.37007874015748032</v>
      </c>
      <c r="G73" s="60">
        <v>0.15748031496062992</v>
      </c>
      <c r="H73" s="59">
        <v>0.16535433070866143</v>
      </c>
      <c r="I73" s="62">
        <v>7.874015748031496E-3</v>
      </c>
      <c r="J73" s="57"/>
      <c r="K73" s="69">
        <f t="shared" si="2"/>
        <v>0.29921259842519687</v>
      </c>
      <c r="L73" s="62">
        <f t="shared" si="3"/>
        <v>0.52755905511811019</v>
      </c>
      <c r="M73" s="36"/>
      <c r="N73" s="36"/>
      <c r="O73" s="36"/>
      <c r="P73" s="36"/>
    </row>
    <row r="74" spans="1:16" ht="15" customHeight="1" x14ac:dyDescent="0.15">
      <c r="A74" s="228"/>
      <c r="B74" s="117" t="s">
        <v>22</v>
      </c>
      <c r="C74" s="77">
        <v>12</v>
      </c>
      <c r="D74" s="75">
        <v>8.3333333333333329E-2</v>
      </c>
      <c r="E74" s="76">
        <v>0.25</v>
      </c>
      <c r="F74" s="75">
        <v>0.33333333333333331</v>
      </c>
      <c r="G74" s="76">
        <v>0.25</v>
      </c>
      <c r="H74" s="75">
        <v>8.3333333333333329E-2</v>
      </c>
      <c r="I74" s="71">
        <v>0</v>
      </c>
      <c r="J74" s="57"/>
      <c r="K74" s="70">
        <f t="shared" si="2"/>
        <v>0.33333333333333331</v>
      </c>
      <c r="L74" s="71">
        <f t="shared" si="3"/>
        <v>0.58333333333333326</v>
      </c>
      <c r="M74" s="36"/>
      <c r="N74" s="36"/>
      <c r="O74" s="36"/>
      <c r="P74" s="36"/>
    </row>
    <row r="75" spans="1:16" ht="15" customHeight="1" x14ac:dyDescent="0.15">
      <c r="A75" s="226" t="s">
        <v>66</v>
      </c>
      <c r="B75" s="86" t="s">
        <v>67</v>
      </c>
      <c r="C75" s="58">
        <v>1874</v>
      </c>
      <c r="D75" s="59">
        <v>7.2572038420490925E-2</v>
      </c>
      <c r="E75" s="60">
        <v>0.24439701173959444</v>
      </c>
      <c r="F75" s="59">
        <v>0.35752401280683033</v>
      </c>
      <c r="G75" s="60">
        <v>0.17876200640341516</v>
      </c>
      <c r="H75" s="59">
        <v>0.13820704375667023</v>
      </c>
      <c r="I75" s="62">
        <v>8.5378868729989333E-3</v>
      </c>
      <c r="J75" s="57"/>
      <c r="K75" s="69">
        <f t="shared" si="2"/>
        <v>0.31696905016008536</v>
      </c>
      <c r="L75" s="62">
        <f t="shared" si="3"/>
        <v>0.53628601921024543</v>
      </c>
      <c r="M75" s="36"/>
      <c r="N75" s="36"/>
      <c r="O75" s="36"/>
      <c r="P75" s="36"/>
    </row>
    <row r="76" spans="1:16" ht="15" customHeight="1" x14ac:dyDescent="0.15">
      <c r="A76" s="227"/>
      <c r="B76" s="86" t="s">
        <v>68</v>
      </c>
      <c r="C76" s="58">
        <v>1807</v>
      </c>
      <c r="D76" s="59">
        <v>7.5262866629773106E-2</v>
      </c>
      <c r="E76" s="60">
        <v>0.22025456557830658</v>
      </c>
      <c r="F76" s="59">
        <v>0.36247924737133369</v>
      </c>
      <c r="G76" s="60">
        <v>0.1444382955174322</v>
      </c>
      <c r="H76" s="59">
        <v>0.19037078029883786</v>
      </c>
      <c r="I76" s="62">
        <v>7.1942446043165471E-3</v>
      </c>
      <c r="J76" s="57"/>
      <c r="K76" s="69">
        <f t="shared" si="2"/>
        <v>0.29551743220807969</v>
      </c>
      <c r="L76" s="62">
        <f t="shared" si="3"/>
        <v>0.50691754288876589</v>
      </c>
      <c r="M76" s="36"/>
      <c r="N76" s="36"/>
      <c r="O76" s="36"/>
      <c r="P76" s="36"/>
    </row>
    <row r="77" spans="1:16" ht="15" customHeight="1" x14ac:dyDescent="0.15">
      <c r="A77" s="228"/>
      <c r="B77" s="128" t="s">
        <v>7</v>
      </c>
      <c r="C77" s="77">
        <v>36</v>
      </c>
      <c r="D77" s="75">
        <v>0.1388888888888889</v>
      </c>
      <c r="E77" s="76">
        <v>0.1388888888888889</v>
      </c>
      <c r="F77" s="75">
        <v>0.1111111111111111</v>
      </c>
      <c r="G77" s="76">
        <v>0.25</v>
      </c>
      <c r="H77" s="75">
        <v>0.30555555555555558</v>
      </c>
      <c r="I77" s="71">
        <v>5.5555555555555552E-2</v>
      </c>
      <c r="J77" s="57"/>
      <c r="K77" s="70">
        <f t="shared" si="2"/>
        <v>0.27777777777777779</v>
      </c>
      <c r="L77" s="71">
        <f t="shared" si="3"/>
        <v>0.3611111111111111</v>
      </c>
      <c r="M77" s="36"/>
      <c r="N77" s="36"/>
      <c r="O77" s="36"/>
      <c r="P77" s="36"/>
    </row>
    <row r="78" spans="1:16" ht="15" customHeight="1" x14ac:dyDescent="0.15">
      <c r="A78" s="226" t="s">
        <v>69</v>
      </c>
      <c r="B78" s="86" t="s">
        <v>6</v>
      </c>
      <c r="C78" s="58">
        <v>994</v>
      </c>
      <c r="D78" s="59">
        <v>8.9537223340040245E-2</v>
      </c>
      <c r="E78" s="60">
        <v>0.21227364185110664</v>
      </c>
      <c r="F78" s="59">
        <v>0.30885311871227367</v>
      </c>
      <c r="G78" s="60">
        <v>0.15895372233400401</v>
      </c>
      <c r="H78" s="59">
        <v>0.21931589537223339</v>
      </c>
      <c r="I78" s="62">
        <v>1.1066398390342052E-2</v>
      </c>
      <c r="J78" s="57"/>
      <c r="K78" s="69">
        <f t="shared" si="2"/>
        <v>0.30181086519114686</v>
      </c>
      <c r="L78" s="62">
        <f t="shared" si="3"/>
        <v>0.46780684104627768</v>
      </c>
      <c r="M78" s="36"/>
      <c r="N78" s="36"/>
      <c r="O78" s="36"/>
      <c r="P78" s="36"/>
    </row>
    <row r="79" spans="1:16" ht="15" customHeight="1" x14ac:dyDescent="0.15">
      <c r="A79" s="228"/>
      <c r="B79" s="86" t="s">
        <v>76</v>
      </c>
      <c r="C79" s="58">
        <v>841</v>
      </c>
      <c r="D79" s="59">
        <v>6.7776456599286564E-2</v>
      </c>
      <c r="E79" s="60">
        <v>0.23305588585017836</v>
      </c>
      <c r="F79" s="59">
        <v>0.34126040428061832</v>
      </c>
      <c r="G79" s="60">
        <v>0.187871581450654</v>
      </c>
      <c r="H79" s="59">
        <v>0.16527942925089179</v>
      </c>
      <c r="I79" s="62">
        <v>4.7562425683709865E-3</v>
      </c>
      <c r="J79" s="57"/>
      <c r="K79" s="69">
        <f t="shared" si="2"/>
        <v>0.30083234244946494</v>
      </c>
      <c r="L79" s="62">
        <f t="shared" si="3"/>
        <v>0.52913198573127229</v>
      </c>
      <c r="M79" s="36"/>
      <c r="N79" s="36"/>
      <c r="O79" s="36"/>
      <c r="P79" s="36"/>
    </row>
    <row r="80" spans="1:16" ht="15" customHeight="1" x14ac:dyDescent="0.15">
      <c r="A80" s="226"/>
      <c r="B80" s="86" t="s">
        <v>77</v>
      </c>
      <c r="C80" s="58">
        <v>903</v>
      </c>
      <c r="D80" s="59">
        <v>6.533776301218161E-2</v>
      </c>
      <c r="E80" s="60">
        <v>0.24031007751937986</v>
      </c>
      <c r="F80" s="59">
        <v>0.39867109634551495</v>
      </c>
      <c r="G80" s="60">
        <v>0.16722037652270211</v>
      </c>
      <c r="H80" s="59">
        <v>0.12403100775193798</v>
      </c>
      <c r="I80" s="62">
        <v>4.4296788482834993E-3</v>
      </c>
      <c r="J80" s="57"/>
      <c r="K80" s="69">
        <f t="shared" si="2"/>
        <v>0.30564784053156147</v>
      </c>
      <c r="L80" s="62">
        <f t="shared" si="3"/>
        <v>0.56589147286821706</v>
      </c>
      <c r="M80" s="36"/>
      <c r="N80" s="36"/>
      <c r="O80" s="36"/>
      <c r="P80" s="36"/>
    </row>
    <row r="81" spans="1:16" ht="15" customHeight="1" x14ac:dyDescent="0.15">
      <c r="A81" s="227"/>
      <c r="B81" s="86" t="s">
        <v>78</v>
      </c>
      <c r="C81" s="58">
        <v>615</v>
      </c>
      <c r="D81" s="59">
        <v>6.3414634146341464E-2</v>
      </c>
      <c r="E81" s="60">
        <v>0.23252032520325203</v>
      </c>
      <c r="F81" s="59">
        <v>0.41626016260162602</v>
      </c>
      <c r="G81" s="60">
        <v>0.14796747967479676</v>
      </c>
      <c r="H81" s="59">
        <v>0.12682926829268293</v>
      </c>
      <c r="I81" s="62">
        <v>1.3008130081300813E-2</v>
      </c>
      <c r="J81" s="57"/>
      <c r="K81" s="69">
        <f t="shared" si="2"/>
        <v>0.29593495934959346</v>
      </c>
      <c r="L81" s="62">
        <f t="shared" si="3"/>
        <v>0.56422764227642275</v>
      </c>
      <c r="M81" s="36"/>
      <c r="N81" s="36"/>
      <c r="O81" s="36"/>
      <c r="P81" s="36"/>
    </row>
    <row r="82" spans="1:16" ht="15" customHeight="1" x14ac:dyDescent="0.15">
      <c r="A82" s="227"/>
      <c r="B82" s="86" t="s">
        <v>79</v>
      </c>
      <c r="C82" s="58">
        <v>350</v>
      </c>
      <c r="D82" s="59">
        <v>8.5714285714285715E-2</v>
      </c>
      <c r="E82" s="60">
        <v>0.26</v>
      </c>
      <c r="F82" s="59">
        <v>0.3342857142857143</v>
      </c>
      <c r="G82" s="60">
        <v>0.12571428571428572</v>
      </c>
      <c r="H82" s="59">
        <v>0.18285714285714286</v>
      </c>
      <c r="I82" s="62">
        <v>1.1428571428571429E-2</v>
      </c>
      <c r="J82" s="57"/>
      <c r="K82" s="69">
        <f t="shared" si="2"/>
        <v>0.34571428571428575</v>
      </c>
      <c r="L82" s="62">
        <f t="shared" si="3"/>
        <v>0.46</v>
      </c>
      <c r="M82" s="36"/>
      <c r="N82" s="36"/>
      <c r="O82" s="36"/>
      <c r="P82" s="36"/>
    </row>
    <row r="83" spans="1:16" ht="15" customHeight="1" x14ac:dyDescent="0.15">
      <c r="A83" s="228"/>
      <c r="B83" s="117" t="s">
        <v>22</v>
      </c>
      <c r="C83" s="77">
        <v>14</v>
      </c>
      <c r="D83" s="75">
        <v>0.21428571428571427</v>
      </c>
      <c r="E83" s="76">
        <v>0.21428571428571427</v>
      </c>
      <c r="F83" s="75">
        <v>0.14285714285714285</v>
      </c>
      <c r="G83" s="76">
        <v>0.21428571428571427</v>
      </c>
      <c r="H83" s="75">
        <v>0.21428571428571427</v>
      </c>
      <c r="I83" s="71">
        <v>0</v>
      </c>
      <c r="J83" s="57"/>
      <c r="K83" s="70">
        <f t="shared" si="2"/>
        <v>0.42857142857142855</v>
      </c>
      <c r="L83" s="71">
        <f t="shared" si="3"/>
        <v>0.3571428571428571</v>
      </c>
      <c r="M83" s="36"/>
      <c r="N83" s="36"/>
      <c r="O83" s="36"/>
      <c r="P83" s="36"/>
    </row>
    <row r="84" spans="1:16" ht="15" customHeight="1" x14ac:dyDescent="0.15">
      <c r="A84" s="226" t="s">
        <v>70</v>
      </c>
      <c r="B84" s="86" t="s">
        <v>8</v>
      </c>
      <c r="C84" s="55">
        <v>481</v>
      </c>
      <c r="D84" s="137">
        <v>7.9002079002079006E-2</v>
      </c>
      <c r="E84" s="138">
        <v>0.2390852390852391</v>
      </c>
      <c r="F84" s="137">
        <v>0.30561330561330563</v>
      </c>
      <c r="G84" s="138">
        <v>0.17255717255717257</v>
      </c>
      <c r="H84" s="137">
        <v>0.19126819126819128</v>
      </c>
      <c r="I84" s="56">
        <v>1.2474012474012475E-2</v>
      </c>
      <c r="J84" s="57"/>
      <c r="K84" s="68">
        <f t="shared" si="2"/>
        <v>0.3180873180873181</v>
      </c>
      <c r="L84" s="56">
        <f t="shared" si="3"/>
        <v>0.4781704781704782</v>
      </c>
      <c r="M84" s="36"/>
      <c r="N84" s="36"/>
      <c r="O84" s="36"/>
      <c r="P84" s="36"/>
    </row>
    <row r="85" spans="1:16" ht="15" customHeight="1" x14ac:dyDescent="0.15">
      <c r="A85" s="227"/>
      <c r="B85" s="86" t="s">
        <v>80</v>
      </c>
      <c r="C85" s="58">
        <v>427</v>
      </c>
      <c r="D85" s="59">
        <v>9.1334894613583142E-2</v>
      </c>
      <c r="E85" s="60">
        <v>0.19437939110070257</v>
      </c>
      <c r="F85" s="59">
        <v>0.34426229508196721</v>
      </c>
      <c r="G85" s="60">
        <v>0.22482435597189696</v>
      </c>
      <c r="H85" s="59">
        <v>0.14519906323185011</v>
      </c>
      <c r="I85" s="62">
        <v>0</v>
      </c>
      <c r="J85" s="57"/>
      <c r="K85" s="69">
        <f t="shared" si="2"/>
        <v>0.2857142857142857</v>
      </c>
      <c r="L85" s="62">
        <f t="shared" si="3"/>
        <v>0.56908665105386413</v>
      </c>
      <c r="M85" s="36"/>
      <c r="N85" s="36"/>
      <c r="O85" s="36"/>
      <c r="P85" s="36"/>
    </row>
    <row r="86" spans="1:16" ht="15" customHeight="1" x14ac:dyDescent="0.15">
      <c r="A86" s="228"/>
      <c r="B86" s="86" t="s">
        <v>81</v>
      </c>
      <c r="C86" s="58">
        <v>476</v>
      </c>
      <c r="D86" s="59">
        <v>4.8319327731092439E-2</v>
      </c>
      <c r="E86" s="60">
        <v>0.27521008403361347</v>
      </c>
      <c r="F86" s="59">
        <v>0.39285714285714285</v>
      </c>
      <c r="G86" s="60">
        <v>0.18067226890756302</v>
      </c>
      <c r="H86" s="59">
        <v>9.4537815126050417E-2</v>
      </c>
      <c r="I86" s="62">
        <v>8.4033613445378148E-3</v>
      </c>
      <c r="J86" s="57"/>
      <c r="K86" s="69">
        <f t="shared" si="2"/>
        <v>0.3235294117647059</v>
      </c>
      <c r="L86" s="62">
        <f t="shared" si="3"/>
        <v>0.57352941176470584</v>
      </c>
      <c r="M86" s="36"/>
      <c r="N86" s="36"/>
      <c r="O86" s="36"/>
      <c r="P86" s="36"/>
    </row>
    <row r="87" spans="1:16" ht="15" customHeight="1" x14ac:dyDescent="0.15">
      <c r="A87" s="226"/>
      <c r="B87" s="86" t="s">
        <v>82</v>
      </c>
      <c r="C87" s="58">
        <v>301</v>
      </c>
      <c r="D87" s="59">
        <v>4.6511627906976744E-2</v>
      </c>
      <c r="E87" s="60">
        <v>0.27906976744186046</v>
      </c>
      <c r="F87" s="59">
        <v>0.40863787375415284</v>
      </c>
      <c r="G87" s="60">
        <v>0.14950166112956811</v>
      </c>
      <c r="H87" s="59">
        <v>0.10299003322259136</v>
      </c>
      <c r="I87" s="62">
        <v>1.3289036544850499E-2</v>
      </c>
      <c r="J87" s="57"/>
      <c r="K87" s="69">
        <f t="shared" si="2"/>
        <v>0.32558139534883723</v>
      </c>
      <c r="L87" s="62">
        <f t="shared" si="3"/>
        <v>0.55813953488372092</v>
      </c>
      <c r="M87" s="36"/>
      <c r="N87" s="36"/>
      <c r="O87" s="36"/>
      <c r="P87" s="36"/>
    </row>
    <row r="88" spans="1:16" ht="15" customHeight="1" x14ac:dyDescent="0.15">
      <c r="A88" s="227"/>
      <c r="B88" s="86" t="s">
        <v>83</v>
      </c>
      <c r="C88" s="58">
        <v>185</v>
      </c>
      <c r="D88" s="59">
        <v>0.10810810810810811</v>
      </c>
      <c r="E88" s="60">
        <v>0.24324324324324326</v>
      </c>
      <c r="F88" s="59">
        <v>0.35675675675675678</v>
      </c>
      <c r="G88" s="60">
        <v>0.13513513513513514</v>
      </c>
      <c r="H88" s="59">
        <v>0.14594594594594595</v>
      </c>
      <c r="I88" s="62">
        <v>1.0810810810810811E-2</v>
      </c>
      <c r="J88" s="57"/>
      <c r="K88" s="69">
        <f t="shared" si="2"/>
        <v>0.35135135135135137</v>
      </c>
      <c r="L88" s="62">
        <f t="shared" si="3"/>
        <v>0.49189189189189192</v>
      </c>
      <c r="M88" s="36"/>
      <c r="N88" s="36"/>
      <c r="O88" s="36"/>
      <c r="P88" s="36"/>
    </row>
    <row r="89" spans="1:16" ht="15" customHeight="1" x14ac:dyDescent="0.15">
      <c r="A89" s="227"/>
      <c r="B89" s="86" t="s">
        <v>9</v>
      </c>
      <c r="C89" s="58">
        <v>4</v>
      </c>
      <c r="D89" s="59">
        <v>0.5</v>
      </c>
      <c r="E89" s="60">
        <v>0</v>
      </c>
      <c r="F89" s="59">
        <v>0</v>
      </c>
      <c r="G89" s="60">
        <v>0</v>
      </c>
      <c r="H89" s="59">
        <v>0.5</v>
      </c>
      <c r="I89" s="62">
        <v>0</v>
      </c>
      <c r="J89" s="57"/>
      <c r="K89" s="69">
        <f t="shared" si="2"/>
        <v>0.5</v>
      </c>
      <c r="L89" s="62">
        <f t="shared" si="3"/>
        <v>0</v>
      </c>
      <c r="M89" s="36"/>
      <c r="N89" s="36"/>
      <c r="O89" s="36"/>
      <c r="P89" s="36"/>
    </row>
    <row r="90" spans="1:16" ht="15" customHeight="1" x14ac:dyDescent="0.15">
      <c r="A90" s="227"/>
      <c r="B90" s="86" t="s">
        <v>10</v>
      </c>
      <c r="C90" s="58">
        <v>503</v>
      </c>
      <c r="D90" s="59">
        <v>9.3439363817097415E-2</v>
      </c>
      <c r="E90" s="60">
        <v>0.19085487077534791</v>
      </c>
      <c r="F90" s="59">
        <v>0.31809145129224653</v>
      </c>
      <c r="G90" s="60">
        <v>0.14512922465208747</v>
      </c>
      <c r="H90" s="59">
        <v>0.24652087475149106</v>
      </c>
      <c r="I90" s="62">
        <v>5.9642147117296221E-3</v>
      </c>
      <c r="J90" s="57"/>
      <c r="K90" s="69">
        <f t="shared" si="2"/>
        <v>0.28429423459244529</v>
      </c>
      <c r="L90" s="62">
        <f t="shared" si="3"/>
        <v>0.46322067594433403</v>
      </c>
      <c r="M90" s="36"/>
      <c r="N90" s="36"/>
      <c r="O90" s="36"/>
      <c r="P90" s="36"/>
    </row>
    <row r="91" spans="1:16" ht="15" customHeight="1" x14ac:dyDescent="0.15">
      <c r="A91" s="227"/>
      <c r="B91" s="86" t="s">
        <v>84</v>
      </c>
      <c r="C91" s="58">
        <v>408</v>
      </c>
      <c r="D91" s="59">
        <v>4.4117647058823532E-2</v>
      </c>
      <c r="E91" s="60">
        <v>0.27205882352941174</v>
      </c>
      <c r="F91" s="59">
        <v>0.34313725490196079</v>
      </c>
      <c r="G91" s="60">
        <v>0.15196078431372548</v>
      </c>
      <c r="H91" s="59">
        <v>0.17892156862745098</v>
      </c>
      <c r="I91" s="62">
        <v>9.8039215686274508E-3</v>
      </c>
      <c r="J91" s="57"/>
      <c r="K91" s="69">
        <f t="shared" si="2"/>
        <v>0.31617647058823528</v>
      </c>
      <c r="L91" s="62">
        <f t="shared" si="3"/>
        <v>0.49509803921568629</v>
      </c>
      <c r="M91" s="36"/>
      <c r="N91" s="36"/>
      <c r="O91" s="36"/>
      <c r="P91" s="36"/>
    </row>
    <row r="92" spans="1:16" ht="15" customHeight="1" x14ac:dyDescent="0.15">
      <c r="A92" s="227"/>
      <c r="B92" s="86" t="s">
        <v>85</v>
      </c>
      <c r="C92" s="58">
        <v>421</v>
      </c>
      <c r="D92" s="59">
        <v>8.5510688836104506E-2</v>
      </c>
      <c r="E92" s="60">
        <v>0.20427553444180521</v>
      </c>
      <c r="F92" s="59">
        <v>0.41092636579572445</v>
      </c>
      <c r="G92" s="60">
        <v>0.14489311163895488</v>
      </c>
      <c r="H92" s="59">
        <v>0.15439429928741091</v>
      </c>
      <c r="I92" s="62">
        <v>0</v>
      </c>
      <c r="J92" s="57"/>
      <c r="K92" s="69">
        <f t="shared" si="2"/>
        <v>0.2897862232779097</v>
      </c>
      <c r="L92" s="62">
        <f t="shared" si="3"/>
        <v>0.5558194774346793</v>
      </c>
      <c r="M92" s="36"/>
      <c r="N92" s="36"/>
      <c r="O92" s="36"/>
      <c r="P92" s="36"/>
    </row>
    <row r="93" spans="1:16" ht="15" customHeight="1" x14ac:dyDescent="0.15">
      <c r="A93" s="227"/>
      <c r="B93" s="86" t="s">
        <v>86</v>
      </c>
      <c r="C93" s="58">
        <v>310</v>
      </c>
      <c r="D93" s="59">
        <v>8.0645161290322578E-2</v>
      </c>
      <c r="E93" s="60">
        <v>0.19032258064516128</v>
      </c>
      <c r="F93" s="59">
        <v>0.42258064516129035</v>
      </c>
      <c r="G93" s="60">
        <v>0.14838709677419354</v>
      </c>
      <c r="H93" s="59">
        <v>0.14516129032258066</v>
      </c>
      <c r="I93" s="62">
        <v>1.2903225806451613E-2</v>
      </c>
      <c r="J93" s="57"/>
      <c r="K93" s="69">
        <f t="shared" si="2"/>
        <v>0.27096774193548384</v>
      </c>
      <c r="L93" s="62">
        <f t="shared" si="3"/>
        <v>0.57096774193548394</v>
      </c>
      <c r="M93" s="36"/>
      <c r="N93" s="36"/>
      <c r="O93" s="36"/>
      <c r="P93" s="36"/>
    </row>
    <row r="94" spans="1:16" ht="15" customHeight="1" x14ac:dyDescent="0.15">
      <c r="A94" s="227"/>
      <c r="B94" s="86" t="s">
        <v>87</v>
      </c>
      <c r="C94" s="58">
        <v>165</v>
      </c>
      <c r="D94" s="59">
        <v>6.0606060606060608E-2</v>
      </c>
      <c r="E94" s="60">
        <v>0.27878787878787881</v>
      </c>
      <c r="F94" s="59">
        <v>0.30909090909090908</v>
      </c>
      <c r="G94" s="60">
        <v>0.11515151515151516</v>
      </c>
      <c r="H94" s="59">
        <v>0.22424242424242424</v>
      </c>
      <c r="I94" s="62">
        <v>1.2121212121212121E-2</v>
      </c>
      <c r="J94" s="57"/>
      <c r="K94" s="69">
        <f t="shared" si="2"/>
        <v>0.33939393939393941</v>
      </c>
      <c r="L94" s="62">
        <f t="shared" si="3"/>
        <v>0.42424242424242425</v>
      </c>
      <c r="M94" s="36"/>
      <c r="N94" s="36"/>
      <c r="O94" s="36"/>
      <c r="P94" s="36"/>
    </row>
    <row r="95" spans="1:16" ht="15" customHeight="1" x14ac:dyDescent="0.15">
      <c r="A95" s="227"/>
      <c r="B95" s="86" t="s">
        <v>11</v>
      </c>
      <c r="C95" s="58">
        <v>0</v>
      </c>
      <c r="D95" s="140" t="s">
        <v>271</v>
      </c>
      <c r="E95" s="144" t="s">
        <v>271</v>
      </c>
      <c r="F95" s="140" t="s">
        <v>271</v>
      </c>
      <c r="G95" s="144" t="s">
        <v>271</v>
      </c>
      <c r="H95" s="140" t="s">
        <v>271</v>
      </c>
      <c r="I95" s="141" t="s">
        <v>271</v>
      </c>
      <c r="J95" s="57"/>
      <c r="K95" s="150" t="str">
        <f t="shared" si="2"/>
        <v>-</v>
      </c>
      <c r="L95" s="141" t="str">
        <f t="shared" si="3"/>
        <v>-</v>
      </c>
      <c r="M95" s="36"/>
      <c r="N95" s="36"/>
      <c r="O95" s="36"/>
      <c r="P95" s="36"/>
    </row>
    <row r="96" spans="1:16" ht="15" customHeight="1" x14ac:dyDescent="0.15">
      <c r="A96" s="228"/>
      <c r="B96" s="117" t="s">
        <v>134</v>
      </c>
      <c r="C96" s="77">
        <v>36</v>
      </c>
      <c r="D96" s="75">
        <v>0.1388888888888889</v>
      </c>
      <c r="E96" s="76">
        <v>0.1388888888888889</v>
      </c>
      <c r="F96" s="75">
        <v>0.1111111111111111</v>
      </c>
      <c r="G96" s="76">
        <v>0.25</v>
      </c>
      <c r="H96" s="75">
        <v>0.30555555555555558</v>
      </c>
      <c r="I96" s="71">
        <v>5.5555555555555552E-2</v>
      </c>
      <c r="J96" s="57"/>
      <c r="K96" s="70">
        <f t="shared" si="2"/>
        <v>0.27777777777777779</v>
      </c>
      <c r="L96" s="71">
        <f t="shared" si="3"/>
        <v>0.3611111111111111</v>
      </c>
      <c r="M96" s="36"/>
      <c r="N96" s="36"/>
      <c r="O96" s="36"/>
      <c r="P96" s="36"/>
    </row>
    <row r="97" spans="1:16" ht="15" customHeight="1" x14ac:dyDescent="0.15">
      <c r="A97" s="226" t="s">
        <v>71</v>
      </c>
      <c r="B97" s="86" t="s">
        <v>241</v>
      </c>
      <c r="C97" s="58">
        <v>34</v>
      </c>
      <c r="D97" s="59">
        <v>0</v>
      </c>
      <c r="E97" s="60">
        <v>0.17647058823529413</v>
      </c>
      <c r="F97" s="59">
        <v>0.14705882352941177</v>
      </c>
      <c r="G97" s="60">
        <v>0.47058823529411764</v>
      </c>
      <c r="H97" s="59">
        <v>0.20588235294117646</v>
      </c>
      <c r="I97" s="62">
        <v>0</v>
      </c>
      <c r="J97" s="57"/>
      <c r="K97" s="69">
        <f t="shared" si="2"/>
        <v>0.17647058823529413</v>
      </c>
      <c r="L97" s="62">
        <f t="shared" si="3"/>
        <v>0.61764705882352944</v>
      </c>
      <c r="M97" s="36"/>
      <c r="N97" s="36"/>
      <c r="O97" s="36"/>
      <c r="P97" s="36"/>
    </row>
    <row r="98" spans="1:16" ht="15" customHeight="1" x14ac:dyDescent="0.15">
      <c r="A98" s="227"/>
      <c r="B98" s="86" t="s">
        <v>88</v>
      </c>
      <c r="C98" s="58">
        <v>283</v>
      </c>
      <c r="D98" s="59">
        <v>0.1166077738515901</v>
      </c>
      <c r="E98" s="60">
        <v>0.31095406360424027</v>
      </c>
      <c r="F98" s="59">
        <v>0.22968197879858657</v>
      </c>
      <c r="G98" s="60">
        <v>0.15901060070671377</v>
      </c>
      <c r="H98" s="59">
        <v>0.17667844522968199</v>
      </c>
      <c r="I98" s="62">
        <v>7.0671378091872791E-3</v>
      </c>
      <c r="J98" s="57"/>
      <c r="K98" s="69">
        <f t="shared" si="2"/>
        <v>0.42756183745583037</v>
      </c>
      <c r="L98" s="62">
        <f t="shared" si="3"/>
        <v>0.38869257950530034</v>
      </c>
      <c r="M98" s="36"/>
      <c r="N98" s="36"/>
      <c r="O98" s="36"/>
      <c r="P98" s="36"/>
    </row>
    <row r="99" spans="1:16" ht="15" customHeight="1" x14ac:dyDescent="0.15">
      <c r="A99" s="228"/>
      <c r="B99" s="86" t="s">
        <v>89</v>
      </c>
      <c r="C99" s="58">
        <v>1275</v>
      </c>
      <c r="D99" s="59">
        <v>7.3725490196078436E-2</v>
      </c>
      <c r="E99" s="60">
        <v>0.21568627450980393</v>
      </c>
      <c r="F99" s="59">
        <v>0.37098039215686274</v>
      </c>
      <c r="G99" s="60">
        <v>0.18431372549019609</v>
      </c>
      <c r="H99" s="59">
        <v>0.15372549019607842</v>
      </c>
      <c r="I99" s="62">
        <v>1.5686274509803921E-3</v>
      </c>
      <c r="J99" s="57"/>
      <c r="K99" s="69">
        <f t="shared" si="2"/>
        <v>0.28941176470588237</v>
      </c>
      <c r="L99" s="62">
        <f t="shared" si="3"/>
        <v>0.55529411764705883</v>
      </c>
      <c r="M99" s="36"/>
      <c r="N99" s="36"/>
      <c r="O99" s="36"/>
      <c r="P99" s="36"/>
    </row>
    <row r="100" spans="1:16" ht="15" customHeight="1" x14ac:dyDescent="0.15">
      <c r="A100" s="226"/>
      <c r="B100" s="127" t="s">
        <v>90</v>
      </c>
      <c r="C100" s="58">
        <v>644</v>
      </c>
      <c r="D100" s="59">
        <v>4.813664596273292E-2</v>
      </c>
      <c r="E100" s="60">
        <v>0.20496894409937888</v>
      </c>
      <c r="F100" s="59">
        <v>0.40217391304347827</v>
      </c>
      <c r="G100" s="60">
        <v>0.14751552795031056</v>
      </c>
      <c r="H100" s="59">
        <v>0.19099378881987578</v>
      </c>
      <c r="I100" s="62">
        <v>6.2111801242236021E-3</v>
      </c>
      <c r="J100" s="57"/>
      <c r="K100" s="69">
        <f t="shared" si="2"/>
        <v>0.25310559006211181</v>
      </c>
      <c r="L100" s="62">
        <f t="shared" si="3"/>
        <v>0.5496894409937888</v>
      </c>
      <c r="M100" s="36"/>
      <c r="N100" s="36"/>
      <c r="O100" s="36"/>
      <c r="P100" s="36"/>
    </row>
    <row r="101" spans="1:16" ht="15" customHeight="1" x14ac:dyDescent="0.15">
      <c r="A101" s="227"/>
      <c r="B101" s="86" t="s">
        <v>91</v>
      </c>
      <c r="C101" s="58">
        <v>259</v>
      </c>
      <c r="D101" s="59">
        <v>0.11196911196911197</v>
      </c>
      <c r="E101" s="60">
        <v>0.28957528957528955</v>
      </c>
      <c r="F101" s="59">
        <v>0.34362934362934361</v>
      </c>
      <c r="G101" s="60">
        <v>0.14285714285714285</v>
      </c>
      <c r="H101" s="59">
        <v>0.11196911196911197</v>
      </c>
      <c r="I101" s="62">
        <v>0</v>
      </c>
      <c r="J101" s="57"/>
      <c r="K101" s="69">
        <f t="shared" si="2"/>
        <v>0.40154440154440152</v>
      </c>
      <c r="L101" s="62">
        <f t="shared" si="3"/>
        <v>0.48648648648648646</v>
      </c>
      <c r="M101" s="36"/>
      <c r="N101" s="36"/>
      <c r="O101" s="36"/>
      <c r="P101" s="36"/>
    </row>
    <row r="102" spans="1:16" ht="15" customHeight="1" x14ac:dyDescent="0.15">
      <c r="A102" s="227"/>
      <c r="B102" s="86" t="s">
        <v>23</v>
      </c>
      <c r="C102" s="58">
        <v>335</v>
      </c>
      <c r="D102" s="59">
        <v>0.10149253731343283</v>
      </c>
      <c r="E102" s="60">
        <v>0.22388059701492538</v>
      </c>
      <c r="F102" s="59">
        <v>0.32835820895522388</v>
      </c>
      <c r="G102" s="60">
        <v>0.15522388059701492</v>
      </c>
      <c r="H102" s="59">
        <v>0.17611940298507461</v>
      </c>
      <c r="I102" s="62">
        <v>1.4925373134328358E-2</v>
      </c>
      <c r="J102" s="57"/>
      <c r="K102" s="69">
        <f t="shared" si="2"/>
        <v>0.32537313432835824</v>
      </c>
      <c r="L102" s="62">
        <f t="shared" si="3"/>
        <v>0.4835820895522388</v>
      </c>
      <c r="M102" s="36"/>
      <c r="N102" s="36"/>
      <c r="O102" s="36"/>
      <c r="P102" s="36"/>
    </row>
    <row r="103" spans="1:16" ht="15" customHeight="1" x14ac:dyDescent="0.15">
      <c r="A103" s="227"/>
      <c r="B103" s="86" t="s">
        <v>24</v>
      </c>
      <c r="C103" s="58">
        <v>312</v>
      </c>
      <c r="D103" s="59">
        <v>7.0512820512820512E-2</v>
      </c>
      <c r="E103" s="60">
        <v>0.22756410256410256</v>
      </c>
      <c r="F103" s="59">
        <v>0.38782051282051283</v>
      </c>
      <c r="G103" s="60">
        <v>0.14423076923076922</v>
      </c>
      <c r="H103" s="59">
        <v>0.16987179487179488</v>
      </c>
      <c r="I103" s="62">
        <v>0</v>
      </c>
      <c r="J103" s="57"/>
      <c r="K103" s="69">
        <f t="shared" si="2"/>
        <v>0.29807692307692307</v>
      </c>
      <c r="L103" s="62">
        <f t="shared" si="3"/>
        <v>0.53205128205128205</v>
      </c>
      <c r="M103" s="36"/>
      <c r="N103" s="36"/>
      <c r="O103" s="36"/>
      <c r="P103" s="36"/>
    </row>
    <row r="104" spans="1:16" ht="15" customHeight="1" x14ac:dyDescent="0.15">
      <c r="A104" s="227"/>
      <c r="B104" s="86" t="s">
        <v>92</v>
      </c>
      <c r="C104" s="58">
        <v>551</v>
      </c>
      <c r="D104" s="59">
        <v>5.9891107078039928E-2</v>
      </c>
      <c r="E104" s="60">
        <v>0.24682395644283123</v>
      </c>
      <c r="F104" s="59">
        <v>0.36479128856624321</v>
      </c>
      <c r="G104" s="60">
        <v>0.13611615245009073</v>
      </c>
      <c r="H104" s="59">
        <v>0.17422867513611615</v>
      </c>
      <c r="I104" s="62">
        <v>1.8148820326678767E-2</v>
      </c>
      <c r="J104" s="57"/>
      <c r="K104" s="69">
        <f t="shared" si="2"/>
        <v>0.30671506352087113</v>
      </c>
      <c r="L104" s="62">
        <f t="shared" si="3"/>
        <v>0.50090744101633389</v>
      </c>
      <c r="M104" s="36"/>
      <c r="N104" s="36"/>
      <c r="O104" s="36"/>
      <c r="P104" s="36"/>
    </row>
    <row r="105" spans="1:16" ht="15" customHeight="1" x14ac:dyDescent="0.15">
      <c r="A105" s="228"/>
      <c r="B105" s="117" t="s">
        <v>22</v>
      </c>
      <c r="C105" s="77">
        <v>24</v>
      </c>
      <c r="D105" s="75">
        <v>4.1666666666666664E-2</v>
      </c>
      <c r="E105" s="76">
        <v>0.125</v>
      </c>
      <c r="F105" s="75">
        <v>0.25</v>
      </c>
      <c r="G105" s="76">
        <v>0.20833333333333334</v>
      </c>
      <c r="H105" s="75">
        <v>4.1666666666666664E-2</v>
      </c>
      <c r="I105" s="71">
        <v>0.33333333333333331</v>
      </c>
      <c r="J105" s="57"/>
      <c r="K105" s="70">
        <f t="shared" si="2"/>
        <v>0.16666666666666666</v>
      </c>
      <c r="L105" s="71">
        <f t="shared" si="3"/>
        <v>0.45833333333333337</v>
      </c>
      <c r="M105" s="36"/>
      <c r="N105" s="36"/>
      <c r="O105" s="36"/>
      <c r="P105" s="36"/>
    </row>
    <row r="106" spans="1:16" ht="15" customHeight="1" x14ac:dyDescent="0.15">
      <c r="A106" s="243" t="s">
        <v>72</v>
      </c>
      <c r="B106" s="86" t="s">
        <v>25</v>
      </c>
      <c r="C106" s="58">
        <v>390</v>
      </c>
      <c r="D106" s="59">
        <v>0.10256410256410256</v>
      </c>
      <c r="E106" s="60">
        <v>0.28205128205128205</v>
      </c>
      <c r="F106" s="59">
        <v>0.28974358974358977</v>
      </c>
      <c r="G106" s="60">
        <v>0.13846153846153847</v>
      </c>
      <c r="H106" s="59">
        <v>0.17435897435897435</v>
      </c>
      <c r="I106" s="62">
        <v>1.282051282051282E-2</v>
      </c>
      <c r="J106" s="57"/>
      <c r="K106" s="69">
        <f t="shared" si="2"/>
        <v>0.38461538461538458</v>
      </c>
      <c r="L106" s="62">
        <f t="shared" si="3"/>
        <v>0.42820512820512824</v>
      </c>
      <c r="M106" s="36"/>
      <c r="N106" s="36"/>
      <c r="O106" s="36"/>
      <c r="P106" s="36"/>
    </row>
    <row r="107" spans="1:16" ht="15" customHeight="1" x14ac:dyDescent="0.15">
      <c r="A107" s="244"/>
      <c r="B107" s="86" t="s">
        <v>26</v>
      </c>
      <c r="C107" s="58">
        <v>1052</v>
      </c>
      <c r="D107" s="59">
        <v>6.8441064638783272E-2</v>
      </c>
      <c r="E107" s="60">
        <v>0.22338403041825095</v>
      </c>
      <c r="F107" s="59">
        <v>0.36026615969581749</v>
      </c>
      <c r="G107" s="60">
        <v>0.17680608365019013</v>
      </c>
      <c r="H107" s="59">
        <v>0.16920152091254753</v>
      </c>
      <c r="I107" s="62">
        <v>1.9011406844106464E-3</v>
      </c>
      <c r="J107" s="57"/>
      <c r="K107" s="69">
        <f t="shared" si="2"/>
        <v>0.29182509505703425</v>
      </c>
      <c r="L107" s="62">
        <f t="shared" si="3"/>
        <v>0.53707224334600756</v>
      </c>
      <c r="M107" s="36"/>
      <c r="N107" s="36"/>
      <c r="O107" s="36"/>
      <c r="P107" s="36"/>
    </row>
    <row r="108" spans="1:16" ht="15" customHeight="1" x14ac:dyDescent="0.15">
      <c r="A108" s="245"/>
      <c r="B108" s="86" t="s">
        <v>242</v>
      </c>
      <c r="C108" s="58">
        <v>835</v>
      </c>
      <c r="D108" s="59">
        <v>7.7844311377245512E-2</v>
      </c>
      <c r="E108" s="60">
        <v>0.22395209580838324</v>
      </c>
      <c r="F108" s="59">
        <v>0.3712574850299401</v>
      </c>
      <c r="G108" s="60">
        <v>0.18083832335329342</v>
      </c>
      <c r="H108" s="59">
        <v>0.14610778443113773</v>
      </c>
      <c r="I108" s="62">
        <v>0</v>
      </c>
      <c r="J108" s="57"/>
      <c r="K108" s="69">
        <f t="shared" si="2"/>
        <v>0.30179640718562872</v>
      </c>
      <c r="L108" s="62">
        <f t="shared" si="3"/>
        <v>0.55209580838323347</v>
      </c>
      <c r="M108" s="36"/>
      <c r="N108" s="36"/>
      <c r="O108" s="36"/>
      <c r="P108" s="36"/>
    </row>
    <row r="109" spans="1:16" ht="15" customHeight="1" x14ac:dyDescent="0.15">
      <c r="A109" s="243"/>
      <c r="B109" s="86" t="s">
        <v>27</v>
      </c>
      <c r="C109" s="58">
        <v>531</v>
      </c>
      <c r="D109" s="59">
        <v>7.909604519774012E-2</v>
      </c>
      <c r="E109" s="60">
        <v>0.22033898305084745</v>
      </c>
      <c r="F109" s="59">
        <v>0.3672316384180791</v>
      </c>
      <c r="G109" s="60">
        <v>0.160075329566855</v>
      </c>
      <c r="H109" s="59">
        <v>0.16572504708097929</v>
      </c>
      <c r="I109" s="62">
        <v>7.5329566854990581E-3</v>
      </c>
      <c r="J109" s="57"/>
      <c r="K109" s="69">
        <f t="shared" si="2"/>
        <v>0.29943502824858759</v>
      </c>
      <c r="L109" s="62">
        <f t="shared" si="3"/>
        <v>0.52730696798493404</v>
      </c>
      <c r="M109" s="36"/>
      <c r="N109" s="36"/>
      <c r="O109" s="36"/>
      <c r="P109" s="36"/>
    </row>
    <row r="110" spans="1:16" ht="15" customHeight="1" x14ac:dyDescent="0.15">
      <c r="A110" s="245"/>
      <c r="B110" s="117" t="s">
        <v>22</v>
      </c>
      <c r="C110" s="77">
        <v>22</v>
      </c>
      <c r="D110" s="75">
        <v>9.0909090909090912E-2</v>
      </c>
      <c r="E110" s="76">
        <v>9.0909090909090912E-2</v>
      </c>
      <c r="F110" s="75">
        <v>0.18181818181818182</v>
      </c>
      <c r="G110" s="76">
        <v>0.18181818181818182</v>
      </c>
      <c r="H110" s="75">
        <v>0.36363636363636365</v>
      </c>
      <c r="I110" s="71">
        <v>9.0909090909090912E-2</v>
      </c>
      <c r="J110" s="57"/>
      <c r="K110" s="70">
        <f t="shared" si="2"/>
        <v>0.18181818181818182</v>
      </c>
      <c r="L110" s="71">
        <f t="shared" si="3"/>
        <v>0.36363636363636365</v>
      </c>
      <c r="M110" s="36"/>
      <c r="N110" s="36"/>
      <c r="O110" s="36"/>
      <c r="P110" s="36"/>
    </row>
    <row r="111" spans="1:16" ht="15" customHeight="1" x14ac:dyDescent="0.15">
      <c r="A111" s="226" t="s">
        <v>73</v>
      </c>
      <c r="B111" s="86" t="s">
        <v>28</v>
      </c>
      <c r="C111" s="58">
        <v>1935</v>
      </c>
      <c r="D111" s="59">
        <v>8.0103359173126609E-2</v>
      </c>
      <c r="E111" s="60">
        <v>0.22428940568475453</v>
      </c>
      <c r="F111" s="59">
        <v>0.35193798449612401</v>
      </c>
      <c r="G111" s="60">
        <v>0.16485788113695091</v>
      </c>
      <c r="H111" s="59">
        <v>0.17209302325581396</v>
      </c>
      <c r="I111" s="62">
        <v>6.7183462532299744E-3</v>
      </c>
      <c r="J111" s="57"/>
      <c r="K111" s="69">
        <f t="shared" si="2"/>
        <v>0.30439276485788114</v>
      </c>
      <c r="L111" s="62">
        <f t="shared" si="3"/>
        <v>0.51679586563307489</v>
      </c>
      <c r="M111" s="36"/>
      <c r="N111" s="36"/>
      <c r="O111" s="36"/>
      <c r="P111" s="36"/>
    </row>
    <row r="112" spans="1:16" ht="15" customHeight="1" x14ac:dyDescent="0.15">
      <c r="A112" s="227"/>
      <c r="B112" s="86" t="s">
        <v>29</v>
      </c>
      <c r="C112" s="58">
        <v>531</v>
      </c>
      <c r="D112" s="59">
        <v>6.7796610169491525E-2</v>
      </c>
      <c r="E112" s="60">
        <v>0.20338983050847459</v>
      </c>
      <c r="F112" s="59">
        <v>0.4199623352165725</v>
      </c>
      <c r="G112" s="60">
        <v>0.16949152542372881</v>
      </c>
      <c r="H112" s="59">
        <v>0.13182674199623351</v>
      </c>
      <c r="I112" s="62">
        <v>7.5329566854990581E-3</v>
      </c>
      <c r="J112" s="57"/>
      <c r="K112" s="69">
        <f t="shared" si="2"/>
        <v>0.2711864406779661</v>
      </c>
      <c r="L112" s="62">
        <f t="shared" si="3"/>
        <v>0.58945386064030125</v>
      </c>
      <c r="M112" s="36"/>
      <c r="N112" s="36"/>
      <c r="O112" s="36"/>
      <c r="P112" s="36"/>
    </row>
    <row r="113" spans="1:22" ht="15" customHeight="1" x14ac:dyDescent="0.15">
      <c r="A113" s="228"/>
      <c r="B113" s="86" t="s">
        <v>30</v>
      </c>
      <c r="C113" s="58">
        <v>1207</v>
      </c>
      <c r="D113" s="59">
        <v>6.5451532725766357E-2</v>
      </c>
      <c r="E113" s="60">
        <v>0.25849212924606463</v>
      </c>
      <c r="F113" s="59">
        <v>0.34714167357083681</v>
      </c>
      <c r="G113" s="60">
        <v>0.15492957746478872</v>
      </c>
      <c r="H113" s="59">
        <v>0.17067108533554268</v>
      </c>
      <c r="I113" s="62">
        <v>3.3140016570008283E-3</v>
      </c>
      <c r="J113" s="57"/>
      <c r="K113" s="69">
        <f t="shared" si="2"/>
        <v>0.323943661971831</v>
      </c>
      <c r="L113" s="62">
        <f t="shared" si="3"/>
        <v>0.50207125103562555</v>
      </c>
      <c r="M113" s="36"/>
      <c r="N113" s="36"/>
      <c r="O113" s="36"/>
      <c r="P113" s="36"/>
    </row>
    <row r="114" spans="1:22" ht="15" customHeight="1" x14ac:dyDescent="0.15">
      <c r="A114" s="246"/>
      <c r="B114" s="117" t="s">
        <v>22</v>
      </c>
      <c r="C114" s="77">
        <v>44</v>
      </c>
      <c r="D114" s="75">
        <v>0.15909090909090909</v>
      </c>
      <c r="E114" s="76">
        <v>0.15909090909090909</v>
      </c>
      <c r="F114" s="75">
        <v>0.13636363636363635</v>
      </c>
      <c r="G114" s="76">
        <v>0.20454545454545456</v>
      </c>
      <c r="H114" s="75">
        <v>0.11363636363636363</v>
      </c>
      <c r="I114" s="71">
        <v>0.22727272727272727</v>
      </c>
      <c r="J114" s="57"/>
      <c r="K114" s="70">
        <f t="shared" si="2"/>
        <v>0.31818181818181818</v>
      </c>
      <c r="L114" s="71">
        <f t="shared" si="3"/>
        <v>0.34090909090909094</v>
      </c>
      <c r="M114" s="36"/>
      <c r="N114" s="36"/>
      <c r="O114" s="36"/>
      <c r="P114" s="36"/>
    </row>
    <row r="115" spans="1:22" ht="15" customHeight="1" x14ac:dyDescent="0.15">
      <c r="A115" s="239" t="s">
        <v>74</v>
      </c>
      <c r="B115" s="86" t="s">
        <v>31</v>
      </c>
      <c r="C115" s="58">
        <v>119</v>
      </c>
      <c r="D115" s="59">
        <v>8.4033613445378158E-2</v>
      </c>
      <c r="E115" s="60">
        <v>0.16806722689075632</v>
      </c>
      <c r="F115" s="59">
        <v>0.31932773109243695</v>
      </c>
      <c r="G115" s="60">
        <v>0.16806722689075632</v>
      </c>
      <c r="H115" s="59">
        <v>0.26050420168067229</v>
      </c>
      <c r="I115" s="62">
        <v>0</v>
      </c>
      <c r="J115" s="57"/>
      <c r="K115" s="68">
        <f t="shared" si="2"/>
        <v>0.25210084033613445</v>
      </c>
      <c r="L115" s="56">
        <f t="shared" si="3"/>
        <v>0.48739495798319327</v>
      </c>
      <c r="M115" s="57"/>
      <c r="N115" s="57"/>
      <c r="O115" s="57"/>
      <c r="P115" s="57"/>
    </row>
    <row r="116" spans="1:22" ht="15" customHeight="1" x14ac:dyDescent="0.15">
      <c r="A116" s="240"/>
      <c r="B116" s="86" t="s">
        <v>32</v>
      </c>
      <c r="C116" s="58">
        <v>283</v>
      </c>
      <c r="D116" s="59">
        <v>4.9469964664310952E-2</v>
      </c>
      <c r="E116" s="60">
        <v>0.26855123674911663</v>
      </c>
      <c r="F116" s="59">
        <v>0.31448763250883394</v>
      </c>
      <c r="G116" s="60">
        <v>0.16961130742049471</v>
      </c>
      <c r="H116" s="59">
        <v>0.19787985865724381</v>
      </c>
      <c r="I116" s="62">
        <v>0</v>
      </c>
      <c r="J116" s="57"/>
      <c r="K116" s="69">
        <f t="shared" si="2"/>
        <v>0.3180212014134276</v>
      </c>
      <c r="L116" s="62">
        <f t="shared" si="3"/>
        <v>0.48409893992932862</v>
      </c>
      <c r="M116" s="57"/>
      <c r="N116" s="57"/>
      <c r="O116" s="57"/>
      <c r="P116" s="57"/>
    </row>
    <row r="117" spans="1:22" ht="15" customHeight="1" x14ac:dyDescent="0.15">
      <c r="A117" s="241"/>
      <c r="B117" s="86" t="s">
        <v>33</v>
      </c>
      <c r="C117" s="58">
        <v>1328</v>
      </c>
      <c r="D117" s="59">
        <v>6.7018072289156627E-2</v>
      </c>
      <c r="E117" s="60">
        <v>0.24397590361445784</v>
      </c>
      <c r="F117" s="59">
        <v>0.38478915662650603</v>
      </c>
      <c r="G117" s="60">
        <v>0.15587349397590361</v>
      </c>
      <c r="H117" s="59">
        <v>0.14231927710843373</v>
      </c>
      <c r="I117" s="62">
        <v>6.024096385542169E-3</v>
      </c>
      <c r="J117" s="57"/>
      <c r="K117" s="69">
        <f t="shared" si="2"/>
        <v>0.31099397590361444</v>
      </c>
      <c r="L117" s="62">
        <f t="shared" si="3"/>
        <v>0.5406626506024097</v>
      </c>
      <c r="M117" s="57"/>
      <c r="N117" s="57"/>
      <c r="O117" s="57"/>
      <c r="P117" s="57"/>
    </row>
    <row r="118" spans="1:22" ht="15" customHeight="1" x14ac:dyDescent="0.15">
      <c r="A118" s="253"/>
      <c r="B118" s="117" t="s">
        <v>22</v>
      </c>
      <c r="C118" s="77">
        <v>8</v>
      </c>
      <c r="D118" s="75">
        <v>0.25</v>
      </c>
      <c r="E118" s="76">
        <v>0</v>
      </c>
      <c r="F118" s="75">
        <v>0.5</v>
      </c>
      <c r="G118" s="76">
        <v>0.25</v>
      </c>
      <c r="H118" s="75">
        <v>0</v>
      </c>
      <c r="I118" s="71">
        <v>0</v>
      </c>
      <c r="J118" s="57"/>
      <c r="K118" s="70">
        <f t="shared" si="2"/>
        <v>0.25</v>
      </c>
      <c r="L118" s="71">
        <f t="shared" si="3"/>
        <v>0.75</v>
      </c>
      <c r="M118" s="57"/>
      <c r="N118" s="57"/>
      <c r="O118" s="57"/>
      <c r="P118" s="57"/>
    </row>
    <row r="119" spans="1:22" ht="12" customHeight="1" x14ac:dyDescent="0.15">
      <c r="A119" s="243" t="s">
        <v>262</v>
      </c>
      <c r="B119" s="86" t="s">
        <v>112</v>
      </c>
      <c r="C119" s="58">
        <v>2826</v>
      </c>
      <c r="D119" s="59">
        <v>8.3510261854210899E-2</v>
      </c>
      <c r="E119" s="60">
        <v>0.24203821656050956</v>
      </c>
      <c r="F119" s="59">
        <v>0.37331917905166312</v>
      </c>
      <c r="G119" s="60">
        <v>0.15392781316348195</v>
      </c>
      <c r="H119" s="59">
        <v>0.14508138711960367</v>
      </c>
      <c r="I119" s="62">
        <v>2.1231422505307855E-3</v>
      </c>
      <c r="J119" s="57"/>
      <c r="K119" s="69">
        <f t="shared" si="2"/>
        <v>0.32554847841472045</v>
      </c>
      <c r="L119" s="62">
        <f t="shared" si="3"/>
        <v>0.52724699221514504</v>
      </c>
    </row>
    <row r="120" spans="1:22" ht="24" x14ac:dyDescent="0.15">
      <c r="A120" s="244"/>
      <c r="B120" s="86" t="s">
        <v>111</v>
      </c>
      <c r="C120" s="58">
        <v>106</v>
      </c>
      <c r="D120" s="59">
        <v>9.4339622641509441E-2</v>
      </c>
      <c r="E120" s="60">
        <v>0.18867924528301888</v>
      </c>
      <c r="F120" s="59">
        <v>0.20754716981132076</v>
      </c>
      <c r="G120" s="60">
        <v>0.26415094339622641</v>
      </c>
      <c r="H120" s="59">
        <v>0.23584905660377359</v>
      </c>
      <c r="I120" s="62">
        <v>9.433962264150943E-3</v>
      </c>
      <c r="J120" s="57"/>
      <c r="K120" s="69">
        <f t="shared" si="2"/>
        <v>0.28301886792452835</v>
      </c>
      <c r="L120" s="62">
        <f t="shared" si="3"/>
        <v>0.47169811320754718</v>
      </c>
    </row>
    <row r="121" spans="1:22" ht="12" customHeight="1" x14ac:dyDescent="0.15">
      <c r="A121" s="245"/>
      <c r="B121" s="86" t="s">
        <v>107</v>
      </c>
      <c r="C121" s="58">
        <v>748</v>
      </c>
      <c r="D121" s="59">
        <v>3.8770053475935831E-2</v>
      </c>
      <c r="E121" s="60">
        <v>0.20320855614973263</v>
      </c>
      <c r="F121" s="59">
        <v>0.33155080213903743</v>
      </c>
      <c r="G121" s="60">
        <v>0.18716577540106952</v>
      </c>
      <c r="H121" s="59">
        <v>0.23663101604278075</v>
      </c>
      <c r="I121" s="62">
        <v>2.6737967914438501E-3</v>
      </c>
      <c r="J121" s="57"/>
      <c r="K121" s="69">
        <f t="shared" si="2"/>
        <v>0.24197860962566847</v>
      </c>
      <c r="L121" s="62">
        <f t="shared" si="3"/>
        <v>0.51871657754010692</v>
      </c>
    </row>
    <row r="122" spans="1:22" ht="12" customHeight="1" thickBot="1" x14ac:dyDescent="0.2">
      <c r="A122" s="264"/>
      <c r="B122" s="117" t="s">
        <v>22</v>
      </c>
      <c r="C122" s="77">
        <v>37</v>
      </c>
      <c r="D122" s="75">
        <v>5.4054054054054057E-2</v>
      </c>
      <c r="E122" s="76">
        <v>0.13513513513513514</v>
      </c>
      <c r="F122" s="75">
        <v>0.10810810810810811</v>
      </c>
      <c r="G122" s="76">
        <v>5.4054054054054057E-2</v>
      </c>
      <c r="H122" s="75">
        <v>5.4054054054054057E-2</v>
      </c>
      <c r="I122" s="71">
        <v>0.59459459459459463</v>
      </c>
      <c r="J122" s="57"/>
      <c r="K122" s="70">
        <f t="shared" si="2"/>
        <v>0.1891891891891892</v>
      </c>
      <c r="L122" s="71">
        <f t="shared" si="3"/>
        <v>0.16216216216216217</v>
      </c>
    </row>
    <row r="123" spans="1:22" ht="12.75" thickBot="1" x14ac:dyDescent="0.2">
      <c r="A123" s="250" t="s">
        <v>368</v>
      </c>
      <c r="B123" s="251"/>
      <c r="C123" s="251"/>
      <c r="D123" s="251"/>
      <c r="E123" s="251"/>
      <c r="F123" s="251"/>
      <c r="G123" s="251"/>
      <c r="H123" s="251"/>
      <c r="I123" s="251"/>
      <c r="J123" s="251"/>
      <c r="K123" s="251"/>
      <c r="L123" s="252"/>
      <c r="M123" s="36"/>
      <c r="N123" s="36"/>
      <c r="O123" s="36"/>
      <c r="P123" s="36"/>
      <c r="Q123" s="36"/>
      <c r="R123" s="36"/>
      <c r="S123" s="36"/>
      <c r="T123" s="36"/>
      <c r="U123" s="36"/>
      <c r="V123" s="36"/>
    </row>
    <row r="124" spans="1:22" ht="12.75" thickBot="1" x14ac:dyDescent="0.2"/>
    <row r="125" spans="1:22" s="41" customFormat="1" x14ac:dyDescent="0.15">
      <c r="A125" s="231"/>
      <c r="B125" s="232"/>
      <c r="C125" s="262" t="s">
        <v>63</v>
      </c>
      <c r="D125" s="39">
        <v>1</v>
      </c>
      <c r="E125" s="40">
        <v>2</v>
      </c>
      <c r="F125" s="40">
        <v>3</v>
      </c>
      <c r="G125" s="40">
        <v>4</v>
      </c>
      <c r="H125" s="40">
        <v>5</v>
      </c>
      <c r="I125" s="265" t="s">
        <v>94</v>
      </c>
      <c r="K125" s="42" t="s">
        <v>121</v>
      </c>
      <c r="L125" s="43" t="s">
        <v>200</v>
      </c>
    </row>
    <row r="126" spans="1:22" s="41" customFormat="1" ht="36.75" thickBot="1" x14ac:dyDescent="0.2">
      <c r="A126" s="233"/>
      <c r="B126" s="234"/>
      <c r="C126" s="263"/>
      <c r="D126" s="92" t="s">
        <v>147</v>
      </c>
      <c r="E126" s="93" t="s">
        <v>148</v>
      </c>
      <c r="F126" s="93" t="s">
        <v>149</v>
      </c>
      <c r="G126" s="93" t="s">
        <v>150</v>
      </c>
      <c r="H126" s="93" t="s">
        <v>96</v>
      </c>
      <c r="I126" s="266"/>
      <c r="K126" s="119" t="s">
        <v>151</v>
      </c>
      <c r="L126" s="120" t="s">
        <v>152</v>
      </c>
    </row>
    <row r="127" spans="1:22" ht="15" customHeight="1" thickBot="1" x14ac:dyDescent="0.2">
      <c r="A127" s="229" t="s">
        <v>64</v>
      </c>
      <c r="B127" s="230"/>
      <c r="C127" s="122">
        <v>3717</v>
      </c>
      <c r="D127" s="134">
        <v>0.25531342480495023</v>
      </c>
      <c r="E127" s="123">
        <v>0.52838310465429106</v>
      </c>
      <c r="F127" s="134">
        <v>0.11326338444982513</v>
      </c>
      <c r="G127" s="123">
        <v>5.8111380145278453E-2</v>
      </c>
      <c r="H127" s="134">
        <v>3.6050578423459781E-2</v>
      </c>
      <c r="I127" s="125">
        <v>8.8781275221953195E-3</v>
      </c>
      <c r="J127" s="57"/>
      <c r="K127" s="136">
        <f t="shared" ref="K127:K183" si="4">IF(ISERROR(D127+E127),"-",(D127+E127))</f>
        <v>0.78369652945924129</v>
      </c>
      <c r="L127" s="125">
        <f t="shared" ref="L127:L183" si="5">IF(ISERROR(F127+G127),"-",(F127+G127))</f>
        <v>0.17137476459510359</v>
      </c>
      <c r="M127" s="36"/>
      <c r="N127" s="36"/>
      <c r="O127" s="36"/>
      <c r="P127" s="36"/>
    </row>
    <row r="128" spans="1:22" ht="15" customHeight="1" x14ac:dyDescent="0.15">
      <c r="A128" s="226" t="s">
        <v>65</v>
      </c>
      <c r="B128" s="86" t="s">
        <v>15</v>
      </c>
      <c r="C128" s="58">
        <v>866</v>
      </c>
      <c r="D128" s="59">
        <v>0.2702078521939954</v>
      </c>
      <c r="E128" s="60">
        <v>0.50577367205542723</v>
      </c>
      <c r="F128" s="59">
        <v>0.10854503464203233</v>
      </c>
      <c r="G128" s="60">
        <v>6.2355658198614321E-2</v>
      </c>
      <c r="H128" s="59">
        <v>4.3879907621247112E-2</v>
      </c>
      <c r="I128" s="62">
        <v>9.2378752886836026E-3</v>
      </c>
      <c r="J128" s="57"/>
      <c r="K128" s="69">
        <f t="shared" si="4"/>
        <v>0.77598152424942257</v>
      </c>
      <c r="L128" s="62">
        <f t="shared" si="5"/>
        <v>0.17090069284064666</v>
      </c>
      <c r="M128" s="36"/>
      <c r="N128" s="36"/>
      <c r="O128" s="36"/>
      <c r="P128" s="36"/>
    </row>
    <row r="129" spans="1:16" ht="15" customHeight="1" x14ac:dyDescent="0.15">
      <c r="A129" s="227"/>
      <c r="B129" s="86" t="s">
        <v>16</v>
      </c>
      <c r="C129" s="58">
        <v>938</v>
      </c>
      <c r="D129" s="59">
        <v>0.27078891257995735</v>
      </c>
      <c r="E129" s="60">
        <v>0.53944562899786785</v>
      </c>
      <c r="F129" s="59">
        <v>0.11087420042643924</v>
      </c>
      <c r="G129" s="60">
        <v>4.0511727078891259E-2</v>
      </c>
      <c r="H129" s="59">
        <v>2.3454157782515993E-2</v>
      </c>
      <c r="I129" s="62">
        <v>1.4925373134328358E-2</v>
      </c>
      <c r="J129" s="57"/>
      <c r="K129" s="69">
        <f t="shared" si="4"/>
        <v>0.81023454157782515</v>
      </c>
      <c r="L129" s="62">
        <f t="shared" si="5"/>
        <v>0.1513859275053305</v>
      </c>
      <c r="M129" s="36"/>
      <c r="N129" s="36"/>
      <c r="O129" s="36"/>
      <c r="P129" s="36"/>
    </row>
    <row r="130" spans="1:16" ht="15" customHeight="1" x14ac:dyDescent="0.15">
      <c r="A130" s="227"/>
      <c r="B130" s="86" t="s">
        <v>17</v>
      </c>
      <c r="C130" s="58">
        <v>382</v>
      </c>
      <c r="D130" s="59">
        <v>0.23036649214659685</v>
      </c>
      <c r="E130" s="60">
        <v>0.59685863874345546</v>
      </c>
      <c r="F130" s="59">
        <v>9.4240837696335081E-2</v>
      </c>
      <c r="G130" s="60">
        <v>5.7591623036649213E-2</v>
      </c>
      <c r="H130" s="59">
        <v>1.5706806282722512E-2</v>
      </c>
      <c r="I130" s="62">
        <v>5.235602094240838E-3</v>
      </c>
      <c r="J130" s="57"/>
      <c r="K130" s="69">
        <f t="shared" si="4"/>
        <v>0.82722513089005234</v>
      </c>
      <c r="L130" s="62">
        <f t="shared" si="5"/>
        <v>0.15183246073298429</v>
      </c>
      <c r="M130" s="36"/>
      <c r="N130" s="36"/>
      <c r="O130" s="36"/>
      <c r="P130" s="36"/>
    </row>
    <row r="131" spans="1:16" ht="15" customHeight="1" x14ac:dyDescent="0.15">
      <c r="A131" s="227"/>
      <c r="B131" s="86" t="s">
        <v>18</v>
      </c>
      <c r="C131" s="58">
        <v>626</v>
      </c>
      <c r="D131" s="59">
        <v>0.22364217252396165</v>
      </c>
      <c r="E131" s="60">
        <v>0.52396166134185307</v>
      </c>
      <c r="F131" s="59">
        <v>0.1182108626198083</v>
      </c>
      <c r="G131" s="60">
        <v>7.0287539936102233E-2</v>
      </c>
      <c r="H131" s="59">
        <v>6.3897763578274758E-2</v>
      </c>
      <c r="I131" s="62">
        <v>0</v>
      </c>
      <c r="J131" s="57"/>
      <c r="K131" s="69">
        <f t="shared" si="4"/>
        <v>0.74760383386581475</v>
      </c>
      <c r="L131" s="62">
        <f t="shared" si="5"/>
        <v>0.18849840255591055</v>
      </c>
      <c r="M131" s="36"/>
      <c r="N131" s="36"/>
      <c r="O131" s="36"/>
      <c r="P131" s="36"/>
    </row>
    <row r="132" spans="1:16" ht="15" customHeight="1" x14ac:dyDescent="0.15">
      <c r="A132" s="227"/>
      <c r="B132" s="86" t="s">
        <v>19</v>
      </c>
      <c r="C132" s="58">
        <v>350</v>
      </c>
      <c r="D132" s="59">
        <v>0.26285714285714284</v>
      </c>
      <c r="E132" s="60">
        <v>0.52</v>
      </c>
      <c r="F132" s="59">
        <v>9.7142857142857142E-2</v>
      </c>
      <c r="G132" s="60">
        <v>7.4285714285714288E-2</v>
      </c>
      <c r="H132" s="59">
        <v>3.4285714285714287E-2</v>
      </c>
      <c r="I132" s="62">
        <v>1.1428571428571429E-2</v>
      </c>
      <c r="J132" s="57"/>
      <c r="K132" s="69">
        <f t="shared" si="4"/>
        <v>0.78285714285714292</v>
      </c>
      <c r="L132" s="62">
        <f t="shared" si="5"/>
        <v>0.17142857142857143</v>
      </c>
      <c r="M132" s="36"/>
      <c r="N132" s="36"/>
      <c r="O132" s="36"/>
      <c r="P132" s="36"/>
    </row>
    <row r="133" spans="1:16" ht="15" customHeight="1" x14ac:dyDescent="0.15">
      <c r="A133" s="227"/>
      <c r="B133" s="86" t="s">
        <v>20</v>
      </c>
      <c r="C133" s="58">
        <v>416</v>
      </c>
      <c r="D133" s="59">
        <v>0.23076923076923078</v>
      </c>
      <c r="E133" s="60">
        <v>0.51923076923076927</v>
      </c>
      <c r="F133" s="59">
        <v>0.14903846153846154</v>
      </c>
      <c r="G133" s="60">
        <v>6.25E-2</v>
      </c>
      <c r="H133" s="59">
        <v>2.8846153846153848E-2</v>
      </c>
      <c r="I133" s="62">
        <v>9.6153846153846159E-3</v>
      </c>
      <c r="J133" s="57"/>
      <c r="K133" s="69">
        <f t="shared" si="4"/>
        <v>0.75</v>
      </c>
      <c r="L133" s="62">
        <f t="shared" si="5"/>
        <v>0.21153846153846154</v>
      </c>
      <c r="M133" s="36"/>
      <c r="N133" s="36"/>
      <c r="O133" s="36"/>
      <c r="P133" s="36"/>
    </row>
    <row r="134" spans="1:16" ht="15" customHeight="1" x14ac:dyDescent="0.15">
      <c r="A134" s="227"/>
      <c r="B134" s="86" t="s">
        <v>21</v>
      </c>
      <c r="C134" s="58">
        <v>127</v>
      </c>
      <c r="D134" s="59">
        <v>0.33070866141732286</v>
      </c>
      <c r="E134" s="60">
        <v>0.45669291338582679</v>
      </c>
      <c r="F134" s="59">
        <v>0.12598425196850394</v>
      </c>
      <c r="G134" s="60">
        <v>4.7244094488188976E-2</v>
      </c>
      <c r="H134" s="59">
        <v>3.1496062992125984E-2</v>
      </c>
      <c r="I134" s="62">
        <v>7.874015748031496E-3</v>
      </c>
      <c r="J134" s="57"/>
      <c r="K134" s="69">
        <f t="shared" si="4"/>
        <v>0.78740157480314965</v>
      </c>
      <c r="L134" s="62">
        <f t="shared" si="5"/>
        <v>0.17322834645669291</v>
      </c>
      <c r="M134" s="36"/>
      <c r="N134" s="36"/>
      <c r="O134" s="36"/>
      <c r="P134" s="36"/>
    </row>
    <row r="135" spans="1:16" ht="15" customHeight="1" x14ac:dyDescent="0.15">
      <c r="A135" s="228"/>
      <c r="B135" s="117" t="s">
        <v>22</v>
      </c>
      <c r="C135" s="77">
        <v>12</v>
      </c>
      <c r="D135" s="75">
        <v>0.25</v>
      </c>
      <c r="E135" s="76">
        <v>0.66666666666666663</v>
      </c>
      <c r="F135" s="75">
        <v>8.3333333333333329E-2</v>
      </c>
      <c r="G135" s="76">
        <v>0</v>
      </c>
      <c r="H135" s="75">
        <v>0</v>
      </c>
      <c r="I135" s="71">
        <v>0</v>
      </c>
      <c r="J135" s="57"/>
      <c r="K135" s="70">
        <f t="shared" si="4"/>
        <v>0.91666666666666663</v>
      </c>
      <c r="L135" s="71">
        <f t="shared" si="5"/>
        <v>8.3333333333333329E-2</v>
      </c>
      <c r="M135" s="36"/>
      <c r="N135" s="36"/>
      <c r="O135" s="36"/>
      <c r="P135" s="36"/>
    </row>
    <row r="136" spans="1:16" ht="15" customHeight="1" x14ac:dyDescent="0.15">
      <c r="A136" s="226" t="s">
        <v>66</v>
      </c>
      <c r="B136" s="86" t="s">
        <v>67</v>
      </c>
      <c r="C136" s="58">
        <v>1874</v>
      </c>
      <c r="D136" s="59">
        <v>0.24546424759871932</v>
      </c>
      <c r="E136" s="60">
        <v>0.52081109925293489</v>
      </c>
      <c r="F136" s="59">
        <v>0.13020277481323372</v>
      </c>
      <c r="G136" s="60">
        <v>5.8164354322305233E-2</v>
      </c>
      <c r="H136" s="59">
        <v>3.6819637139807897E-2</v>
      </c>
      <c r="I136" s="62">
        <v>8.5378868729989333E-3</v>
      </c>
      <c r="J136" s="57"/>
      <c r="K136" s="69">
        <f t="shared" si="4"/>
        <v>0.76627534685165422</v>
      </c>
      <c r="L136" s="62">
        <f t="shared" si="5"/>
        <v>0.18836712913553896</v>
      </c>
      <c r="M136" s="36"/>
      <c r="N136" s="36"/>
      <c r="O136" s="36"/>
      <c r="P136" s="36"/>
    </row>
    <row r="137" spans="1:16" ht="15" customHeight="1" x14ac:dyDescent="0.15">
      <c r="A137" s="227"/>
      <c r="B137" s="86" t="s">
        <v>68</v>
      </c>
      <c r="C137" s="58">
        <v>1807</v>
      </c>
      <c r="D137" s="59">
        <v>0.26840066408411734</v>
      </c>
      <c r="E137" s="60">
        <v>0.53624792473713334</v>
      </c>
      <c r="F137" s="59">
        <v>9.7399003873824011E-2</v>
      </c>
      <c r="G137" s="60">
        <v>5.4786939679026009E-2</v>
      </c>
      <c r="H137" s="59">
        <v>3.4864416159380185E-2</v>
      </c>
      <c r="I137" s="62">
        <v>8.3010514665190927E-3</v>
      </c>
      <c r="J137" s="57"/>
      <c r="K137" s="69">
        <f t="shared" si="4"/>
        <v>0.80464858882125068</v>
      </c>
      <c r="L137" s="62">
        <f t="shared" si="5"/>
        <v>0.15218594355285003</v>
      </c>
      <c r="M137" s="36"/>
      <c r="N137" s="36"/>
      <c r="O137" s="36"/>
      <c r="P137" s="36"/>
    </row>
    <row r="138" spans="1:16" ht="15" customHeight="1" x14ac:dyDescent="0.15">
      <c r="A138" s="228"/>
      <c r="B138" s="128" t="s">
        <v>7</v>
      </c>
      <c r="C138" s="77">
        <v>36</v>
      </c>
      <c r="D138" s="75">
        <v>0.1111111111111111</v>
      </c>
      <c r="E138" s="76">
        <v>0.52777777777777779</v>
      </c>
      <c r="F138" s="75">
        <v>2.7777777777777776E-2</v>
      </c>
      <c r="G138" s="76">
        <v>0.22222222222222221</v>
      </c>
      <c r="H138" s="75">
        <v>5.5555555555555552E-2</v>
      </c>
      <c r="I138" s="71">
        <v>5.5555555555555552E-2</v>
      </c>
      <c r="J138" s="57"/>
      <c r="K138" s="70">
        <f t="shared" si="4"/>
        <v>0.63888888888888884</v>
      </c>
      <c r="L138" s="71">
        <f t="shared" si="5"/>
        <v>0.25</v>
      </c>
      <c r="M138" s="36"/>
      <c r="N138" s="36"/>
      <c r="O138" s="36"/>
      <c r="P138" s="36"/>
    </row>
    <row r="139" spans="1:16" ht="15" customHeight="1" x14ac:dyDescent="0.15">
      <c r="A139" s="226" t="s">
        <v>69</v>
      </c>
      <c r="B139" s="86" t="s">
        <v>6</v>
      </c>
      <c r="C139" s="58">
        <v>994</v>
      </c>
      <c r="D139" s="59">
        <v>0.32796780684104626</v>
      </c>
      <c r="E139" s="60">
        <v>0.45875251509054327</v>
      </c>
      <c r="F139" s="59">
        <v>0.10362173038229376</v>
      </c>
      <c r="G139" s="60">
        <v>5.7344064386317908E-2</v>
      </c>
      <c r="H139" s="59">
        <v>4.2253521126760563E-2</v>
      </c>
      <c r="I139" s="62">
        <v>1.0060362173038229E-2</v>
      </c>
      <c r="J139" s="57"/>
      <c r="K139" s="69">
        <f t="shared" si="4"/>
        <v>0.78672032193158947</v>
      </c>
      <c r="L139" s="62">
        <f t="shared" si="5"/>
        <v>0.16096579476861167</v>
      </c>
      <c r="M139" s="36"/>
      <c r="N139" s="36"/>
      <c r="O139" s="36"/>
      <c r="P139" s="36"/>
    </row>
    <row r="140" spans="1:16" ht="15" customHeight="1" x14ac:dyDescent="0.15">
      <c r="A140" s="228"/>
      <c r="B140" s="86" t="s">
        <v>76</v>
      </c>
      <c r="C140" s="58">
        <v>841</v>
      </c>
      <c r="D140" s="59">
        <v>0.1961950059453032</v>
      </c>
      <c r="E140" s="60">
        <v>0.5790725326991677</v>
      </c>
      <c r="F140" s="59">
        <v>0.11771700356718193</v>
      </c>
      <c r="G140" s="60">
        <v>6.8965517241379309E-2</v>
      </c>
      <c r="H140" s="59">
        <v>3.4482758620689655E-2</v>
      </c>
      <c r="I140" s="62">
        <v>3.5671819262782403E-3</v>
      </c>
      <c r="J140" s="57"/>
      <c r="K140" s="69">
        <f t="shared" si="4"/>
        <v>0.77526753864447095</v>
      </c>
      <c r="L140" s="62">
        <f t="shared" si="5"/>
        <v>0.18668252080856124</v>
      </c>
      <c r="M140" s="36"/>
      <c r="N140" s="36"/>
      <c r="O140" s="36"/>
      <c r="P140" s="36"/>
    </row>
    <row r="141" spans="1:16" ht="15" customHeight="1" x14ac:dyDescent="0.15">
      <c r="A141" s="226"/>
      <c r="B141" s="86" t="s">
        <v>77</v>
      </c>
      <c r="C141" s="58">
        <v>903</v>
      </c>
      <c r="D141" s="59">
        <v>0.20044296788482835</v>
      </c>
      <c r="E141" s="60">
        <v>0.55592469545957923</v>
      </c>
      <c r="F141" s="59">
        <v>0.13067552602436322</v>
      </c>
      <c r="G141" s="60">
        <v>6.4230343300110737E-2</v>
      </c>
      <c r="H141" s="59">
        <v>4.4296788482834998E-2</v>
      </c>
      <c r="I141" s="62">
        <v>4.4296788482834993E-3</v>
      </c>
      <c r="J141" s="57"/>
      <c r="K141" s="69">
        <f t="shared" si="4"/>
        <v>0.75636766334440764</v>
      </c>
      <c r="L141" s="62">
        <f t="shared" si="5"/>
        <v>0.19490586932447396</v>
      </c>
      <c r="M141" s="36"/>
      <c r="N141" s="36"/>
      <c r="O141" s="36"/>
      <c r="P141" s="36"/>
    </row>
    <row r="142" spans="1:16" ht="15" customHeight="1" x14ac:dyDescent="0.15">
      <c r="A142" s="227"/>
      <c r="B142" s="86" t="s">
        <v>78</v>
      </c>
      <c r="C142" s="58">
        <v>615</v>
      </c>
      <c r="D142" s="59">
        <v>0.25040650406504067</v>
      </c>
      <c r="E142" s="60">
        <v>0.55609756097560981</v>
      </c>
      <c r="F142" s="59">
        <v>0.11219512195121951</v>
      </c>
      <c r="G142" s="60">
        <v>3.5772357723577237E-2</v>
      </c>
      <c r="H142" s="59">
        <v>2.9268292682926831E-2</v>
      </c>
      <c r="I142" s="62">
        <v>1.6260162601626018E-2</v>
      </c>
      <c r="J142" s="57"/>
      <c r="K142" s="69">
        <f t="shared" si="4"/>
        <v>0.80650406504065053</v>
      </c>
      <c r="L142" s="62">
        <f t="shared" si="5"/>
        <v>0.14796747967479676</v>
      </c>
      <c r="M142" s="36"/>
      <c r="N142" s="36"/>
      <c r="O142" s="36"/>
      <c r="P142" s="36"/>
    </row>
    <row r="143" spans="1:16" ht="15" customHeight="1" x14ac:dyDescent="0.15">
      <c r="A143" s="227"/>
      <c r="B143" s="86" t="s">
        <v>79</v>
      </c>
      <c r="C143" s="58">
        <v>350</v>
      </c>
      <c r="D143" s="59">
        <v>0.3457142857142857</v>
      </c>
      <c r="E143" s="60">
        <v>0.48</v>
      </c>
      <c r="F143" s="59">
        <v>8.8571428571428565E-2</v>
      </c>
      <c r="G143" s="60">
        <v>5.4285714285714284E-2</v>
      </c>
      <c r="H143" s="59">
        <v>1.4285714285714285E-2</v>
      </c>
      <c r="I143" s="62">
        <v>1.7142857142857144E-2</v>
      </c>
      <c r="J143" s="57"/>
      <c r="K143" s="69">
        <f t="shared" si="4"/>
        <v>0.82571428571428562</v>
      </c>
      <c r="L143" s="62">
        <f t="shared" si="5"/>
        <v>0.14285714285714285</v>
      </c>
      <c r="M143" s="36"/>
      <c r="N143" s="36"/>
      <c r="O143" s="36"/>
      <c r="P143" s="36"/>
    </row>
    <row r="144" spans="1:16" ht="15" customHeight="1" x14ac:dyDescent="0.15">
      <c r="A144" s="228"/>
      <c r="B144" s="117" t="s">
        <v>22</v>
      </c>
      <c r="C144" s="77">
        <v>14</v>
      </c>
      <c r="D144" s="75">
        <v>0.14285714285714285</v>
      </c>
      <c r="E144" s="76">
        <v>0.6428571428571429</v>
      </c>
      <c r="F144" s="75">
        <v>7.1428571428571425E-2</v>
      </c>
      <c r="G144" s="76">
        <v>0.14285714285714285</v>
      </c>
      <c r="H144" s="75">
        <v>0</v>
      </c>
      <c r="I144" s="71">
        <v>0</v>
      </c>
      <c r="J144" s="57"/>
      <c r="K144" s="70">
        <f t="shared" si="4"/>
        <v>0.78571428571428581</v>
      </c>
      <c r="L144" s="71">
        <f t="shared" si="5"/>
        <v>0.21428571428571427</v>
      </c>
      <c r="M144" s="36"/>
      <c r="N144" s="36"/>
      <c r="O144" s="36"/>
      <c r="P144" s="36"/>
    </row>
    <row r="145" spans="1:16" ht="15" customHeight="1" x14ac:dyDescent="0.15">
      <c r="A145" s="226" t="s">
        <v>70</v>
      </c>
      <c r="B145" s="86" t="s">
        <v>8</v>
      </c>
      <c r="C145" s="55">
        <v>481</v>
      </c>
      <c r="D145" s="137">
        <v>0.28690228690228692</v>
      </c>
      <c r="E145" s="138">
        <v>0.46361746361746364</v>
      </c>
      <c r="F145" s="137">
        <v>0.11434511434511435</v>
      </c>
      <c r="G145" s="138">
        <v>7.068607068607069E-2</v>
      </c>
      <c r="H145" s="137">
        <v>5.1975051975051978E-2</v>
      </c>
      <c r="I145" s="56">
        <v>1.2474012474012475E-2</v>
      </c>
      <c r="J145" s="57"/>
      <c r="K145" s="68">
        <f t="shared" si="4"/>
        <v>0.75051975051975051</v>
      </c>
      <c r="L145" s="56">
        <f t="shared" si="5"/>
        <v>0.18503118503118504</v>
      </c>
      <c r="M145" s="36"/>
      <c r="N145" s="36"/>
      <c r="O145" s="36"/>
      <c r="P145" s="36"/>
    </row>
    <row r="146" spans="1:16" ht="15" customHeight="1" x14ac:dyDescent="0.15">
      <c r="A146" s="227"/>
      <c r="B146" s="86" t="s">
        <v>80</v>
      </c>
      <c r="C146" s="58">
        <v>427</v>
      </c>
      <c r="D146" s="59">
        <v>0.22950819672131148</v>
      </c>
      <c r="E146" s="60">
        <v>0.53395784543325531</v>
      </c>
      <c r="F146" s="59">
        <v>0.13114754098360656</v>
      </c>
      <c r="G146" s="60">
        <v>7.9625292740046844E-2</v>
      </c>
      <c r="H146" s="59">
        <v>2.576112412177986E-2</v>
      </c>
      <c r="I146" s="62">
        <v>0</v>
      </c>
      <c r="J146" s="57"/>
      <c r="K146" s="69">
        <f t="shared" si="4"/>
        <v>0.76346604215456682</v>
      </c>
      <c r="L146" s="62">
        <f t="shared" si="5"/>
        <v>0.21077283372365341</v>
      </c>
      <c r="M146" s="36"/>
      <c r="N146" s="36"/>
      <c r="O146" s="36"/>
      <c r="P146" s="36"/>
    </row>
    <row r="147" spans="1:16" ht="15" customHeight="1" x14ac:dyDescent="0.15">
      <c r="A147" s="228"/>
      <c r="B147" s="86" t="s">
        <v>81</v>
      </c>
      <c r="C147" s="58">
        <v>476</v>
      </c>
      <c r="D147" s="59">
        <v>0.22268907563025211</v>
      </c>
      <c r="E147" s="60">
        <v>0.51890756302521013</v>
      </c>
      <c r="F147" s="59">
        <v>0.16596638655462184</v>
      </c>
      <c r="G147" s="60">
        <v>4.6218487394957986E-2</v>
      </c>
      <c r="H147" s="59">
        <v>3.7815126050420166E-2</v>
      </c>
      <c r="I147" s="62">
        <v>8.4033613445378148E-3</v>
      </c>
      <c r="J147" s="57"/>
      <c r="K147" s="69">
        <f t="shared" si="4"/>
        <v>0.74159663865546221</v>
      </c>
      <c r="L147" s="62">
        <f t="shared" si="5"/>
        <v>0.21218487394957983</v>
      </c>
      <c r="M147" s="36"/>
      <c r="N147" s="36"/>
      <c r="O147" s="36"/>
      <c r="P147" s="36"/>
    </row>
    <row r="148" spans="1:16" ht="15" customHeight="1" x14ac:dyDescent="0.15">
      <c r="A148" s="226"/>
      <c r="B148" s="86" t="s">
        <v>82</v>
      </c>
      <c r="C148" s="58">
        <v>301</v>
      </c>
      <c r="D148" s="59">
        <v>0.21262458471760798</v>
      </c>
      <c r="E148" s="60">
        <v>0.59136212624584716</v>
      </c>
      <c r="F148" s="59">
        <v>0.10963455149501661</v>
      </c>
      <c r="G148" s="60">
        <v>3.3222591362126248E-2</v>
      </c>
      <c r="H148" s="59">
        <v>3.9867109634551492E-2</v>
      </c>
      <c r="I148" s="62">
        <v>1.3289036544850499E-2</v>
      </c>
      <c r="J148" s="57"/>
      <c r="K148" s="69">
        <f t="shared" si="4"/>
        <v>0.80398671096345509</v>
      </c>
      <c r="L148" s="62">
        <f t="shared" si="5"/>
        <v>0.14285714285714285</v>
      </c>
      <c r="M148" s="36"/>
      <c r="N148" s="36"/>
      <c r="O148" s="36"/>
      <c r="P148" s="36"/>
    </row>
    <row r="149" spans="1:16" ht="15" customHeight="1" x14ac:dyDescent="0.15">
      <c r="A149" s="227"/>
      <c r="B149" s="86" t="s">
        <v>83</v>
      </c>
      <c r="C149" s="58">
        <v>185</v>
      </c>
      <c r="D149" s="59">
        <v>0.29189189189189191</v>
      </c>
      <c r="E149" s="60">
        <v>0.52972972972972976</v>
      </c>
      <c r="F149" s="59">
        <v>0.11351351351351352</v>
      </c>
      <c r="G149" s="60">
        <v>3.783783783783784E-2</v>
      </c>
      <c r="H149" s="59">
        <v>1.6216216216216217E-2</v>
      </c>
      <c r="I149" s="62">
        <v>1.0810810810810811E-2</v>
      </c>
      <c r="J149" s="57"/>
      <c r="K149" s="69">
        <f t="shared" si="4"/>
        <v>0.82162162162162167</v>
      </c>
      <c r="L149" s="62">
        <f t="shared" si="5"/>
        <v>0.15135135135135136</v>
      </c>
      <c r="M149" s="36"/>
      <c r="N149" s="36"/>
      <c r="O149" s="36"/>
      <c r="P149" s="36"/>
    </row>
    <row r="150" spans="1:16" ht="15" customHeight="1" x14ac:dyDescent="0.15">
      <c r="A150" s="227"/>
      <c r="B150" s="86" t="s">
        <v>9</v>
      </c>
      <c r="C150" s="58">
        <v>4</v>
      </c>
      <c r="D150" s="59">
        <v>0</v>
      </c>
      <c r="E150" s="60">
        <v>0.5</v>
      </c>
      <c r="F150" s="59">
        <v>0</v>
      </c>
      <c r="G150" s="60">
        <v>0.5</v>
      </c>
      <c r="H150" s="59">
        <v>0</v>
      </c>
      <c r="I150" s="62">
        <v>0</v>
      </c>
      <c r="J150" s="57"/>
      <c r="K150" s="69">
        <f t="shared" si="4"/>
        <v>0.5</v>
      </c>
      <c r="L150" s="62">
        <f t="shared" si="5"/>
        <v>0.5</v>
      </c>
      <c r="M150" s="36"/>
      <c r="N150" s="36"/>
      <c r="O150" s="36"/>
      <c r="P150" s="36"/>
    </row>
    <row r="151" spans="1:16" ht="15" customHeight="1" x14ac:dyDescent="0.15">
      <c r="A151" s="227"/>
      <c r="B151" s="86" t="s">
        <v>10</v>
      </c>
      <c r="C151" s="58">
        <v>503</v>
      </c>
      <c r="D151" s="59">
        <v>0.37375745526838966</v>
      </c>
      <c r="E151" s="60">
        <v>0.45924453280318089</v>
      </c>
      <c r="F151" s="59">
        <v>9.5427435387673953E-2</v>
      </c>
      <c r="G151" s="60">
        <v>3.7773359840954271E-2</v>
      </c>
      <c r="H151" s="59">
        <v>2.982107355864811E-2</v>
      </c>
      <c r="I151" s="62">
        <v>3.9761431411530811E-3</v>
      </c>
      <c r="J151" s="57"/>
      <c r="K151" s="69">
        <f t="shared" si="4"/>
        <v>0.83300198807157055</v>
      </c>
      <c r="L151" s="62">
        <f t="shared" si="5"/>
        <v>0.13320079522862821</v>
      </c>
      <c r="M151" s="36"/>
      <c r="N151" s="36"/>
      <c r="O151" s="36"/>
      <c r="P151" s="36"/>
    </row>
    <row r="152" spans="1:16" ht="15" customHeight="1" x14ac:dyDescent="0.15">
      <c r="A152" s="227"/>
      <c r="B152" s="86" t="s">
        <v>84</v>
      </c>
      <c r="C152" s="58">
        <v>408</v>
      </c>
      <c r="D152" s="59">
        <v>0.1642156862745098</v>
      </c>
      <c r="E152" s="60">
        <v>0.625</v>
      </c>
      <c r="F152" s="59">
        <v>0.1053921568627451</v>
      </c>
      <c r="G152" s="60">
        <v>5.3921568627450983E-2</v>
      </c>
      <c r="H152" s="59">
        <v>4.4117647058823532E-2</v>
      </c>
      <c r="I152" s="62">
        <v>7.3529411764705881E-3</v>
      </c>
      <c r="J152" s="57"/>
      <c r="K152" s="69">
        <f t="shared" si="4"/>
        <v>0.78921568627450978</v>
      </c>
      <c r="L152" s="62">
        <f t="shared" si="5"/>
        <v>0.15931372549019607</v>
      </c>
      <c r="M152" s="36"/>
      <c r="N152" s="36"/>
      <c r="O152" s="36"/>
      <c r="P152" s="36"/>
    </row>
    <row r="153" spans="1:16" ht="15" customHeight="1" x14ac:dyDescent="0.15">
      <c r="A153" s="227"/>
      <c r="B153" s="86" t="s">
        <v>85</v>
      </c>
      <c r="C153" s="58">
        <v>421</v>
      </c>
      <c r="D153" s="59">
        <v>0.17814726840855108</v>
      </c>
      <c r="E153" s="60">
        <v>0.59619952494061756</v>
      </c>
      <c r="F153" s="59">
        <v>9.2636579572446559E-2</v>
      </c>
      <c r="G153" s="60">
        <v>8.076009501187649E-2</v>
      </c>
      <c r="H153" s="59">
        <v>5.2256532066508314E-2</v>
      </c>
      <c r="I153" s="62">
        <v>0</v>
      </c>
      <c r="J153" s="57"/>
      <c r="K153" s="69">
        <f t="shared" si="4"/>
        <v>0.77434679334916867</v>
      </c>
      <c r="L153" s="62">
        <f t="shared" si="5"/>
        <v>0.17339667458432306</v>
      </c>
      <c r="M153" s="36"/>
      <c r="N153" s="36"/>
      <c r="O153" s="36"/>
      <c r="P153" s="36"/>
    </row>
    <row r="154" spans="1:16" ht="15" customHeight="1" x14ac:dyDescent="0.15">
      <c r="A154" s="227"/>
      <c r="B154" s="86" t="s">
        <v>86</v>
      </c>
      <c r="C154" s="58">
        <v>310</v>
      </c>
      <c r="D154" s="59">
        <v>0.28387096774193549</v>
      </c>
      <c r="E154" s="60">
        <v>0.52258064516129032</v>
      </c>
      <c r="F154" s="59">
        <v>0.11612903225806452</v>
      </c>
      <c r="G154" s="60">
        <v>3.870967741935484E-2</v>
      </c>
      <c r="H154" s="59">
        <v>1.935483870967742E-2</v>
      </c>
      <c r="I154" s="62">
        <v>1.935483870967742E-2</v>
      </c>
      <c r="J154" s="57"/>
      <c r="K154" s="69">
        <f t="shared" si="4"/>
        <v>0.80645161290322576</v>
      </c>
      <c r="L154" s="62">
        <f t="shared" si="5"/>
        <v>0.15483870967741936</v>
      </c>
      <c r="M154" s="36"/>
      <c r="N154" s="36"/>
      <c r="O154" s="36"/>
      <c r="P154" s="36"/>
    </row>
    <row r="155" spans="1:16" ht="15" customHeight="1" x14ac:dyDescent="0.15">
      <c r="A155" s="227"/>
      <c r="B155" s="86" t="s">
        <v>87</v>
      </c>
      <c r="C155" s="58">
        <v>165</v>
      </c>
      <c r="D155" s="59">
        <v>0.40606060606060607</v>
      </c>
      <c r="E155" s="60">
        <v>0.42424242424242425</v>
      </c>
      <c r="F155" s="59">
        <v>6.0606060606060608E-2</v>
      </c>
      <c r="G155" s="60">
        <v>7.2727272727272724E-2</v>
      </c>
      <c r="H155" s="59">
        <v>1.2121212121212121E-2</v>
      </c>
      <c r="I155" s="62">
        <v>2.4242424242424242E-2</v>
      </c>
      <c r="J155" s="57"/>
      <c r="K155" s="69">
        <f t="shared" si="4"/>
        <v>0.83030303030303032</v>
      </c>
      <c r="L155" s="62">
        <f t="shared" si="5"/>
        <v>0.13333333333333333</v>
      </c>
      <c r="M155" s="36"/>
      <c r="N155" s="36"/>
      <c r="O155" s="36"/>
      <c r="P155" s="36"/>
    </row>
    <row r="156" spans="1:16" ht="15" customHeight="1" x14ac:dyDescent="0.15">
      <c r="A156" s="227"/>
      <c r="B156" s="86" t="s">
        <v>11</v>
      </c>
      <c r="C156" s="58">
        <v>0</v>
      </c>
      <c r="D156" s="140" t="s">
        <v>271</v>
      </c>
      <c r="E156" s="144" t="s">
        <v>271</v>
      </c>
      <c r="F156" s="140" t="s">
        <v>271</v>
      </c>
      <c r="G156" s="144" t="s">
        <v>271</v>
      </c>
      <c r="H156" s="140" t="s">
        <v>271</v>
      </c>
      <c r="I156" s="141" t="s">
        <v>271</v>
      </c>
      <c r="J156" s="151"/>
      <c r="K156" s="150" t="str">
        <f t="shared" si="4"/>
        <v>-</v>
      </c>
      <c r="L156" s="141" t="str">
        <f t="shared" si="5"/>
        <v>-</v>
      </c>
      <c r="M156" s="36"/>
      <c r="N156" s="36"/>
      <c r="O156" s="36"/>
      <c r="P156" s="36"/>
    </row>
    <row r="157" spans="1:16" ht="15" customHeight="1" x14ac:dyDescent="0.15">
      <c r="A157" s="228"/>
      <c r="B157" s="117" t="s">
        <v>134</v>
      </c>
      <c r="C157" s="77">
        <v>36</v>
      </c>
      <c r="D157" s="75">
        <v>0.1111111111111111</v>
      </c>
      <c r="E157" s="76">
        <v>0.52777777777777779</v>
      </c>
      <c r="F157" s="75">
        <v>2.7777777777777776E-2</v>
      </c>
      <c r="G157" s="76">
        <v>0.22222222222222221</v>
      </c>
      <c r="H157" s="75">
        <v>5.5555555555555552E-2</v>
      </c>
      <c r="I157" s="71">
        <v>5.5555555555555552E-2</v>
      </c>
      <c r="J157" s="57"/>
      <c r="K157" s="70">
        <f t="shared" si="4"/>
        <v>0.63888888888888884</v>
      </c>
      <c r="L157" s="71">
        <f t="shared" si="5"/>
        <v>0.25</v>
      </c>
      <c r="M157" s="36"/>
      <c r="N157" s="36"/>
      <c r="O157" s="36"/>
      <c r="P157" s="36"/>
    </row>
    <row r="158" spans="1:16" ht="15" customHeight="1" x14ac:dyDescent="0.15">
      <c r="A158" s="226" t="s">
        <v>71</v>
      </c>
      <c r="B158" s="86" t="s">
        <v>241</v>
      </c>
      <c r="C158" s="58">
        <v>34</v>
      </c>
      <c r="D158" s="59">
        <v>0.20588235294117646</v>
      </c>
      <c r="E158" s="60">
        <v>0.5</v>
      </c>
      <c r="F158" s="59">
        <v>0.17647058823529413</v>
      </c>
      <c r="G158" s="60">
        <v>5.8823529411764705E-2</v>
      </c>
      <c r="H158" s="59">
        <v>5.8823529411764705E-2</v>
      </c>
      <c r="I158" s="62">
        <v>0</v>
      </c>
      <c r="J158" s="57"/>
      <c r="K158" s="69">
        <f t="shared" si="4"/>
        <v>0.70588235294117641</v>
      </c>
      <c r="L158" s="62">
        <f t="shared" si="5"/>
        <v>0.23529411764705882</v>
      </c>
      <c r="M158" s="36"/>
      <c r="N158" s="36"/>
      <c r="O158" s="36"/>
      <c r="P158" s="36"/>
    </row>
    <row r="159" spans="1:16" ht="15" customHeight="1" x14ac:dyDescent="0.15">
      <c r="A159" s="227"/>
      <c r="B159" s="86" t="s">
        <v>88</v>
      </c>
      <c r="C159" s="58">
        <v>283</v>
      </c>
      <c r="D159" s="59">
        <v>0.28975265017667845</v>
      </c>
      <c r="E159" s="60">
        <v>0.48409893992932862</v>
      </c>
      <c r="F159" s="59">
        <v>0.10954063604240283</v>
      </c>
      <c r="G159" s="60">
        <v>8.4805653710247356E-2</v>
      </c>
      <c r="H159" s="59">
        <v>3.1802120141342753E-2</v>
      </c>
      <c r="I159" s="62">
        <v>0</v>
      </c>
      <c r="J159" s="57"/>
      <c r="K159" s="69">
        <f t="shared" si="4"/>
        <v>0.77385159010600701</v>
      </c>
      <c r="L159" s="62">
        <f t="shared" si="5"/>
        <v>0.19434628975265017</v>
      </c>
      <c r="M159" s="36"/>
      <c r="N159" s="36"/>
      <c r="O159" s="36"/>
      <c r="P159" s="36"/>
    </row>
    <row r="160" spans="1:16" ht="15" customHeight="1" x14ac:dyDescent="0.15">
      <c r="A160" s="228"/>
      <c r="B160" s="86" t="s">
        <v>89</v>
      </c>
      <c r="C160" s="58">
        <v>1275</v>
      </c>
      <c r="D160" s="59">
        <v>0.23058823529411765</v>
      </c>
      <c r="E160" s="60">
        <v>0.56235294117647061</v>
      </c>
      <c r="F160" s="59">
        <v>0.12941176470588237</v>
      </c>
      <c r="G160" s="60">
        <v>4.8627450980392159E-2</v>
      </c>
      <c r="H160" s="59">
        <v>2.7450980392156862E-2</v>
      </c>
      <c r="I160" s="62">
        <v>1.5686274509803921E-3</v>
      </c>
      <c r="J160" s="57"/>
      <c r="K160" s="69">
        <f t="shared" si="4"/>
        <v>0.79294117647058826</v>
      </c>
      <c r="L160" s="62">
        <f t="shared" si="5"/>
        <v>0.17803921568627451</v>
      </c>
      <c r="M160" s="36"/>
      <c r="N160" s="36"/>
      <c r="O160" s="36"/>
      <c r="P160" s="36"/>
    </row>
    <row r="161" spans="1:16" ht="15" customHeight="1" x14ac:dyDescent="0.15">
      <c r="A161" s="226"/>
      <c r="B161" s="127" t="s">
        <v>90</v>
      </c>
      <c r="C161" s="58">
        <v>644</v>
      </c>
      <c r="D161" s="59">
        <v>0.18633540372670807</v>
      </c>
      <c r="E161" s="60">
        <v>0.59316770186335399</v>
      </c>
      <c r="F161" s="59">
        <v>9.0062111801242239E-2</v>
      </c>
      <c r="G161" s="60">
        <v>6.8322981366459631E-2</v>
      </c>
      <c r="H161" s="59">
        <v>5.9006211180124224E-2</v>
      </c>
      <c r="I161" s="62">
        <v>3.105590062111801E-3</v>
      </c>
      <c r="J161" s="57"/>
      <c r="K161" s="69">
        <f t="shared" si="4"/>
        <v>0.77950310559006208</v>
      </c>
      <c r="L161" s="62">
        <f t="shared" si="5"/>
        <v>0.15838509316770188</v>
      </c>
      <c r="M161" s="36"/>
      <c r="N161" s="36"/>
      <c r="O161" s="36"/>
      <c r="P161" s="36"/>
    </row>
    <row r="162" spans="1:16" ht="15" customHeight="1" x14ac:dyDescent="0.15">
      <c r="A162" s="227"/>
      <c r="B162" s="86" t="s">
        <v>91</v>
      </c>
      <c r="C162" s="58">
        <v>259</v>
      </c>
      <c r="D162" s="59">
        <v>0.27413127413127414</v>
      </c>
      <c r="E162" s="60">
        <v>0.44015444015444016</v>
      </c>
      <c r="F162" s="59">
        <v>0.19305019305019305</v>
      </c>
      <c r="G162" s="60">
        <v>5.4054054054054057E-2</v>
      </c>
      <c r="H162" s="59">
        <v>3.8610038610038609E-2</v>
      </c>
      <c r="I162" s="62">
        <v>0</v>
      </c>
      <c r="J162" s="57"/>
      <c r="K162" s="69">
        <f t="shared" si="4"/>
        <v>0.7142857142857143</v>
      </c>
      <c r="L162" s="62">
        <f t="shared" si="5"/>
        <v>0.24710424710424711</v>
      </c>
      <c r="M162" s="36"/>
      <c r="N162" s="36"/>
      <c r="O162" s="36"/>
      <c r="P162" s="36"/>
    </row>
    <row r="163" spans="1:16" ht="15" customHeight="1" x14ac:dyDescent="0.15">
      <c r="A163" s="227"/>
      <c r="B163" s="86" t="s">
        <v>23</v>
      </c>
      <c r="C163" s="58">
        <v>335</v>
      </c>
      <c r="D163" s="59">
        <v>0.44776119402985076</v>
      </c>
      <c r="E163" s="60">
        <v>0.42089552238805972</v>
      </c>
      <c r="F163" s="59">
        <v>4.4776119402985072E-2</v>
      </c>
      <c r="G163" s="60">
        <v>4.1791044776119404E-2</v>
      </c>
      <c r="H163" s="59">
        <v>3.2835820895522387E-2</v>
      </c>
      <c r="I163" s="62">
        <v>1.1940298507462687E-2</v>
      </c>
      <c r="J163" s="57"/>
      <c r="K163" s="69">
        <f t="shared" si="4"/>
        <v>0.86865671641791042</v>
      </c>
      <c r="L163" s="62">
        <f t="shared" si="5"/>
        <v>8.6567164179104483E-2</v>
      </c>
      <c r="M163" s="36"/>
      <c r="N163" s="36"/>
      <c r="O163" s="36"/>
      <c r="P163" s="36"/>
    </row>
    <row r="164" spans="1:16" ht="15" customHeight="1" x14ac:dyDescent="0.15">
      <c r="A164" s="227"/>
      <c r="B164" s="86" t="s">
        <v>24</v>
      </c>
      <c r="C164" s="58">
        <v>312</v>
      </c>
      <c r="D164" s="59">
        <v>0.28846153846153844</v>
      </c>
      <c r="E164" s="60">
        <v>0.51282051282051277</v>
      </c>
      <c r="F164" s="59">
        <v>0.11538461538461539</v>
      </c>
      <c r="G164" s="60">
        <v>6.4102564102564097E-2</v>
      </c>
      <c r="H164" s="59">
        <v>1.282051282051282E-2</v>
      </c>
      <c r="I164" s="62">
        <v>6.41025641025641E-3</v>
      </c>
      <c r="J164" s="57"/>
      <c r="K164" s="69">
        <f t="shared" si="4"/>
        <v>0.80128205128205121</v>
      </c>
      <c r="L164" s="62">
        <f t="shared" si="5"/>
        <v>0.17948717948717949</v>
      </c>
      <c r="M164" s="36"/>
      <c r="N164" s="36"/>
      <c r="O164" s="36"/>
      <c r="P164" s="36"/>
    </row>
    <row r="165" spans="1:16" ht="15" customHeight="1" x14ac:dyDescent="0.15">
      <c r="A165" s="227"/>
      <c r="B165" s="86" t="s">
        <v>92</v>
      </c>
      <c r="C165" s="58">
        <v>551</v>
      </c>
      <c r="D165" s="59">
        <v>0.23774954627949182</v>
      </c>
      <c r="E165" s="60">
        <v>0.51724137931034486</v>
      </c>
      <c r="F165" s="59">
        <v>0.10707803992740472</v>
      </c>
      <c r="G165" s="60">
        <v>6.5335753176043551E-2</v>
      </c>
      <c r="H165" s="59">
        <v>4.5372050816696916E-2</v>
      </c>
      <c r="I165" s="62">
        <v>2.7223230490018149E-2</v>
      </c>
      <c r="J165" s="57"/>
      <c r="K165" s="69">
        <f t="shared" si="4"/>
        <v>0.75499092558983671</v>
      </c>
      <c r="L165" s="62">
        <f t="shared" si="5"/>
        <v>0.17241379310344829</v>
      </c>
      <c r="M165" s="36"/>
      <c r="N165" s="36"/>
      <c r="O165" s="36"/>
      <c r="P165" s="36"/>
    </row>
    <row r="166" spans="1:16" ht="15" customHeight="1" x14ac:dyDescent="0.15">
      <c r="A166" s="228"/>
      <c r="B166" s="117" t="s">
        <v>22</v>
      </c>
      <c r="C166" s="77">
        <v>24</v>
      </c>
      <c r="D166" s="75">
        <v>0.16666666666666666</v>
      </c>
      <c r="E166" s="76">
        <v>0.45833333333333331</v>
      </c>
      <c r="F166" s="75">
        <v>4.1666666666666664E-2</v>
      </c>
      <c r="G166" s="76">
        <v>0</v>
      </c>
      <c r="H166" s="75">
        <v>0</v>
      </c>
      <c r="I166" s="71">
        <v>0.33333333333333331</v>
      </c>
      <c r="J166" s="57"/>
      <c r="K166" s="70">
        <f t="shared" si="4"/>
        <v>0.625</v>
      </c>
      <c r="L166" s="71">
        <f t="shared" si="5"/>
        <v>4.1666666666666664E-2</v>
      </c>
      <c r="M166" s="36"/>
      <c r="N166" s="36"/>
      <c r="O166" s="36"/>
      <c r="P166" s="36"/>
    </row>
    <row r="167" spans="1:16" ht="15" customHeight="1" x14ac:dyDescent="0.15">
      <c r="A167" s="243" t="s">
        <v>72</v>
      </c>
      <c r="B167" s="86" t="s">
        <v>25</v>
      </c>
      <c r="C167" s="58">
        <v>390</v>
      </c>
      <c r="D167" s="59">
        <v>0.25128205128205128</v>
      </c>
      <c r="E167" s="60">
        <v>0.52051282051282055</v>
      </c>
      <c r="F167" s="59">
        <v>0.12564102564102564</v>
      </c>
      <c r="G167" s="60">
        <v>4.3589743589743588E-2</v>
      </c>
      <c r="H167" s="59">
        <v>5.3846153846153849E-2</v>
      </c>
      <c r="I167" s="62">
        <v>5.1282051282051282E-3</v>
      </c>
      <c r="J167" s="57"/>
      <c r="K167" s="69">
        <f t="shared" si="4"/>
        <v>0.77179487179487183</v>
      </c>
      <c r="L167" s="62">
        <f t="shared" si="5"/>
        <v>0.16923076923076924</v>
      </c>
      <c r="M167" s="36"/>
      <c r="N167" s="36"/>
      <c r="O167" s="36"/>
      <c r="P167" s="36"/>
    </row>
    <row r="168" spans="1:16" ht="15" customHeight="1" x14ac:dyDescent="0.15">
      <c r="A168" s="244"/>
      <c r="B168" s="86" t="s">
        <v>26</v>
      </c>
      <c r="C168" s="58">
        <v>1052</v>
      </c>
      <c r="D168" s="59">
        <v>0.22528517110266161</v>
      </c>
      <c r="E168" s="60">
        <v>0.53992395437262353</v>
      </c>
      <c r="F168" s="59">
        <v>0.1188212927756654</v>
      </c>
      <c r="G168" s="60">
        <v>6.939163498098859E-2</v>
      </c>
      <c r="H168" s="59">
        <v>4.6577946768060839E-2</v>
      </c>
      <c r="I168" s="62">
        <v>0</v>
      </c>
      <c r="J168" s="57"/>
      <c r="K168" s="69">
        <f t="shared" si="4"/>
        <v>0.76520912547528508</v>
      </c>
      <c r="L168" s="62">
        <f t="shared" si="5"/>
        <v>0.18821292775665399</v>
      </c>
      <c r="M168" s="36"/>
      <c r="N168" s="36"/>
      <c r="O168" s="36"/>
      <c r="P168" s="36"/>
    </row>
    <row r="169" spans="1:16" ht="15" customHeight="1" x14ac:dyDescent="0.15">
      <c r="A169" s="245"/>
      <c r="B169" s="86" t="s">
        <v>242</v>
      </c>
      <c r="C169" s="58">
        <v>835</v>
      </c>
      <c r="D169" s="59">
        <v>0.22994011976047904</v>
      </c>
      <c r="E169" s="60">
        <v>0.548502994011976</v>
      </c>
      <c r="F169" s="59">
        <v>0.13293413173652693</v>
      </c>
      <c r="G169" s="60">
        <v>6.2275449101796408E-2</v>
      </c>
      <c r="H169" s="59">
        <v>2.6347305389221556E-2</v>
      </c>
      <c r="I169" s="62">
        <v>0</v>
      </c>
      <c r="J169" s="57"/>
      <c r="K169" s="69">
        <f t="shared" si="4"/>
        <v>0.77844311377245501</v>
      </c>
      <c r="L169" s="62">
        <f t="shared" si="5"/>
        <v>0.19520958083832335</v>
      </c>
      <c r="M169" s="36"/>
      <c r="N169" s="36"/>
      <c r="O169" s="36"/>
      <c r="P169" s="36"/>
    </row>
    <row r="170" spans="1:16" ht="15" customHeight="1" x14ac:dyDescent="0.15">
      <c r="A170" s="243"/>
      <c r="B170" s="86" t="s">
        <v>27</v>
      </c>
      <c r="C170" s="58">
        <v>531</v>
      </c>
      <c r="D170" s="59">
        <v>0.3559322033898305</v>
      </c>
      <c r="E170" s="60">
        <v>0.50282485875706218</v>
      </c>
      <c r="F170" s="59">
        <v>7.5329566854990579E-2</v>
      </c>
      <c r="G170" s="60">
        <v>3.3898305084745763E-2</v>
      </c>
      <c r="H170" s="59">
        <v>2.4482109227871938E-2</v>
      </c>
      <c r="I170" s="62">
        <v>7.5329566854990581E-3</v>
      </c>
      <c r="J170" s="57"/>
      <c r="K170" s="69">
        <f t="shared" si="4"/>
        <v>0.85875706214689274</v>
      </c>
      <c r="L170" s="62">
        <f t="shared" si="5"/>
        <v>0.10922787193973635</v>
      </c>
      <c r="M170" s="36"/>
      <c r="N170" s="36"/>
      <c r="O170" s="36"/>
      <c r="P170" s="36"/>
    </row>
    <row r="171" spans="1:16" ht="15" customHeight="1" x14ac:dyDescent="0.15">
      <c r="A171" s="245"/>
      <c r="B171" s="117" t="s">
        <v>22</v>
      </c>
      <c r="C171" s="77">
        <v>22</v>
      </c>
      <c r="D171" s="75">
        <v>0.36363636363636365</v>
      </c>
      <c r="E171" s="76">
        <v>0.54545454545454541</v>
      </c>
      <c r="F171" s="75">
        <v>0</v>
      </c>
      <c r="G171" s="76">
        <v>0</v>
      </c>
      <c r="H171" s="75">
        <v>0</v>
      </c>
      <c r="I171" s="71">
        <v>9.0909090909090912E-2</v>
      </c>
      <c r="J171" s="57"/>
      <c r="K171" s="70">
        <f t="shared" si="4"/>
        <v>0.90909090909090906</v>
      </c>
      <c r="L171" s="71">
        <f t="shared" si="5"/>
        <v>0</v>
      </c>
      <c r="M171" s="36"/>
      <c r="N171" s="36"/>
      <c r="O171" s="36"/>
      <c r="P171" s="36"/>
    </row>
    <row r="172" spans="1:16" ht="15" customHeight="1" x14ac:dyDescent="0.15">
      <c r="A172" s="226" t="s">
        <v>73</v>
      </c>
      <c r="B172" s="86" t="s">
        <v>28</v>
      </c>
      <c r="C172" s="58">
        <v>1935</v>
      </c>
      <c r="D172" s="59">
        <v>0.26046511627906976</v>
      </c>
      <c r="E172" s="60">
        <v>0.51472868217054268</v>
      </c>
      <c r="F172" s="59">
        <v>0.12609819121447027</v>
      </c>
      <c r="G172" s="60">
        <v>5.9431524547803614E-2</v>
      </c>
      <c r="H172" s="59">
        <v>3.255813953488372E-2</v>
      </c>
      <c r="I172" s="62">
        <v>6.7183462532299744E-3</v>
      </c>
      <c r="J172" s="57"/>
      <c r="K172" s="69">
        <f t="shared" si="4"/>
        <v>0.77519379844961245</v>
      </c>
      <c r="L172" s="62">
        <f t="shared" si="5"/>
        <v>0.18552971576227389</v>
      </c>
      <c r="M172" s="36"/>
      <c r="N172" s="36"/>
      <c r="O172" s="36"/>
      <c r="P172" s="36"/>
    </row>
    <row r="173" spans="1:16" ht="15" customHeight="1" x14ac:dyDescent="0.15">
      <c r="A173" s="227"/>
      <c r="B173" s="86" t="s">
        <v>29</v>
      </c>
      <c r="C173" s="58">
        <v>531</v>
      </c>
      <c r="D173" s="59">
        <v>0.24105461393596986</v>
      </c>
      <c r="E173" s="60">
        <v>0.55743879472693036</v>
      </c>
      <c r="F173" s="59">
        <v>0.1111111111111111</v>
      </c>
      <c r="G173" s="60">
        <v>5.2730696798493411E-2</v>
      </c>
      <c r="H173" s="59">
        <v>3.3898305084745763E-2</v>
      </c>
      <c r="I173" s="62">
        <v>3.766478342749529E-3</v>
      </c>
      <c r="J173" s="57"/>
      <c r="K173" s="69">
        <f t="shared" si="4"/>
        <v>0.79849340866290019</v>
      </c>
      <c r="L173" s="62">
        <f t="shared" si="5"/>
        <v>0.16384180790960451</v>
      </c>
      <c r="M173" s="36"/>
      <c r="N173" s="36"/>
      <c r="O173" s="36"/>
      <c r="P173" s="36"/>
    </row>
    <row r="174" spans="1:16" ht="15" customHeight="1" x14ac:dyDescent="0.15">
      <c r="A174" s="228"/>
      <c r="B174" s="86" t="s">
        <v>30</v>
      </c>
      <c r="C174" s="58">
        <v>1207</v>
      </c>
      <c r="D174" s="59">
        <v>0.25600662800331397</v>
      </c>
      <c r="E174" s="60">
        <v>0.53769676884838447</v>
      </c>
      <c r="F174" s="59">
        <v>9.5277547638773816E-2</v>
      </c>
      <c r="G174" s="60">
        <v>6.0480530240265118E-2</v>
      </c>
      <c r="H174" s="59">
        <v>4.3910521955260975E-2</v>
      </c>
      <c r="I174" s="62">
        <v>6.6280033140016566E-3</v>
      </c>
      <c r="J174" s="57"/>
      <c r="K174" s="69">
        <f t="shared" si="4"/>
        <v>0.79370339685169844</v>
      </c>
      <c r="L174" s="62">
        <f t="shared" si="5"/>
        <v>0.15575807787903895</v>
      </c>
      <c r="M174" s="36"/>
      <c r="N174" s="36"/>
      <c r="O174" s="36"/>
      <c r="P174" s="36"/>
    </row>
    <row r="175" spans="1:16" ht="15" customHeight="1" x14ac:dyDescent="0.15">
      <c r="A175" s="246"/>
      <c r="B175" s="117" t="s">
        <v>22</v>
      </c>
      <c r="C175" s="77">
        <v>44</v>
      </c>
      <c r="D175" s="75">
        <v>0.18181818181818182</v>
      </c>
      <c r="E175" s="76">
        <v>0.52272727272727271</v>
      </c>
      <c r="F175" s="75">
        <v>6.8181818181818177E-2</v>
      </c>
      <c r="G175" s="76">
        <v>0</v>
      </c>
      <c r="H175" s="75">
        <v>0</v>
      </c>
      <c r="I175" s="71">
        <v>0.22727272727272727</v>
      </c>
      <c r="J175" s="57"/>
      <c r="K175" s="70">
        <f t="shared" si="4"/>
        <v>0.70454545454545459</v>
      </c>
      <c r="L175" s="71">
        <f t="shared" si="5"/>
        <v>6.8181818181818177E-2</v>
      </c>
      <c r="M175" s="36"/>
      <c r="N175" s="36"/>
      <c r="O175" s="36"/>
      <c r="P175" s="36"/>
    </row>
    <row r="176" spans="1:16" ht="15" customHeight="1" x14ac:dyDescent="0.15">
      <c r="A176" s="239" t="s">
        <v>74</v>
      </c>
      <c r="B176" s="86" t="s">
        <v>31</v>
      </c>
      <c r="C176" s="58">
        <v>119</v>
      </c>
      <c r="D176" s="59">
        <v>0.32773109243697479</v>
      </c>
      <c r="E176" s="60">
        <v>0.43697478991596639</v>
      </c>
      <c r="F176" s="59">
        <v>0.11764705882352941</v>
      </c>
      <c r="G176" s="60">
        <v>5.0420168067226892E-2</v>
      </c>
      <c r="H176" s="59">
        <v>6.7226890756302518E-2</v>
      </c>
      <c r="I176" s="62">
        <v>0</v>
      </c>
      <c r="J176" s="57"/>
      <c r="K176" s="68">
        <f t="shared" si="4"/>
        <v>0.76470588235294112</v>
      </c>
      <c r="L176" s="56">
        <f t="shared" si="5"/>
        <v>0.16806722689075632</v>
      </c>
      <c r="M176" s="57"/>
      <c r="N176" s="57"/>
      <c r="O176" s="57"/>
      <c r="P176" s="57"/>
    </row>
    <row r="177" spans="1:22" ht="15" customHeight="1" x14ac:dyDescent="0.15">
      <c r="A177" s="240"/>
      <c r="B177" s="86" t="s">
        <v>32</v>
      </c>
      <c r="C177" s="58">
        <v>283</v>
      </c>
      <c r="D177" s="59">
        <v>0.29328621908127206</v>
      </c>
      <c r="E177" s="60">
        <v>0.52650176678445226</v>
      </c>
      <c r="F177" s="59">
        <v>7.4204946996466431E-2</v>
      </c>
      <c r="G177" s="60">
        <v>6.3604240282685506E-2</v>
      </c>
      <c r="H177" s="59">
        <v>3.5335689045936397E-2</v>
      </c>
      <c r="I177" s="62">
        <v>7.0671378091872791E-3</v>
      </c>
      <c r="J177" s="57"/>
      <c r="K177" s="69">
        <f t="shared" si="4"/>
        <v>0.81978798586572432</v>
      </c>
      <c r="L177" s="62">
        <f t="shared" si="5"/>
        <v>0.13780918727915192</v>
      </c>
      <c r="M177" s="57"/>
      <c r="N177" s="57"/>
      <c r="O177" s="57"/>
      <c r="P177" s="57"/>
    </row>
    <row r="178" spans="1:22" ht="15" customHeight="1" x14ac:dyDescent="0.15">
      <c r="A178" s="241"/>
      <c r="B178" s="86" t="s">
        <v>33</v>
      </c>
      <c r="C178" s="58">
        <v>1328</v>
      </c>
      <c r="D178" s="59">
        <v>0.2371987951807229</v>
      </c>
      <c r="E178" s="60">
        <v>0.55421686746987953</v>
      </c>
      <c r="F178" s="59">
        <v>0.10466867469879518</v>
      </c>
      <c r="G178" s="60">
        <v>5.7981927710843373E-2</v>
      </c>
      <c r="H178" s="59">
        <v>3.9909638554216864E-2</v>
      </c>
      <c r="I178" s="62">
        <v>6.024096385542169E-3</v>
      </c>
      <c r="J178" s="57"/>
      <c r="K178" s="69">
        <f t="shared" si="4"/>
        <v>0.79141566265060237</v>
      </c>
      <c r="L178" s="62">
        <f t="shared" si="5"/>
        <v>0.16265060240963855</v>
      </c>
      <c r="M178" s="57"/>
      <c r="N178" s="57"/>
      <c r="O178" s="57"/>
      <c r="P178" s="57"/>
    </row>
    <row r="179" spans="1:22" ht="15" customHeight="1" x14ac:dyDescent="0.15">
      <c r="A179" s="253"/>
      <c r="B179" s="117" t="s">
        <v>22</v>
      </c>
      <c r="C179" s="77">
        <v>8</v>
      </c>
      <c r="D179" s="75">
        <v>0</v>
      </c>
      <c r="E179" s="76">
        <v>1</v>
      </c>
      <c r="F179" s="75">
        <v>0</v>
      </c>
      <c r="G179" s="76">
        <v>0</v>
      </c>
      <c r="H179" s="75">
        <v>0</v>
      </c>
      <c r="I179" s="71">
        <v>0</v>
      </c>
      <c r="J179" s="57"/>
      <c r="K179" s="70">
        <f t="shared" si="4"/>
        <v>1</v>
      </c>
      <c r="L179" s="71">
        <f t="shared" si="5"/>
        <v>0</v>
      </c>
      <c r="M179" s="57"/>
      <c r="N179" s="57"/>
      <c r="O179" s="57"/>
      <c r="P179" s="57"/>
    </row>
    <row r="180" spans="1:22" ht="12" customHeight="1" x14ac:dyDescent="0.15">
      <c r="A180" s="243" t="s">
        <v>262</v>
      </c>
      <c r="B180" s="86" t="s">
        <v>112</v>
      </c>
      <c r="C180" s="58">
        <v>2826</v>
      </c>
      <c r="D180" s="59">
        <v>0.27070063694267515</v>
      </c>
      <c r="E180" s="60">
        <v>0.55095541401273884</v>
      </c>
      <c r="F180" s="59">
        <v>0.10509554140127389</v>
      </c>
      <c r="G180" s="60">
        <v>4.7062986553432412E-2</v>
      </c>
      <c r="H180" s="59">
        <v>2.300070771408351E-2</v>
      </c>
      <c r="I180" s="62">
        <v>3.1847133757961785E-3</v>
      </c>
      <c r="J180" s="57"/>
      <c r="K180" s="69">
        <f t="shared" si="4"/>
        <v>0.82165605095541405</v>
      </c>
      <c r="L180" s="62">
        <f t="shared" si="5"/>
        <v>0.1521585279547063</v>
      </c>
    </row>
    <row r="181" spans="1:22" ht="24" x14ac:dyDescent="0.15">
      <c r="A181" s="244"/>
      <c r="B181" s="86" t="s">
        <v>111</v>
      </c>
      <c r="C181" s="58">
        <v>106</v>
      </c>
      <c r="D181" s="59">
        <v>0.27358490566037735</v>
      </c>
      <c r="E181" s="60">
        <v>0.43396226415094341</v>
      </c>
      <c r="F181" s="59">
        <v>5.6603773584905662E-2</v>
      </c>
      <c r="G181" s="60">
        <v>0.16037735849056603</v>
      </c>
      <c r="H181" s="59">
        <v>7.5471698113207544E-2</v>
      </c>
      <c r="I181" s="62">
        <v>0</v>
      </c>
      <c r="J181" s="57"/>
      <c r="K181" s="69">
        <f t="shared" si="4"/>
        <v>0.70754716981132071</v>
      </c>
      <c r="L181" s="62">
        <f t="shared" si="5"/>
        <v>0.21698113207547171</v>
      </c>
    </row>
    <row r="182" spans="1:22" ht="12" customHeight="1" x14ac:dyDescent="0.15">
      <c r="A182" s="245"/>
      <c r="B182" s="86" t="s">
        <v>107</v>
      </c>
      <c r="C182" s="58">
        <v>748</v>
      </c>
      <c r="D182" s="59">
        <v>0.20721925133689839</v>
      </c>
      <c r="E182" s="60">
        <v>0.45989304812834225</v>
      </c>
      <c r="F182" s="59">
        <v>0.15775401069518716</v>
      </c>
      <c r="G182" s="60">
        <v>8.8235294117647065E-2</v>
      </c>
      <c r="H182" s="59">
        <v>8.155080213903744E-2</v>
      </c>
      <c r="I182" s="62">
        <v>5.3475935828877002E-3</v>
      </c>
      <c r="J182" s="57"/>
      <c r="K182" s="69">
        <f t="shared" si="4"/>
        <v>0.66711229946524064</v>
      </c>
      <c r="L182" s="62">
        <f t="shared" si="5"/>
        <v>0.24598930481283421</v>
      </c>
    </row>
    <row r="183" spans="1:22" ht="12" customHeight="1" thickBot="1" x14ac:dyDescent="0.2">
      <c r="A183" s="264"/>
      <c r="B183" s="117" t="s">
        <v>22</v>
      </c>
      <c r="C183" s="77">
        <v>37</v>
      </c>
      <c r="D183" s="75">
        <v>0</v>
      </c>
      <c r="E183" s="76">
        <v>0.45945945945945948</v>
      </c>
      <c r="F183" s="75">
        <v>0</v>
      </c>
      <c r="G183" s="76">
        <v>0</v>
      </c>
      <c r="H183" s="75">
        <v>0</v>
      </c>
      <c r="I183" s="71">
        <v>0.54054054054054057</v>
      </c>
      <c r="J183" s="57"/>
      <c r="K183" s="70">
        <f t="shared" si="4"/>
        <v>0.45945945945945948</v>
      </c>
      <c r="L183" s="71">
        <f t="shared" si="5"/>
        <v>0</v>
      </c>
    </row>
    <row r="184" spans="1:22" ht="12.75" thickBot="1" x14ac:dyDescent="0.2">
      <c r="A184" s="250" t="s">
        <v>369</v>
      </c>
      <c r="B184" s="251"/>
      <c r="C184" s="251"/>
      <c r="D184" s="251"/>
      <c r="E184" s="251"/>
      <c r="F184" s="251"/>
      <c r="G184" s="251"/>
      <c r="H184" s="251"/>
      <c r="I184" s="251"/>
      <c r="J184" s="251"/>
      <c r="K184" s="251"/>
      <c r="L184" s="252"/>
      <c r="M184" s="36"/>
      <c r="N184" s="36"/>
      <c r="O184" s="36"/>
      <c r="P184" s="36"/>
      <c r="Q184" s="36"/>
      <c r="R184" s="36"/>
      <c r="S184" s="36"/>
      <c r="T184" s="36"/>
      <c r="U184" s="36"/>
      <c r="V184" s="36"/>
    </row>
    <row r="185" spans="1:22" ht="12.75" thickBot="1" x14ac:dyDescent="0.2"/>
    <row r="186" spans="1:22" s="41" customFormat="1" x14ac:dyDescent="0.15">
      <c r="A186" s="231"/>
      <c r="B186" s="232"/>
      <c r="C186" s="262" t="s">
        <v>63</v>
      </c>
      <c r="D186" s="39">
        <v>1</v>
      </c>
      <c r="E186" s="40">
        <v>2</v>
      </c>
      <c r="F186" s="40">
        <v>3</v>
      </c>
      <c r="G186" s="40">
        <v>4</v>
      </c>
      <c r="H186" s="40">
        <v>5</v>
      </c>
      <c r="I186" s="265" t="s">
        <v>94</v>
      </c>
      <c r="K186" s="42" t="s">
        <v>121</v>
      </c>
      <c r="L186" s="43" t="s">
        <v>200</v>
      </c>
    </row>
    <row r="187" spans="1:22" s="41" customFormat="1" ht="36.75" thickBot="1" x14ac:dyDescent="0.2">
      <c r="A187" s="233"/>
      <c r="B187" s="234"/>
      <c r="C187" s="263"/>
      <c r="D187" s="92" t="s">
        <v>147</v>
      </c>
      <c r="E187" s="93" t="s">
        <v>148</v>
      </c>
      <c r="F187" s="93" t="s">
        <v>149</v>
      </c>
      <c r="G187" s="93" t="s">
        <v>150</v>
      </c>
      <c r="H187" s="93" t="s">
        <v>96</v>
      </c>
      <c r="I187" s="266"/>
      <c r="K187" s="119" t="s">
        <v>151</v>
      </c>
      <c r="L187" s="120" t="s">
        <v>152</v>
      </c>
    </row>
    <row r="188" spans="1:22" ht="15" customHeight="1" thickBot="1" x14ac:dyDescent="0.2">
      <c r="A188" s="229" t="s">
        <v>64</v>
      </c>
      <c r="B188" s="230"/>
      <c r="C188" s="122">
        <v>3717</v>
      </c>
      <c r="D188" s="134">
        <v>0.21172988969599138</v>
      </c>
      <c r="E188" s="123">
        <v>0.46435297282754912</v>
      </c>
      <c r="F188" s="134">
        <v>0.1678773204196933</v>
      </c>
      <c r="G188" s="123">
        <v>8.6359967715899918E-2</v>
      </c>
      <c r="H188" s="134">
        <v>6.0263653483992465E-2</v>
      </c>
      <c r="I188" s="125">
        <v>9.4161958568738224E-3</v>
      </c>
      <c r="J188" s="57"/>
      <c r="K188" s="136">
        <f t="shared" ref="K188:K244" si="6">IF(ISERROR(D188+E188),"-",(D188+E188))</f>
        <v>0.67608286252354044</v>
      </c>
      <c r="L188" s="125">
        <f t="shared" ref="L188:L244" si="7">IF(ISERROR(F188+G188),"-",(F188+G188))</f>
        <v>0.25423728813559321</v>
      </c>
      <c r="M188" s="36"/>
      <c r="N188" s="36"/>
      <c r="O188" s="36"/>
      <c r="P188" s="36"/>
    </row>
    <row r="189" spans="1:22" ht="15" customHeight="1" x14ac:dyDescent="0.15">
      <c r="A189" s="226" t="s">
        <v>65</v>
      </c>
      <c r="B189" s="86" t="s">
        <v>15</v>
      </c>
      <c r="C189" s="58">
        <v>866</v>
      </c>
      <c r="D189" s="59">
        <v>0.21478060046189376</v>
      </c>
      <c r="E189" s="60">
        <v>0.44803695150115475</v>
      </c>
      <c r="F189" s="59">
        <v>0.16628175519630484</v>
      </c>
      <c r="G189" s="60">
        <v>8.0831408775981523E-2</v>
      </c>
      <c r="H189" s="59">
        <v>8.0831408775981523E-2</v>
      </c>
      <c r="I189" s="62">
        <v>9.2378752886836026E-3</v>
      </c>
      <c r="J189" s="57"/>
      <c r="K189" s="69">
        <f t="shared" si="6"/>
        <v>0.66281755196304848</v>
      </c>
      <c r="L189" s="62">
        <f t="shared" si="7"/>
        <v>0.24711316397228636</v>
      </c>
      <c r="M189" s="36"/>
      <c r="N189" s="36"/>
      <c r="O189" s="36"/>
      <c r="P189" s="36"/>
    </row>
    <row r="190" spans="1:22" ht="15" customHeight="1" x14ac:dyDescent="0.15">
      <c r="A190" s="227"/>
      <c r="B190" s="86" t="s">
        <v>16</v>
      </c>
      <c r="C190" s="58">
        <v>938</v>
      </c>
      <c r="D190" s="59">
        <v>0.28997867803837951</v>
      </c>
      <c r="E190" s="60">
        <v>0.49466950959488271</v>
      </c>
      <c r="F190" s="59">
        <v>0.10874200426439233</v>
      </c>
      <c r="G190" s="60">
        <v>5.1172707889125799E-2</v>
      </c>
      <c r="H190" s="59">
        <v>4.2643923240938165E-2</v>
      </c>
      <c r="I190" s="62">
        <v>1.279317697228145E-2</v>
      </c>
      <c r="J190" s="57"/>
      <c r="K190" s="69">
        <f t="shared" si="6"/>
        <v>0.78464818763326227</v>
      </c>
      <c r="L190" s="62">
        <f t="shared" si="7"/>
        <v>0.15991471215351813</v>
      </c>
      <c r="M190" s="36"/>
      <c r="N190" s="36"/>
      <c r="O190" s="36"/>
      <c r="P190" s="36"/>
    </row>
    <row r="191" spans="1:22" ht="15" customHeight="1" x14ac:dyDescent="0.15">
      <c r="A191" s="227"/>
      <c r="B191" s="86" t="s">
        <v>17</v>
      </c>
      <c r="C191" s="58">
        <v>382</v>
      </c>
      <c r="D191" s="59">
        <v>0.15183246073298429</v>
      </c>
      <c r="E191" s="60">
        <v>0.54450261780104714</v>
      </c>
      <c r="F191" s="59">
        <v>0.17277486910994763</v>
      </c>
      <c r="G191" s="60">
        <v>0.10471204188481675</v>
      </c>
      <c r="H191" s="59">
        <v>2.0942408376963352E-2</v>
      </c>
      <c r="I191" s="62">
        <v>5.235602094240838E-3</v>
      </c>
      <c r="J191" s="57"/>
      <c r="K191" s="69">
        <f t="shared" si="6"/>
        <v>0.69633507853403143</v>
      </c>
      <c r="L191" s="62">
        <f t="shared" si="7"/>
        <v>0.27748691099476441</v>
      </c>
      <c r="M191" s="36"/>
      <c r="N191" s="36"/>
      <c r="O191" s="36"/>
      <c r="P191" s="36"/>
    </row>
    <row r="192" spans="1:22" ht="15" customHeight="1" x14ac:dyDescent="0.15">
      <c r="A192" s="227"/>
      <c r="B192" s="86" t="s">
        <v>18</v>
      </c>
      <c r="C192" s="58">
        <v>626</v>
      </c>
      <c r="D192" s="59">
        <v>0.18849840255591055</v>
      </c>
      <c r="E192" s="60">
        <v>0.4472843450479233</v>
      </c>
      <c r="F192" s="59">
        <v>0.1757188498402556</v>
      </c>
      <c r="G192" s="60">
        <v>9.5846645367412137E-2</v>
      </c>
      <c r="H192" s="59">
        <v>8.9456869009584661E-2</v>
      </c>
      <c r="I192" s="62">
        <v>3.1948881789137379E-3</v>
      </c>
      <c r="J192" s="57"/>
      <c r="K192" s="69">
        <f t="shared" si="6"/>
        <v>0.6357827476038338</v>
      </c>
      <c r="L192" s="62">
        <f t="shared" si="7"/>
        <v>0.27156549520766771</v>
      </c>
      <c r="M192" s="36"/>
      <c r="N192" s="36"/>
      <c r="O192" s="36"/>
      <c r="P192" s="36"/>
    </row>
    <row r="193" spans="1:16" ht="15" customHeight="1" x14ac:dyDescent="0.15">
      <c r="A193" s="227"/>
      <c r="B193" s="86" t="s">
        <v>19</v>
      </c>
      <c r="C193" s="58">
        <v>350</v>
      </c>
      <c r="D193" s="59">
        <v>0.2</v>
      </c>
      <c r="E193" s="60">
        <v>0.40571428571428569</v>
      </c>
      <c r="F193" s="59">
        <v>0.18285714285714286</v>
      </c>
      <c r="G193" s="60">
        <v>0.13714285714285715</v>
      </c>
      <c r="H193" s="59">
        <v>6.2857142857142861E-2</v>
      </c>
      <c r="I193" s="62">
        <v>1.1428571428571429E-2</v>
      </c>
      <c r="J193" s="57"/>
      <c r="K193" s="69">
        <f t="shared" si="6"/>
        <v>0.60571428571428565</v>
      </c>
      <c r="L193" s="62">
        <f t="shared" si="7"/>
        <v>0.32</v>
      </c>
      <c r="M193" s="36"/>
      <c r="N193" s="36"/>
      <c r="O193" s="36"/>
      <c r="P193" s="36"/>
    </row>
    <row r="194" spans="1:16" ht="15" customHeight="1" x14ac:dyDescent="0.15">
      <c r="A194" s="227"/>
      <c r="B194" s="86" t="s">
        <v>20</v>
      </c>
      <c r="C194" s="58">
        <v>416</v>
      </c>
      <c r="D194" s="59">
        <v>0.15384615384615385</v>
      </c>
      <c r="E194" s="60">
        <v>0.44711538461538464</v>
      </c>
      <c r="F194" s="59">
        <v>0.24038461538461539</v>
      </c>
      <c r="G194" s="60">
        <v>0.10096153846153846</v>
      </c>
      <c r="H194" s="59">
        <v>4.3269230769230768E-2</v>
      </c>
      <c r="I194" s="62">
        <v>1.4423076923076924E-2</v>
      </c>
      <c r="J194" s="57"/>
      <c r="K194" s="69">
        <f t="shared" si="6"/>
        <v>0.60096153846153855</v>
      </c>
      <c r="L194" s="62">
        <f t="shared" si="7"/>
        <v>0.34134615384615385</v>
      </c>
      <c r="M194" s="36"/>
      <c r="N194" s="36"/>
      <c r="O194" s="36"/>
      <c r="P194" s="36"/>
    </row>
    <row r="195" spans="1:16" ht="15" customHeight="1" x14ac:dyDescent="0.15">
      <c r="A195" s="227"/>
      <c r="B195" s="86" t="s">
        <v>21</v>
      </c>
      <c r="C195" s="58">
        <v>127</v>
      </c>
      <c r="D195" s="59">
        <v>0.14173228346456693</v>
      </c>
      <c r="E195" s="60">
        <v>0.41732283464566927</v>
      </c>
      <c r="F195" s="59">
        <v>0.27559055118110237</v>
      </c>
      <c r="G195" s="60">
        <v>7.874015748031496E-2</v>
      </c>
      <c r="H195" s="59">
        <v>7.874015748031496E-2</v>
      </c>
      <c r="I195" s="62">
        <v>7.874015748031496E-3</v>
      </c>
      <c r="J195" s="57"/>
      <c r="K195" s="69">
        <f t="shared" si="6"/>
        <v>0.55905511811023623</v>
      </c>
      <c r="L195" s="62">
        <f t="shared" si="7"/>
        <v>0.35433070866141736</v>
      </c>
      <c r="M195" s="36"/>
      <c r="N195" s="36"/>
      <c r="O195" s="36"/>
      <c r="P195" s="36"/>
    </row>
    <row r="196" spans="1:16" ht="15" customHeight="1" x14ac:dyDescent="0.15">
      <c r="A196" s="228"/>
      <c r="B196" s="117" t="s">
        <v>22</v>
      </c>
      <c r="C196" s="77">
        <v>12</v>
      </c>
      <c r="D196" s="75">
        <v>8.3333333333333329E-2</v>
      </c>
      <c r="E196" s="76">
        <v>0.41666666666666669</v>
      </c>
      <c r="F196" s="75">
        <v>0.25</v>
      </c>
      <c r="G196" s="76">
        <v>0.25</v>
      </c>
      <c r="H196" s="75">
        <v>0</v>
      </c>
      <c r="I196" s="71">
        <v>0</v>
      </c>
      <c r="J196" s="57"/>
      <c r="K196" s="70">
        <f t="shared" si="6"/>
        <v>0.5</v>
      </c>
      <c r="L196" s="71">
        <f t="shared" si="7"/>
        <v>0.5</v>
      </c>
      <c r="M196" s="36"/>
      <c r="N196" s="36"/>
      <c r="O196" s="36"/>
      <c r="P196" s="36"/>
    </row>
    <row r="197" spans="1:16" ht="15" customHeight="1" x14ac:dyDescent="0.15">
      <c r="A197" s="226" t="s">
        <v>66</v>
      </c>
      <c r="B197" s="86" t="s">
        <v>67</v>
      </c>
      <c r="C197" s="58">
        <v>1874</v>
      </c>
      <c r="D197" s="59">
        <v>0.21664887940234792</v>
      </c>
      <c r="E197" s="60">
        <v>0.47491995731056563</v>
      </c>
      <c r="F197" s="59">
        <v>0.16221985058697971</v>
      </c>
      <c r="G197" s="60">
        <v>8.1643543223052298E-2</v>
      </c>
      <c r="H197" s="59">
        <v>5.4962646744930628E-2</v>
      </c>
      <c r="I197" s="62">
        <v>9.6051227321237997E-3</v>
      </c>
      <c r="J197" s="57"/>
      <c r="K197" s="69">
        <f t="shared" si="6"/>
        <v>0.69156883671291358</v>
      </c>
      <c r="L197" s="62">
        <f t="shared" si="7"/>
        <v>0.24386339381003203</v>
      </c>
      <c r="M197" s="36"/>
      <c r="N197" s="36"/>
      <c r="O197" s="36"/>
      <c r="P197" s="36"/>
    </row>
    <row r="198" spans="1:16" ht="15" customHeight="1" x14ac:dyDescent="0.15">
      <c r="A198" s="227"/>
      <c r="B198" s="86" t="s">
        <v>68</v>
      </c>
      <c r="C198" s="58">
        <v>1807</v>
      </c>
      <c r="D198" s="59">
        <v>0.20918649695628114</v>
      </c>
      <c r="E198" s="60">
        <v>0.4565578306585501</v>
      </c>
      <c r="F198" s="59">
        <v>0.17210846707249586</v>
      </c>
      <c r="G198" s="60">
        <v>8.7991145545102373E-2</v>
      </c>
      <c r="H198" s="59">
        <v>6.5855008301051468E-2</v>
      </c>
      <c r="I198" s="62">
        <v>8.3010514665190927E-3</v>
      </c>
      <c r="J198" s="57"/>
      <c r="K198" s="69">
        <f t="shared" si="6"/>
        <v>0.66574432761483127</v>
      </c>
      <c r="L198" s="62">
        <f t="shared" si="7"/>
        <v>0.26009961261759823</v>
      </c>
      <c r="M198" s="36"/>
      <c r="N198" s="36"/>
      <c r="O198" s="36"/>
      <c r="P198" s="36"/>
    </row>
    <row r="199" spans="1:16" ht="15" customHeight="1" x14ac:dyDescent="0.15">
      <c r="A199" s="228"/>
      <c r="B199" s="128" t="s">
        <v>7</v>
      </c>
      <c r="C199" s="77">
        <v>36</v>
      </c>
      <c r="D199" s="75">
        <v>8.3333333333333329E-2</v>
      </c>
      <c r="E199" s="76">
        <v>0.30555555555555558</v>
      </c>
      <c r="F199" s="75">
        <v>0.25</v>
      </c>
      <c r="G199" s="76">
        <v>0.25</v>
      </c>
      <c r="H199" s="75">
        <v>5.5555555555555552E-2</v>
      </c>
      <c r="I199" s="71">
        <v>5.5555555555555552E-2</v>
      </c>
      <c r="J199" s="57"/>
      <c r="K199" s="70">
        <f t="shared" si="6"/>
        <v>0.3888888888888889</v>
      </c>
      <c r="L199" s="71">
        <f t="shared" si="7"/>
        <v>0.5</v>
      </c>
      <c r="M199" s="36"/>
      <c r="N199" s="36"/>
      <c r="O199" s="36"/>
      <c r="P199" s="36"/>
    </row>
    <row r="200" spans="1:16" ht="15" customHeight="1" x14ac:dyDescent="0.15">
      <c r="A200" s="226" t="s">
        <v>69</v>
      </c>
      <c r="B200" s="86" t="s">
        <v>6</v>
      </c>
      <c r="C200" s="58">
        <v>994</v>
      </c>
      <c r="D200" s="59">
        <v>0.29175050301810868</v>
      </c>
      <c r="E200" s="60">
        <v>0.40845070422535212</v>
      </c>
      <c r="F200" s="59">
        <v>0.11770623742454728</v>
      </c>
      <c r="G200" s="60">
        <v>8.350100603621731E-2</v>
      </c>
      <c r="H200" s="59">
        <v>8.350100603621731E-2</v>
      </c>
      <c r="I200" s="62">
        <v>1.5090543259557344E-2</v>
      </c>
      <c r="J200" s="57"/>
      <c r="K200" s="69">
        <f t="shared" si="6"/>
        <v>0.7002012072434608</v>
      </c>
      <c r="L200" s="62">
        <f t="shared" si="7"/>
        <v>0.20120724346076457</v>
      </c>
      <c r="M200" s="36"/>
      <c r="N200" s="36"/>
      <c r="O200" s="36"/>
      <c r="P200" s="36"/>
    </row>
    <row r="201" spans="1:16" ht="15" customHeight="1" x14ac:dyDescent="0.15">
      <c r="A201" s="228"/>
      <c r="B201" s="86" t="s">
        <v>76</v>
      </c>
      <c r="C201" s="58">
        <v>841</v>
      </c>
      <c r="D201" s="59">
        <v>0.17241379310344829</v>
      </c>
      <c r="E201" s="60">
        <v>0.47443519619500596</v>
      </c>
      <c r="F201" s="59">
        <v>0.19857312722948869</v>
      </c>
      <c r="G201" s="60">
        <v>9.8692033293697981E-2</v>
      </c>
      <c r="H201" s="59">
        <v>5.3507728894173601E-2</v>
      </c>
      <c r="I201" s="62">
        <v>2.3781212841854932E-3</v>
      </c>
      <c r="J201" s="57"/>
      <c r="K201" s="69">
        <f t="shared" si="6"/>
        <v>0.64684898929845425</v>
      </c>
      <c r="L201" s="62">
        <f t="shared" si="7"/>
        <v>0.29726516052318669</v>
      </c>
      <c r="M201" s="36"/>
      <c r="N201" s="36"/>
      <c r="O201" s="36"/>
      <c r="P201" s="36"/>
    </row>
    <row r="202" spans="1:16" ht="15" customHeight="1" x14ac:dyDescent="0.15">
      <c r="A202" s="226"/>
      <c r="B202" s="86" t="s">
        <v>77</v>
      </c>
      <c r="C202" s="58">
        <v>903</v>
      </c>
      <c r="D202" s="59">
        <v>0.1461794019933555</v>
      </c>
      <c r="E202" s="60">
        <v>0.47508305647840532</v>
      </c>
      <c r="F202" s="59">
        <v>0.21926910299003322</v>
      </c>
      <c r="G202" s="60">
        <v>8.7486157253599109E-2</v>
      </c>
      <c r="H202" s="59">
        <v>6.755260243632337E-2</v>
      </c>
      <c r="I202" s="62">
        <v>4.4296788482834993E-3</v>
      </c>
      <c r="J202" s="57"/>
      <c r="K202" s="69">
        <f t="shared" si="6"/>
        <v>0.62126245847176076</v>
      </c>
      <c r="L202" s="62">
        <f t="shared" si="7"/>
        <v>0.30675526024363231</v>
      </c>
      <c r="M202" s="36"/>
      <c r="N202" s="36"/>
      <c r="O202" s="36"/>
      <c r="P202" s="36"/>
    </row>
    <row r="203" spans="1:16" ht="15" customHeight="1" x14ac:dyDescent="0.15">
      <c r="A203" s="227"/>
      <c r="B203" s="86" t="s">
        <v>78</v>
      </c>
      <c r="C203" s="58">
        <v>615</v>
      </c>
      <c r="D203" s="59">
        <v>0.1951219512195122</v>
      </c>
      <c r="E203" s="60">
        <v>0.52032520325203258</v>
      </c>
      <c r="F203" s="59">
        <v>0.14959349593495935</v>
      </c>
      <c r="G203" s="60">
        <v>8.2926829268292687E-2</v>
      </c>
      <c r="H203" s="59">
        <v>3.9024390243902439E-2</v>
      </c>
      <c r="I203" s="62">
        <v>1.3008130081300813E-2</v>
      </c>
      <c r="J203" s="57"/>
      <c r="K203" s="69">
        <f t="shared" si="6"/>
        <v>0.71544715447154483</v>
      </c>
      <c r="L203" s="62">
        <f t="shared" si="7"/>
        <v>0.23252032520325205</v>
      </c>
      <c r="M203" s="36"/>
      <c r="N203" s="36"/>
      <c r="O203" s="36"/>
      <c r="P203" s="36"/>
    </row>
    <row r="204" spans="1:16" ht="15" customHeight="1" x14ac:dyDescent="0.15">
      <c r="A204" s="227"/>
      <c r="B204" s="86" t="s">
        <v>79</v>
      </c>
      <c r="C204" s="58">
        <v>350</v>
      </c>
      <c r="D204" s="59">
        <v>0.28285714285714286</v>
      </c>
      <c r="E204" s="60">
        <v>0.48285714285714287</v>
      </c>
      <c r="F204" s="59">
        <v>0.13428571428571429</v>
      </c>
      <c r="G204" s="60">
        <v>5.7142857142857141E-2</v>
      </c>
      <c r="H204" s="59">
        <v>2.5714285714285714E-2</v>
      </c>
      <c r="I204" s="62">
        <v>1.7142857142857144E-2</v>
      </c>
      <c r="J204" s="57"/>
      <c r="K204" s="69">
        <f t="shared" si="6"/>
        <v>0.76571428571428579</v>
      </c>
      <c r="L204" s="62">
        <f t="shared" si="7"/>
        <v>0.19142857142857142</v>
      </c>
      <c r="M204" s="36"/>
      <c r="N204" s="36"/>
      <c r="O204" s="36"/>
      <c r="P204" s="36"/>
    </row>
    <row r="205" spans="1:16" ht="15" customHeight="1" x14ac:dyDescent="0.15">
      <c r="A205" s="228"/>
      <c r="B205" s="117" t="s">
        <v>22</v>
      </c>
      <c r="C205" s="77">
        <v>14</v>
      </c>
      <c r="D205" s="75">
        <v>7.1428571428571425E-2</v>
      </c>
      <c r="E205" s="76">
        <v>0.21428571428571427</v>
      </c>
      <c r="F205" s="75">
        <v>0.21428571428571427</v>
      </c>
      <c r="G205" s="76">
        <v>0.35714285714285715</v>
      </c>
      <c r="H205" s="75">
        <v>0.14285714285714285</v>
      </c>
      <c r="I205" s="71">
        <v>0</v>
      </c>
      <c r="J205" s="57"/>
      <c r="K205" s="70">
        <f t="shared" si="6"/>
        <v>0.2857142857142857</v>
      </c>
      <c r="L205" s="71">
        <f t="shared" si="7"/>
        <v>0.5714285714285714</v>
      </c>
      <c r="M205" s="36"/>
      <c r="N205" s="36"/>
      <c r="O205" s="36"/>
      <c r="P205" s="36"/>
    </row>
    <row r="206" spans="1:16" ht="15" customHeight="1" x14ac:dyDescent="0.15">
      <c r="A206" s="226" t="s">
        <v>70</v>
      </c>
      <c r="B206" s="86" t="s">
        <v>8</v>
      </c>
      <c r="C206" s="55">
        <v>481</v>
      </c>
      <c r="D206" s="137">
        <v>0.30977130977130979</v>
      </c>
      <c r="E206" s="138">
        <v>0.4178794178794179</v>
      </c>
      <c r="F206" s="137">
        <v>8.9397089397089402E-2</v>
      </c>
      <c r="G206" s="138">
        <v>8.9397089397089402E-2</v>
      </c>
      <c r="H206" s="137">
        <v>7.6923076923076927E-2</v>
      </c>
      <c r="I206" s="56">
        <v>1.6632016632016633E-2</v>
      </c>
      <c r="J206" s="57"/>
      <c r="K206" s="68">
        <f t="shared" si="6"/>
        <v>0.72765072765072769</v>
      </c>
      <c r="L206" s="56">
        <f t="shared" si="7"/>
        <v>0.1787941787941788</v>
      </c>
      <c r="M206" s="36"/>
      <c r="N206" s="36"/>
      <c r="O206" s="36"/>
      <c r="P206" s="36"/>
    </row>
    <row r="207" spans="1:16" ht="15" customHeight="1" x14ac:dyDescent="0.15">
      <c r="A207" s="227"/>
      <c r="B207" s="86" t="s">
        <v>80</v>
      </c>
      <c r="C207" s="58">
        <v>427</v>
      </c>
      <c r="D207" s="59">
        <v>0.18969555035128804</v>
      </c>
      <c r="E207" s="60">
        <v>0.48009367681498827</v>
      </c>
      <c r="F207" s="59">
        <v>0.19672131147540983</v>
      </c>
      <c r="G207" s="60">
        <v>9.6018735362997654E-2</v>
      </c>
      <c r="H207" s="59">
        <v>3.7470725995316159E-2</v>
      </c>
      <c r="I207" s="62">
        <v>0</v>
      </c>
      <c r="J207" s="57"/>
      <c r="K207" s="69">
        <f t="shared" si="6"/>
        <v>0.66978922716627631</v>
      </c>
      <c r="L207" s="62">
        <f t="shared" si="7"/>
        <v>0.29274004683840749</v>
      </c>
      <c r="M207" s="36"/>
      <c r="N207" s="36"/>
      <c r="O207" s="36"/>
      <c r="P207" s="36"/>
    </row>
    <row r="208" spans="1:16" ht="15" customHeight="1" x14ac:dyDescent="0.15">
      <c r="A208" s="228"/>
      <c r="B208" s="86" t="s">
        <v>81</v>
      </c>
      <c r="C208" s="58">
        <v>476</v>
      </c>
      <c r="D208" s="59">
        <v>0.14285714285714285</v>
      </c>
      <c r="E208" s="60">
        <v>0.49159663865546216</v>
      </c>
      <c r="F208" s="59">
        <v>0.22689075630252101</v>
      </c>
      <c r="G208" s="60">
        <v>6.0924369747899158E-2</v>
      </c>
      <c r="H208" s="59">
        <v>6.9327731092436978E-2</v>
      </c>
      <c r="I208" s="62">
        <v>8.4033613445378148E-3</v>
      </c>
      <c r="J208" s="57"/>
      <c r="K208" s="69">
        <f t="shared" si="6"/>
        <v>0.63445378151260501</v>
      </c>
      <c r="L208" s="62">
        <f t="shared" si="7"/>
        <v>0.28781512605042014</v>
      </c>
      <c r="M208" s="36"/>
      <c r="N208" s="36"/>
      <c r="O208" s="36"/>
      <c r="P208" s="36"/>
    </row>
    <row r="209" spans="1:16" ht="15" customHeight="1" x14ac:dyDescent="0.15">
      <c r="A209" s="226"/>
      <c r="B209" s="86" t="s">
        <v>82</v>
      </c>
      <c r="C209" s="58">
        <v>301</v>
      </c>
      <c r="D209" s="59">
        <v>0.19601328903654486</v>
      </c>
      <c r="E209" s="60">
        <v>0.54485049833887045</v>
      </c>
      <c r="F209" s="59">
        <v>0.13953488372093023</v>
      </c>
      <c r="G209" s="60">
        <v>7.3089700996677748E-2</v>
      </c>
      <c r="H209" s="59">
        <v>3.9867109634551492E-2</v>
      </c>
      <c r="I209" s="62">
        <v>6.6445182724252493E-3</v>
      </c>
      <c r="J209" s="57"/>
      <c r="K209" s="69">
        <f t="shared" si="6"/>
        <v>0.74086378737541536</v>
      </c>
      <c r="L209" s="62">
        <f t="shared" si="7"/>
        <v>0.21262458471760798</v>
      </c>
      <c r="M209" s="36"/>
      <c r="N209" s="36"/>
      <c r="O209" s="36"/>
      <c r="P209" s="36"/>
    </row>
    <row r="210" spans="1:16" ht="15" customHeight="1" x14ac:dyDescent="0.15">
      <c r="A210" s="227"/>
      <c r="B210" s="86" t="s">
        <v>83</v>
      </c>
      <c r="C210" s="58">
        <v>185</v>
      </c>
      <c r="D210" s="59">
        <v>0.26486486486486488</v>
      </c>
      <c r="E210" s="60">
        <v>0.46486486486486489</v>
      </c>
      <c r="F210" s="59">
        <v>0.14594594594594595</v>
      </c>
      <c r="G210" s="60">
        <v>8.6486486486486491E-2</v>
      </c>
      <c r="H210" s="59">
        <v>1.6216216216216217E-2</v>
      </c>
      <c r="I210" s="62">
        <v>2.1621621621621623E-2</v>
      </c>
      <c r="J210" s="57"/>
      <c r="K210" s="69">
        <f t="shared" si="6"/>
        <v>0.72972972972972983</v>
      </c>
      <c r="L210" s="62">
        <f t="shared" si="7"/>
        <v>0.23243243243243245</v>
      </c>
      <c r="M210" s="36"/>
      <c r="N210" s="36"/>
      <c r="O210" s="36"/>
      <c r="P210" s="36"/>
    </row>
    <row r="211" spans="1:16" ht="15" customHeight="1" x14ac:dyDescent="0.15">
      <c r="A211" s="227"/>
      <c r="B211" s="86" t="s">
        <v>9</v>
      </c>
      <c r="C211" s="58">
        <v>4</v>
      </c>
      <c r="D211" s="59">
        <v>0</v>
      </c>
      <c r="E211" s="60">
        <v>0</v>
      </c>
      <c r="F211" s="59">
        <v>0</v>
      </c>
      <c r="G211" s="60">
        <v>0.5</v>
      </c>
      <c r="H211" s="59">
        <v>0.5</v>
      </c>
      <c r="I211" s="62">
        <v>0</v>
      </c>
      <c r="J211" s="57"/>
      <c r="K211" s="69">
        <f t="shared" si="6"/>
        <v>0</v>
      </c>
      <c r="L211" s="62">
        <f t="shared" si="7"/>
        <v>0.5</v>
      </c>
      <c r="M211" s="36"/>
      <c r="N211" s="36"/>
      <c r="O211" s="36"/>
      <c r="P211" s="36"/>
    </row>
    <row r="212" spans="1:16" ht="15" customHeight="1" x14ac:dyDescent="0.15">
      <c r="A212" s="227"/>
      <c r="B212" s="86" t="s">
        <v>10</v>
      </c>
      <c r="C212" s="58">
        <v>503</v>
      </c>
      <c r="D212" s="59">
        <v>0.28031809145129227</v>
      </c>
      <c r="E212" s="60">
        <v>0.40755467196819084</v>
      </c>
      <c r="F212" s="59">
        <v>0.14314115308151093</v>
      </c>
      <c r="G212" s="60">
        <v>7.1570576540755465E-2</v>
      </c>
      <c r="H212" s="59">
        <v>8.74751491053678E-2</v>
      </c>
      <c r="I212" s="62">
        <v>9.9403578528827041E-3</v>
      </c>
      <c r="J212" s="57"/>
      <c r="K212" s="69">
        <f t="shared" si="6"/>
        <v>0.68787276341948311</v>
      </c>
      <c r="L212" s="62">
        <f t="shared" si="7"/>
        <v>0.2147117296222664</v>
      </c>
      <c r="M212" s="36"/>
      <c r="N212" s="36"/>
      <c r="O212" s="36"/>
      <c r="P212" s="36"/>
    </row>
    <row r="213" spans="1:16" ht="15" customHeight="1" x14ac:dyDescent="0.15">
      <c r="A213" s="227"/>
      <c r="B213" s="86" t="s">
        <v>84</v>
      </c>
      <c r="C213" s="58">
        <v>408</v>
      </c>
      <c r="D213" s="59">
        <v>0.15686274509803921</v>
      </c>
      <c r="E213" s="60">
        <v>0.47058823529411764</v>
      </c>
      <c r="F213" s="59">
        <v>0.19852941176470587</v>
      </c>
      <c r="G213" s="60">
        <v>9.8039215686274508E-2</v>
      </c>
      <c r="H213" s="59">
        <v>7.1078431372549017E-2</v>
      </c>
      <c r="I213" s="62">
        <v>4.9019607843137254E-3</v>
      </c>
      <c r="J213" s="57"/>
      <c r="K213" s="69">
        <f t="shared" si="6"/>
        <v>0.62745098039215685</v>
      </c>
      <c r="L213" s="62">
        <f t="shared" si="7"/>
        <v>0.29656862745098039</v>
      </c>
      <c r="M213" s="36"/>
      <c r="N213" s="36"/>
      <c r="O213" s="36"/>
      <c r="P213" s="36"/>
    </row>
    <row r="214" spans="1:16" ht="15" customHeight="1" x14ac:dyDescent="0.15">
      <c r="A214" s="227"/>
      <c r="B214" s="86" t="s">
        <v>85</v>
      </c>
      <c r="C214" s="58">
        <v>421</v>
      </c>
      <c r="D214" s="59">
        <v>0.14726840855106887</v>
      </c>
      <c r="E214" s="60">
        <v>0.45843230403800472</v>
      </c>
      <c r="F214" s="59">
        <v>0.20902612826603326</v>
      </c>
      <c r="G214" s="60">
        <v>0.11876484560570071</v>
      </c>
      <c r="H214" s="59">
        <v>6.6508313539192399E-2</v>
      </c>
      <c r="I214" s="62">
        <v>0</v>
      </c>
      <c r="J214" s="57"/>
      <c r="K214" s="69">
        <f t="shared" si="6"/>
        <v>0.60570071258907365</v>
      </c>
      <c r="L214" s="62">
        <f t="shared" si="7"/>
        <v>0.32779097387173395</v>
      </c>
      <c r="M214" s="36"/>
      <c r="N214" s="36"/>
      <c r="O214" s="36"/>
      <c r="P214" s="36"/>
    </row>
    <row r="215" spans="1:16" ht="15" customHeight="1" x14ac:dyDescent="0.15">
      <c r="A215" s="227"/>
      <c r="B215" s="86" t="s">
        <v>86</v>
      </c>
      <c r="C215" s="58">
        <v>310</v>
      </c>
      <c r="D215" s="59">
        <v>0.1967741935483871</v>
      </c>
      <c r="E215" s="60">
        <v>0.49032258064516127</v>
      </c>
      <c r="F215" s="59">
        <v>0.16129032258064516</v>
      </c>
      <c r="G215" s="60">
        <v>9.3548387096774197E-2</v>
      </c>
      <c r="H215" s="59">
        <v>3.870967741935484E-2</v>
      </c>
      <c r="I215" s="62">
        <v>1.935483870967742E-2</v>
      </c>
      <c r="J215" s="57"/>
      <c r="K215" s="69">
        <f t="shared" si="6"/>
        <v>0.68709677419354831</v>
      </c>
      <c r="L215" s="62">
        <f t="shared" si="7"/>
        <v>0.25483870967741934</v>
      </c>
      <c r="M215" s="36"/>
      <c r="N215" s="36"/>
      <c r="O215" s="36"/>
      <c r="P215" s="36"/>
    </row>
    <row r="216" spans="1:16" ht="15" customHeight="1" x14ac:dyDescent="0.15">
      <c r="A216" s="227"/>
      <c r="B216" s="86" t="s">
        <v>87</v>
      </c>
      <c r="C216" s="58">
        <v>165</v>
      </c>
      <c r="D216" s="59">
        <v>0.30303030303030304</v>
      </c>
      <c r="E216" s="60">
        <v>0.50303030303030305</v>
      </c>
      <c r="F216" s="59">
        <v>0.12121212121212122</v>
      </c>
      <c r="G216" s="60">
        <v>2.4242424242424242E-2</v>
      </c>
      <c r="H216" s="59">
        <v>3.6363636363636362E-2</v>
      </c>
      <c r="I216" s="62">
        <v>1.2121212121212121E-2</v>
      </c>
      <c r="J216" s="57"/>
      <c r="K216" s="69">
        <f t="shared" si="6"/>
        <v>0.80606060606060614</v>
      </c>
      <c r="L216" s="62">
        <f t="shared" si="7"/>
        <v>0.14545454545454545</v>
      </c>
      <c r="M216" s="36"/>
      <c r="N216" s="36"/>
      <c r="O216" s="36"/>
      <c r="P216" s="36"/>
    </row>
    <row r="217" spans="1:16" ht="15" customHeight="1" x14ac:dyDescent="0.15">
      <c r="A217" s="227"/>
      <c r="B217" s="86" t="s">
        <v>11</v>
      </c>
      <c r="C217" s="58">
        <v>0</v>
      </c>
      <c r="D217" s="140" t="s">
        <v>271</v>
      </c>
      <c r="E217" s="144" t="s">
        <v>271</v>
      </c>
      <c r="F217" s="140" t="s">
        <v>271</v>
      </c>
      <c r="G217" s="144" t="s">
        <v>271</v>
      </c>
      <c r="H217" s="140" t="s">
        <v>271</v>
      </c>
      <c r="I217" s="141" t="s">
        <v>271</v>
      </c>
      <c r="J217" s="151"/>
      <c r="K217" s="150" t="str">
        <f t="shared" si="6"/>
        <v>-</v>
      </c>
      <c r="L217" s="141" t="str">
        <f t="shared" si="7"/>
        <v>-</v>
      </c>
      <c r="M217" s="36"/>
      <c r="N217" s="36"/>
      <c r="O217" s="36"/>
      <c r="P217" s="36"/>
    </row>
    <row r="218" spans="1:16" ht="15" customHeight="1" x14ac:dyDescent="0.15">
      <c r="A218" s="228"/>
      <c r="B218" s="117" t="s">
        <v>134</v>
      </c>
      <c r="C218" s="77">
        <v>36</v>
      </c>
      <c r="D218" s="75">
        <v>8.3333333333333329E-2</v>
      </c>
      <c r="E218" s="76">
        <v>0.30555555555555558</v>
      </c>
      <c r="F218" s="75">
        <v>0.25</v>
      </c>
      <c r="G218" s="76">
        <v>0.25</v>
      </c>
      <c r="H218" s="75">
        <v>5.5555555555555552E-2</v>
      </c>
      <c r="I218" s="71">
        <v>5.5555555555555552E-2</v>
      </c>
      <c r="J218" s="57"/>
      <c r="K218" s="70">
        <f t="shared" si="6"/>
        <v>0.3888888888888889</v>
      </c>
      <c r="L218" s="71">
        <f t="shared" si="7"/>
        <v>0.5</v>
      </c>
      <c r="M218" s="36"/>
      <c r="N218" s="36"/>
      <c r="O218" s="36"/>
      <c r="P218" s="36"/>
    </row>
    <row r="219" spans="1:16" ht="15" customHeight="1" x14ac:dyDescent="0.15">
      <c r="A219" s="226" t="s">
        <v>71</v>
      </c>
      <c r="B219" s="86" t="s">
        <v>241</v>
      </c>
      <c r="C219" s="58">
        <v>34</v>
      </c>
      <c r="D219" s="59">
        <v>0.14705882352941177</v>
      </c>
      <c r="E219" s="60">
        <v>0.38235294117647056</v>
      </c>
      <c r="F219" s="59">
        <v>0.20588235294117646</v>
      </c>
      <c r="G219" s="60">
        <v>0.14705882352941177</v>
      </c>
      <c r="H219" s="59">
        <v>0.11764705882352941</v>
      </c>
      <c r="I219" s="62">
        <v>0</v>
      </c>
      <c r="J219" s="57"/>
      <c r="K219" s="69">
        <f t="shared" si="6"/>
        <v>0.52941176470588236</v>
      </c>
      <c r="L219" s="62">
        <f t="shared" si="7"/>
        <v>0.3529411764705882</v>
      </c>
      <c r="M219" s="36"/>
      <c r="N219" s="36"/>
      <c r="O219" s="36"/>
      <c r="P219" s="36"/>
    </row>
    <row r="220" spans="1:16" ht="15" customHeight="1" x14ac:dyDescent="0.15">
      <c r="A220" s="227"/>
      <c r="B220" s="86" t="s">
        <v>88</v>
      </c>
      <c r="C220" s="58">
        <v>283</v>
      </c>
      <c r="D220" s="59">
        <v>0.21908127208480566</v>
      </c>
      <c r="E220" s="60">
        <v>0.48409893992932862</v>
      </c>
      <c r="F220" s="59">
        <v>0.14134275618374559</v>
      </c>
      <c r="G220" s="60">
        <v>0.10247349823321555</v>
      </c>
      <c r="H220" s="59">
        <v>5.3003533568904596E-2</v>
      </c>
      <c r="I220" s="62">
        <v>0</v>
      </c>
      <c r="J220" s="57"/>
      <c r="K220" s="69">
        <f t="shared" si="6"/>
        <v>0.70318021201413428</v>
      </c>
      <c r="L220" s="62">
        <f t="shared" si="7"/>
        <v>0.24381625441696114</v>
      </c>
      <c r="M220" s="36"/>
      <c r="N220" s="36"/>
      <c r="O220" s="36"/>
      <c r="P220" s="36"/>
    </row>
    <row r="221" spans="1:16" ht="15" customHeight="1" x14ac:dyDescent="0.15">
      <c r="A221" s="228"/>
      <c r="B221" s="86" t="s">
        <v>89</v>
      </c>
      <c r="C221" s="58">
        <v>1275</v>
      </c>
      <c r="D221" s="59">
        <v>0.16392156862745097</v>
      </c>
      <c r="E221" s="60">
        <v>0.46745098039215688</v>
      </c>
      <c r="F221" s="59">
        <v>0.22117647058823531</v>
      </c>
      <c r="G221" s="60">
        <v>0.08</v>
      </c>
      <c r="H221" s="59">
        <v>6.431372549019608E-2</v>
      </c>
      <c r="I221" s="62">
        <v>3.1372549019607842E-3</v>
      </c>
      <c r="J221" s="57"/>
      <c r="K221" s="69">
        <f t="shared" si="6"/>
        <v>0.63137254901960782</v>
      </c>
      <c r="L221" s="62">
        <f t="shared" si="7"/>
        <v>0.30117647058823532</v>
      </c>
      <c r="M221" s="36"/>
      <c r="N221" s="36"/>
      <c r="O221" s="36"/>
      <c r="P221" s="36"/>
    </row>
    <row r="222" spans="1:16" ht="15" customHeight="1" x14ac:dyDescent="0.15">
      <c r="A222" s="226"/>
      <c r="B222" s="127" t="s">
        <v>90</v>
      </c>
      <c r="C222" s="58">
        <v>644</v>
      </c>
      <c r="D222" s="59">
        <v>0.18012422360248448</v>
      </c>
      <c r="E222" s="60">
        <v>0.4751552795031056</v>
      </c>
      <c r="F222" s="59">
        <v>0.17080745341614906</v>
      </c>
      <c r="G222" s="60">
        <v>9.627329192546584E-2</v>
      </c>
      <c r="H222" s="59">
        <v>7.4534161490683232E-2</v>
      </c>
      <c r="I222" s="62">
        <v>3.105590062111801E-3</v>
      </c>
      <c r="J222" s="57"/>
      <c r="K222" s="69">
        <f t="shared" si="6"/>
        <v>0.65527950310559002</v>
      </c>
      <c r="L222" s="62">
        <f t="shared" si="7"/>
        <v>0.26708074534161491</v>
      </c>
      <c r="M222" s="36"/>
      <c r="N222" s="36"/>
      <c r="O222" s="36"/>
      <c r="P222" s="36"/>
    </row>
    <row r="223" spans="1:16" ht="15" customHeight="1" x14ac:dyDescent="0.15">
      <c r="A223" s="227"/>
      <c r="B223" s="86" t="s">
        <v>91</v>
      </c>
      <c r="C223" s="58">
        <v>259</v>
      </c>
      <c r="D223" s="59">
        <v>0.22007722007722008</v>
      </c>
      <c r="E223" s="60">
        <v>0.4826254826254826</v>
      </c>
      <c r="F223" s="59">
        <v>0.15444015444015444</v>
      </c>
      <c r="G223" s="60">
        <v>8.4942084942084939E-2</v>
      </c>
      <c r="H223" s="59">
        <v>5.019305019305019E-2</v>
      </c>
      <c r="I223" s="62">
        <v>7.7220077220077222E-3</v>
      </c>
      <c r="J223" s="57"/>
      <c r="K223" s="69">
        <f t="shared" si="6"/>
        <v>0.70270270270270263</v>
      </c>
      <c r="L223" s="62">
        <f t="shared" si="7"/>
        <v>0.23938223938223938</v>
      </c>
      <c r="M223" s="36"/>
      <c r="N223" s="36"/>
      <c r="O223" s="36"/>
      <c r="P223" s="36"/>
    </row>
    <row r="224" spans="1:16" ht="15" customHeight="1" x14ac:dyDescent="0.15">
      <c r="A224" s="227"/>
      <c r="B224" s="86" t="s">
        <v>23</v>
      </c>
      <c r="C224" s="58">
        <v>335</v>
      </c>
      <c r="D224" s="59">
        <v>0.39402985074626867</v>
      </c>
      <c r="E224" s="60">
        <v>0.39701492537313432</v>
      </c>
      <c r="F224" s="59">
        <v>7.1641791044776124E-2</v>
      </c>
      <c r="G224" s="60">
        <v>6.8656716417910449E-2</v>
      </c>
      <c r="H224" s="59">
        <v>5.3731343283582089E-2</v>
      </c>
      <c r="I224" s="62">
        <v>1.4925373134328358E-2</v>
      </c>
      <c r="J224" s="57"/>
      <c r="K224" s="69">
        <f t="shared" si="6"/>
        <v>0.79104477611940305</v>
      </c>
      <c r="L224" s="62">
        <f t="shared" si="7"/>
        <v>0.14029850746268657</v>
      </c>
      <c r="M224" s="36"/>
      <c r="N224" s="36"/>
      <c r="O224" s="36"/>
      <c r="P224" s="36"/>
    </row>
    <row r="225" spans="1:16" ht="15" customHeight="1" x14ac:dyDescent="0.15">
      <c r="A225" s="227"/>
      <c r="B225" s="86" t="s">
        <v>24</v>
      </c>
      <c r="C225" s="58">
        <v>312</v>
      </c>
      <c r="D225" s="59">
        <v>0.24038461538461539</v>
      </c>
      <c r="E225" s="60">
        <v>0.46474358974358976</v>
      </c>
      <c r="F225" s="59">
        <v>0.16025641025641027</v>
      </c>
      <c r="G225" s="60">
        <v>0.10256410256410256</v>
      </c>
      <c r="H225" s="59">
        <v>2.564102564102564E-2</v>
      </c>
      <c r="I225" s="62">
        <v>6.41025641025641E-3</v>
      </c>
      <c r="J225" s="57"/>
      <c r="K225" s="69">
        <f t="shared" si="6"/>
        <v>0.70512820512820518</v>
      </c>
      <c r="L225" s="62">
        <f t="shared" si="7"/>
        <v>0.26282051282051283</v>
      </c>
      <c r="M225" s="36"/>
      <c r="N225" s="36"/>
      <c r="O225" s="36"/>
      <c r="P225" s="36"/>
    </row>
    <row r="226" spans="1:16" ht="15" customHeight="1" x14ac:dyDescent="0.15">
      <c r="A226" s="227"/>
      <c r="B226" s="86" t="s">
        <v>92</v>
      </c>
      <c r="C226" s="58">
        <v>551</v>
      </c>
      <c r="D226" s="59">
        <v>0.23593466424682397</v>
      </c>
      <c r="E226" s="60">
        <v>0.47912885662431942</v>
      </c>
      <c r="F226" s="59">
        <v>0.12341197822141561</v>
      </c>
      <c r="G226" s="60">
        <v>7.8039927404718698E-2</v>
      </c>
      <c r="H226" s="59">
        <v>6.1705989110707807E-2</v>
      </c>
      <c r="I226" s="62">
        <v>2.1778584392014518E-2</v>
      </c>
      <c r="J226" s="57"/>
      <c r="K226" s="69">
        <f t="shared" si="6"/>
        <v>0.71506352087114333</v>
      </c>
      <c r="L226" s="62">
        <f t="shared" si="7"/>
        <v>0.2014519056261343</v>
      </c>
      <c r="M226" s="36"/>
      <c r="N226" s="36"/>
      <c r="O226" s="36"/>
      <c r="P226" s="36"/>
    </row>
    <row r="227" spans="1:16" ht="15" customHeight="1" x14ac:dyDescent="0.15">
      <c r="A227" s="228"/>
      <c r="B227" s="117" t="s">
        <v>22</v>
      </c>
      <c r="C227" s="77">
        <v>24</v>
      </c>
      <c r="D227" s="75">
        <v>4.1666666666666664E-2</v>
      </c>
      <c r="E227" s="76">
        <v>0.29166666666666669</v>
      </c>
      <c r="F227" s="75">
        <v>0.125</v>
      </c>
      <c r="G227" s="76">
        <v>0.125</v>
      </c>
      <c r="H227" s="75">
        <v>8.3333333333333329E-2</v>
      </c>
      <c r="I227" s="71">
        <v>0.33333333333333331</v>
      </c>
      <c r="J227" s="57"/>
      <c r="K227" s="70">
        <f t="shared" si="6"/>
        <v>0.33333333333333337</v>
      </c>
      <c r="L227" s="71">
        <f t="shared" si="7"/>
        <v>0.25</v>
      </c>
      <c r="M227" s="36"/>
      <c r="N227" s="36"/>
      <c r="O227" s="36"/>
      <c r="P227" s="36"/>
    </row>
    <row r="228" spans="1:16" ht="15" customHeight="1" x14ac:dyDescent="0.15">
      <c r="A228" s="243" t="s">
        <v>72</v>
      </c>
      <c r="B228" s="86" t="s">
        <v>25</v>
      </c>
      <c r="C228" s="58">
        <v>390</v>
      </c>
      <c r="D228" s="59">
        <v>0.22564102564102564</v>
      </c>
      <c r="E228" s="60">
        <v>0.44871794871794873</v>
      </c>
      <c r="F228" s="59">
        <v>0.17435897435897435</v>
      </c>
      <c r="G228" s="60">
        <v>6.9230769230769235E-2</v>
      </c>
      <c r="H228" s="59">
        <v>7.4358974358974358E-2</v>
      </c>
      <c r="I228" s="62">
        <v>7.6923076923076927E-3</v>
      </c>
      <c r="J228" s="57"/>
      <c r="K228" s="69">
        <f t="shared" si="6"/>
        <v>0.67435897435897441</v>
      </c>
      <c r="L228" s="62">
        <f t="shared" si="7"/>
        <v>0.24358974358974358</v>
      </c>
      <c r="M228" s="36"/>
      <c r="N228" s="36"/>
      <c r="O228" s="36"/>
      <c r="P228" s="36"/>
    </row>
    <row r="229" spans="1:16" ht="15" customHeight="1" x14ac:dyDescent="0.15">
      <c r="A229" s="244"/>
      <c r="B229" s="86" t="s">
        <v>26</v>
      </c>
      <c r="C229" s="58">
        <v>1052</v>
      </c>
      <c r="D229" s="59">
        <v>0.15304182509505704</v>
      </c>
      <c r="E229" s="60">
        <v>0.46577946768060835</v>
      </c>
      <c r="F229" s="59">
        <v>0.20912547528517111</v>
      </c>
      <c r="G229" s="60">
        <v>0.10646387832699619</v>
      </c>
      <c r="H229" s="59">
        <v>6.5589353612167306E-2</v>
      </c>
      <c r="I229" s="62">
        <v>0</v>
      </c>
      <c r="J229" s="57"/>
      <c r="K229" s="69">
        <f t="shared" si="6"/>
        <v>0.61882129277566533</v>
      </c>
      <c r="L229" s="62">
        <f t="shared" si="7"/>
        <v>0.31558935361216733</v>
      </c>
      <c r="M229" s="36"/>
      <c r="N229" s="36"/>
      <c r="O229" s="36"/>
      <c r="P229" s="36"/>
    </row>
    <row r="230" spans="1:16" ht="15" customHeight="1" x14ac:dyDescent="0.15">
      <c r="A230" s="245"/>
      <c r="B230" s="86" t="s">
        <v>242</v>
      </c>
      <c r="C230" s="58">
        <v>835</v>
      </c>
      <c r="D230" s="59">
        <v>0.19520958083832335</v>
      </c>
      <c r="E230" s="60">
        <v>0.48502994011976047</v>
      </c>
      <c r="F230" s="59">
        <v>0.18083832335329342</v>
      </c>
      <c r="G230" s="60">
        <v>8.3832335329341312E-2</v>
      </c>
      <c r="H230" s="59">
        <v>5.2694610778443111E-2</v>
      </c>
      <c r="I230" s="62">
        <v>2.3952095808383233E-3</v>
      </c>
      <c r="J230" s="57"/>
      <c r="K230" s="69">
        <f t="shared" si="6"/>
        <v>0.68023952095808382</v>
      </c>
      <c r="L230" s="62">
        <f t="shared" si="7"/>
        <v>0.26467065868263473</v>
      </c>
      <c r="M230" s="36"/>
      <c r="N230" s="36"/>
      <c r="O230" s="36"/>
      <c r="P230" s="36"/>
    </row>
    <row r="231" spans="1:16" ht="15" customHeight="1" x14ac:dyDescent="0.15">
      <c r="A231" s="243"/>
      <c r="B231" s="86" t="s">
        <v>27</v>
      </c>
      <c r="C231" s="58">
        <v>531</v>
      </c>
      <c r="D231" s="59">
        <v>0.3032015065913371</v>
      </c>
      <c r="E231" s="60">
        <v>0.44067796610169491</v>
      </c>
      <c r="F231" s="59">
        <v>0.12052730696798493</v>
      </c>
      <c r="G231" s="60">
        <v>5.2730696798493411E-2</v>
      </c>
      <c r="H231" s="59">
        <v>7.1563088512241052E-2</v>
      </c>
      <c r="I231" s="62">
        <v>1.1299435028248588E-2</v>
      </c>
      <c r="J231" s="57"/>
      <c r="K231" s="69">
        <f t="shared" si="6"/>
        <v>0.74387947269303201</v>
      </c>
      <c r="L231" s="62">
        <f t="shared" si="7"/>
        <v>0.17325800376647835</v>
      </c>
      <c r="M231" s="36"/>
      <c r="N231" s="36"/>
      <c r="O231" s="36"/>
      <c r="P231" s="36"/>
    </row>
    <row r="232" spans="1:16" ht="15" customHeight="1" x14ac:dyDescent="0.15">
      <c r="A232" s="245"/>
      <c r="B232" s="117" t="s">
        <v>22</v>
      </c>
      <c r="C232" s="77">
        <v>22</v>
      </c>
      <c r="D232" s="75">
        <v>0.36363636363636365</v>
      </c>
      <c r="E232" s="76">
        <v>0.27272727272727271</v>
      </c>
      <c r="F232" s="75">
        <v>0</v>
      </c>
      <c r="G232" s="76">
        <v>0.27272727272727271</v>
      </c>
      <c r="H232" s="75">
        <v>0</v>
      </c>
      <c r="I232" s="71">
        <v>9.0909090909090912E-2</v>
      </c>
      <c r="J232" s="57"/>
      <c r="K232" s="70">
        <f t="shared" si="6"/>
        <v>0.63636363636363635</v>
      </c>
      <c r="L232" s="71">
        <f t="shared" si="7"/>
        <v>0.27272727272727271</v>
      </c>
      <c r="M232" s="36"/>
      <c r="N232" s="36"/>
      <c r="O232" s="36"/>
      <c r="P232" s="36"/>
    </row>
    <row r="233" spans="1:16" ht="15" customHeight="1" x14ac:dyDescent="0.15">
      <c r="A233" s="226" t="s">
        <v>73</v>
      </c>
      <c r="B233" s="86" t="s">
        <v>28</v>
      </c>
      <c r="C233" s="58">
        <v>1935</v>
      </c>
      <c r="D233" s="59">
        <v>0.21343669250645994</v>
      </c>
      <c r="E233" s="60">
        <v>0.45581395348837211</v>
      </c>
      <c r="F233" s="59">
        <v>0.17777777777777778</v>
      </c>
      <c r="G233" s="60">
        <v>9.0956072351421183E-2</v>
      </c>
      <c r="H233" s="59">
        <v>5.6330749354005165E-2</v>
      </c>
      <c r="I233" s="62">
        <v>5.6847545219638239E-3</v>
      </c>
      <c r="J233" s="57"/>
      <c r="K233" s="69">
        <f t="shared" si="6"/>
        <v>0.66925064599483208</v>
      </c>
      <c r="L233" s="62">
        <f t="shared" si="7"/>
        <v>0.26873385012919898</v>
      </c>
      <c r="M233" s="36"/>
      <c r="N233" s="36"/>
      <c r="O233" s="36"/>
      <c r="P233" s="36"/>
    </row>
    <row r="234" spans="1:16" ht="15" customHeight="1" x14ac:dyDescent="0.15">
      <c r="A234" s="227"/>
      <c r="B234" s="86" t="s">
        <v>29</v>
      </c>
      <c r="C234" s="58">
        <v>531</v>
      </c>
      <c r="D234" s="59">
        <v>0.20527306967984935</v>
      </c>
      <c r="E234" s="60">
        <v>0.49152542372881358</v>
      </c>
      <c r="F234" s="59">
        <v>0.18832391713747645</v>
      </c>
      <c r="G234" s="60">
        <v>5.8380414312617701E-2</v>
      </c>
      <c r="H234" s="59">
        <v>5.2730696798493411E-2</v>
      </c>
      <c r="I234" s="62">
        <v>3.766478342749529E-3</v>
      </c>
      <c r="J234" s="57"/>
      <c r="K234" s="69">
        <f t="shared" si="6"/>
        <v>0.69679849340866296</v>
      </c>
      <c r="L234" s="62">
        <f t="shared" si="7"/>
        <v>0.24670433145009416</v>
      </c>
      <c r="M234" s="36"/>
      <c r="N234" s="36"/>
      <c r="O234" s="36"/>
      <c r="P234" s="36"/>
    </row>
    <row r="235" spans="1:16" ht="15" customHeight="1" x14ac:dyDescent="0.15">
      <c r="A235" s="228"/>
      <c r="B235" s="86" t="s">
        <v>30</v>
      </c>
      <c r="C235" s="58">
        <v>1207</v>
      </c>
      <c r="D235" s="59">
        <v>0.20878210439105219</v>
      </c>
      <c r="E235" s="60">
        <v>0.47555923777961889</v>
      </c>
      <c r="F235" s="59">
        <v>0.14664457332228667</v>
      </c>
      <c r="G235" s="60">
        <v>8.8649544324772164E-2</v>
      </c>
      <c r="H235" s="59">
        <v>7.2079536039768022E-2</v>
      </c>
      <c r="I235" s="62">
        <v>8.2850041425020712E-3</v>
      </c>
      <c r="J235" s="57"/>
      <c r="K235" s="69">
        <f t="shared" si="6"/>
        <v>0.68434134217067111</v>
      </c>
      <c r="L235" s="62">
        <f t="shared" si="7"/>
        <v>0.23529411764705882</v>
      </c>
      <c r="M235" s="36"/>
      <c r="N235" s="36"/>
      <c r="O235" s="36"/>
      <c r="P235" s="36"/>
    </row>
    <row r="236" spans="1:16" ht="15" customHeight="1" x14ac:dyDescent="0.15">
      <c r="A236" s="246"/>
      <c r="B236" s="117" t="s">
        <v>22</v>
      </c>
      <c r="C236" s="77">
        <v>44</v>
      </c>
      <c r="D236" s="75">
        <v>0.29545454545454547</v>
      </c>
      <c r="E236" s="76">
        <v>0.20454545454545456</v>
      </c>
      <c r="F236" s="75">
        <v>6.8181818181818177E-2</v>
      </c>
      <c r="G236" s="76">
        <v>0.15909090909090909</v>
      </c>
      <c r="H236" s="75">
        <v>0</v>
      </c>
      <c r="I236" s="71">
        <v>0.27272727272727271</v>
      </c>
      <c r="J236" s="57"/>
      <c r="K236" s="70">
        <f t="shared" si="6"/>
        <v>0.5</v>
      </c>
      <c r="L236" s="71">
        <f t="shared" si="7"/>
        <v>0.22727272727272727</v>
      </c>
      <c r="M236" s="36"/>
      <c r="N236" s="36"/>
      <c r="O236" s="36"/>
      <c r="P236" s="36"/>
    </row>
    <row r="237" spans="1:16" ht="15" customHeight="1" x14ac:dyDescent="0.15">
      <c r="A237" s="239" t="s">
        <v>74</v>
      </c>
      <c r="B237" s="86" t="s">
        <v>31</v>
      </c>
      <c r="C237" s="58">
        <v>119</v>
      </c>
      <c r="D237" s="59">
        <v>0.26050420168067229</v>
      </c>
      <c r="E237" s="60">
        <v>0.38655462184873951</v>
      </c>
      <c r="F237" s="59">
        <v>0.12605042016806722</v>
      </c>
      <c r="G237" s="60">
        <v>0.1092436974789916</v>
      </c>
      <c r="H237" s="59">
        <v>0.11764705882352941</v>
      </c>
      <c r="I237" s="62">
        <v>0</v>
      </c>
      <c r="J237" s="57"/>
      <c r="K237" s="68">
        <f t="shared" si="6"/>
        <v>0.6470588235294118</v>
      </c>
      <c r="L237" s="56">
        <f t="shared" si="7"/>
        <v>0.23529411764705882</v>
      </c>
      <c r="M237" s="57"/>
      <c r="N237" s="57"/>
      <c r="O237" s="57"/>
      <c r="P237" s="57"/>
    </row>
    <row r="238" spans="1:16" ht="15" customHeight="1" x14ac:dyDescent="0.15">
      <c r="A238" s="240"/>
      <c r="B238" s="86" t="s">
        <v>32</v>
      </c>
      <c r="C238" s="58">
        <v>283</v>
      </c>
      <c r="D238" s="59">
        <v>0.25795053003533569</v>
      </c>
      <c r="E238" s="60">
        <v>0.43816254416961131</v>
      </c>
      <c r="F238" s="59">
        <v>0.10954063604240283</v>
      </c>
      <c r="G238" s="60">
        <v>9.8939929328621903E-2</v>
      </c>
      <c r="H238" s="59">
        <v>9.5406360424028266E-2</v>
      </c>
      <c r="I238" s="62">
        <v>0</v>
      </c>
      <c r="J238" s="57"/>
      <c r="K238" s="69">
        <f t="shared" si="6"/>
        <v>0.69611307420494706</v>
      </c>
      <c r="L238" s="62">
        <f t="shared" si="7"/>
        <v>0.20848056537102472</v>
      </c>
      <c r="M238" s="57"/>
      <c r="N238" s="57"/>
      <c r="O238" s="57"/>
      <c r="P238" s="57"/>
    </row>
    <row r="239" spans="1:16" ht="15" customHeight="1" x14ac:dyDescent="0.15">
      <c r="A239" s="241"/>
      <c r="B239" s="86" t="s">
        <v>33</v>
      </c>
      <c r="C239" s="58">
        <v>1328</v>
      </c>
      <c r="D239" s="59">
        <v>0.19201807228915663</v>
      </c>
      <c r="E239" s="60">
        <v>0.49849397590361444</v>
      </c>
      <c r="F239" s="59">
        <v>0.1716867469879518</v>
      </c>
      <c r="G239" s="60">
        <v>7.3042168674698801E-2</v>
      </c>
      <c r="H239" s="59">
        <v>5.5722891566265059E-2</v>
      </c>
      <c r="I239" s="62">
        <v>9.0361445783132526E-3</v>
      </c>
      <c r="J239" s="57"/>
      <c r="K239" s="69">
        <f t="shared" si="6"/>
        <v>0.69051204819277112</v>
      </c>
      <c r="L239" s="62">
        <f t="shared" si="7"/>
        <v>0.24472891566265059</v>
      </c>
      <c r="M239" s="57"/>
      <c r="N239" s="57"/>
      <c r="O239" s="57"/>
      <c r="P239" s="57"/>
    </row>
    <row r="240" spans="1:16" ht="15" customHeight="1" x14ac:dyDescent="0.15">
      <c r="A240" s="253"/>
      <c r="B240" s="117" t="s">
        <v>22</v>
      </c>
      <c r="C240" s="77">
        <v>8</v>
      </c>
      <c r="D240" s="75">
        <v>0.25</v>
      </c>
      <c r="E240" s="76">
        <v>0.375</v>
      </c>
      <c r="F240" s="75">
        <v>0.375</v>
      </c>
      <c r="G240" s="76">
        <v>0</v>
      </c>
      <c r="H240" s="75">
        <v>0</v>
      </c>
      <c r="I240" s="71">
        <v>0</v>
      </c>
      <c r="J240" s="57"/>
      <c r="K240" s="70">
        <f t="shared" si="6"/>
        <v>0.625</v>
      </c>
      <c r="L240" s="71">
        <f t="shared" si="7"/>
        <v>0.375</v>
      </c>
      <c r="M240" s="57"/>
      <c r="N240" s="57"/>
      <c r="O240" s="57"/>
      <c r="P240" s="57"/>
    </row>
    <row r="241" spans="1:22" ht="12" customHeight="1" x14ac:dyDescent="0.15">
      <c r="A241" s="243" t="s">
        <v>262</v>
      </c>
      <c r="B241" s="86" t="s">
        <v>112</v>
      </c>
      <c r="C241" s="58">
        <v>2826</v>
      </c>
      <c r="D241" s="59">
        <v>0.23283793347487616</v>
      </c>
      <c r="E241" s="60">
        <v>0.48584571832979478</v>
      </c>
      <c r="F241" s="59">
        <v>0.1659589525831564</v>
      </c>
      <c r="G241" s="60">
        <v>6.4755838641188959E-2</v>
      </c>
      <c r="H241" s="59">
        <v>4.8478414720452938E-2</v>
      </c>
      <c r="I241" s="62">
        <v>2.1231422505307855E-3</v>
      </c>
      <c r="J241" s="57"/>
      <c r="K241" s="69">
        <f t="shared" si="6"/>
        <v>0.71868365180467098</v>
      </c>
      <c r="L241" s="62">
        <f t="shared" si="7"/>
        <v>0.23071479122434535</v>
      </c>
    </row>
    <row r="242" spans="1:22" ht="24" x14ac:dyDescent="0.15">
      <c r="A242" s="244"/>
      <c r="B242" s="86" t="s">
        <v>111</v>
      </c>
      <c r="C242" s="58">
        <v>106</v>
      </c>
      <c r="D242" s="59">
        <v>0.15094339622641509</v>
      </c>
      <c r="E242" s="60">
        <v>0.3867924528301887</v>
      </c>
      <c r="F242" s="59">
        <v>0.14150943396226415</v>
      </c>
      <c r="G242" s="60">
        <v>0.21698113207547171</v>
      </c>
      <c r="H242" s="59">
        <v>7.5471698113207544E-2</v>
      </c>
      <c r="I242" s="62">
        <v>2.8301886792452831E-2</v>
      </c>
      <c r="J242" s="57"/>
      <c r="K242" s="69">
        <f t="shared" si="6"/>
        <v>0.53773584905660377</v>
      </c>
      <c r="L242" s="62">
        <f t="shared" si="7"/>
        <v>0.35849056603773588</v>
      </c>
    </row>
    <row r="243" spans="1:22" ht="12" customHeight="1" x14ac:dyDescent="0.15">
      <c r="A243" s="245"/>
      <c r="B243" s="86" t="s">
        <v>107</v>
      </c>
      <c r="C243" s="58">
        <v>748</v>
      </c>
      <c r="D243" s="59">
        <v>0.15106951871657753</v>
      </c>
      <c r="E243" s="60">
        <v>0.40374331550802139</v>
      </c>
      <c r="F243" s="59">
        <v>0.18315508021390375</v>
      </c>
      <c r="G243" s="60">
        <v>0.15106951871657753</v>
      </c>
      <c r="H243" s="59">
        <v>0.10561497326203209</v>
      </c>
      <c r="I243" s="62">
        <v>5.3475935828877002E-3</v>
      </c>
      <c r="J243" s="57"/>
      <c r="K243" s="69">
        <f t="shared" si="6"/>
        <v>0.55481283422459893</v>
      </c>
      <c r="L243" s="62">
        <f t="shared" si="7"/>
        <v>0.33422459893048129</v>
      </c>
    </row>
    <row r="244" spans="1:22" ht="12" customHeight="1" thickBot="1" x14ac:dyDescent="0.2">
      <c r="A244" s="264"/>
      <c r="B244" s="117" t="s">
        <v>22</v>
      </c>
      <c r="C244" s="77">
        <v>37</v>
      </c>
      <c r="D244" s="75">
        <v>0</v>
      </c>
      <c r="E244" s="76">
        <v>0.27027027027027029</v>
      </c>
      <c r="F244" s="75">
        <v>8.1081081081081086E-2</v>
      </c>
      <c r="G244" s="76">
        <v>5.4054054054054057E-2</v>
      </c>
      <c r="H244" s="75">
        <v>0</v>
      </c>
      <c r="I244" s="71">
        <v>0.59459459459459463</v>
      </c>
      <c r="J244" s="57"/>
      <c r="K244" s="70">
        <f t="shared" si="6"/>
        <v>0.27027027027027029</v>
      </c>
      <c r="L244" s="71">
        <f t="shared" si="7"/>
        <v>0.13513513513513514</v>
      </c>
    </row>
    <row r="245" spans="1:22" ht="12.75" thickBot="1" x14ac:dyDescent="0.2">
      <c r="A245" s="250" t="s">
        <v>370</v>
      </c>
      <c r="B245" s="251"/>
      <c r="C245" s="251"/>
      <c r="D245" s="251"/>
      <c r="E245" s="251"/>
      <c r="F245" s="251"/>
      <c r="G245" s="251"/>
      <c r="H245" s="251"/>
      <c r="I245" s="251"/>
      <c r="J245" s="251"/>
      <c r="K245" s="251"/>
      <c r="L245" s="252"/>
      <c r="M245" s="36"/>
      <c r="N245" s="36"/>
      <c r="O245" s="36"/>
      <c r="P245" s="36"/>
      <c r="Q245" s="36"/>
      <c r="R245" s="36"/>
      <c r="S245" s="36"/>
      <c r="T245" s="36"/>
      <c r="U245" s="36"/>
      <c r="V245" s="36"/>
    </row>
    <row r="246" spans="1:22" ht="12.75" thickBot="1" x14ac:dyDescent="0.2"/>
    <row r="247" spans="1:22" s="41" customFormat="1" x14ac:dyDescent="0.15">
      <c r="A247" s="231"/>
      <c r="B247" s="232"/>
      <c r="C247" s="262" t="s">
        <v>63</v>
      </c>
      <c r="D247" s="39">
        <v>1</v>
      </c>
      <c r="E247" s="40">
        <v>2</v>
      </c>
      <c r="F247" s="40">
        <v>3</v>
      </c>
      <c r="G247" s="40">
        <v>4</v>
      </c>
      <c r="H247" s="40">
        <v>5</v>
      </c>
      <c r="I247" s="265" t="s">
        <v>94</v>
      </c>
      <c r="K247" s="42" t="s">
        <v>121</v>
      </c>
      <c r="L247" s="43" t="s">
        <v>200</v>
      </c>
    </row>
    <row r="248" spans="1:22" s="41" customFormat="1" ht="36.75" thickBot="1" x14ac:dyDescent="0.2">
      <c r="A248" s="233"/>
      <c r="B248" s="234"/>
      <c r="C248" s="263"/>
      <c r="D248" s="92" t="s">
        <v>147</v>
      </c>
      <c r="E248" s="93" t="s">
        <v>148</v>
      </c>
      <c r="F248" s="93" t="s">
        <v>149</v>
      </c>
      <c r="G248" s="93" t="s">
        <v>150</v>
      </c>
      <c r="H248" s="93" t="s">
        <v>96</v>
      </c>
      <c r="I248" s="266"/>
      <c r="K248" s="119" t="s">
        <v>151</v>
      </c>
      <c r="L248" s="120" t="s">
        <v>152</v>
      </c>
    </row>
    <row r="249" spans="1:22" ht="15" customHeight="1" thickBot="1" x14ac:dyDescent="0.2">
      <c r="A249" s="229" t="s">
        <v>64</v>
      </c>
      <c r="B249" s="230"/>
      <c r="C249" s="122">
        <v>3717</v>
      </c>
      <c r="D249" s="134">
        <v>0.10815173527037934</v>
      </c>
      <c r="E249" s="123">
        <v>0.35512510088781274</v>
      </c>
      <c r="F249" s="134">
        <v>0.21603443637341943</v>
      </c>
      <c r="G249" s="123">
        <v>9.3623890234059731E-2</v>
      </c>
      <c r="H249" s="134">
        <v>0.21549636803874092</v>
      </c>
      <c r="I249" s="125">
        <v>1.1568469195587839E-2</v>
      </c>
      <c r="J249" s="57"/>
      <c r="K249" s="136">
        <f t="shared" ref="K249:K305" si="8">IF(ISERROR(D249+E249),"-",(D249+E249))</f>
        <v>0.4632768361581921</v>
      </c>
      <c r="L249" s="125">
        <f t="shared" ref="L249:L305" si="9">IF(ISERROR(F249+G249),"-",(F249+G249))</f>
        <v>0.30965832660747916</v>
      </c>
      <c r="M249" s="36"/>
      <c r="N249" s="36"/>
      <c r="O249" s="36"/>
      <c r="P249" s="36"/>
    </row>
    <row r="250" spans="1:22" ht="15" customHeight="1" x14ac:dyDescent="0.15">
      <c r="A250" s="226" t="s">
        <v>65</v>
      </c>
      <c r="B250" s="86" t="s">
        <v>15</v>
      </c>
      <c r="C250" s="58">
        <v>866</v>
      </c>
      <c r="D250" s="59">
        <v>0.11085450346420324</v>
      </c>
      <c r="E250" s="60">
        <v>0.30715935334872979</v>
      </c>
      <c r="F250" s="59">
        <v>0.24480369515011546</v>
      </c>
      <c r="G250" s="60">
        <v>9.6997690531177835E-2</v>
      </c>
      <c r="H250" s="59">
        <v>0.22863741339491916</v>
      </c>
      <c r="I250" s="62">
        <v>1.1547344110854504E-2</v>
      </c>
      <c r="J250" s="57"/>
      <c r="K250" s="69">
        <f t="shared" si="8"/>
        <v>0.41801385681293302</v>
      </c>
      <c r="L250" s="62">
        <f t="shared" si="9"/>
        <v>0.34180138568129331</v>
      </c>
      <c r="M250" s="36"/>
      <c r="N250" s="36"/>
      <c r="O250" s="36"/>
      <c r="P250" s="36"/>
    </row>
    <row r="251" spans="1:22" ht="15" customHeight="1" x14ac:dyDescent="0.15">
      <c r="A251" s="227"/>
      <c r="B251" s="86" t="s">
        <v>16</v>
      </c>
      <c r="C251" s="58">
        <v>938</v>
      </c>
      <c r="D251" s="59">
        <v>0.14498933901918976</v>
      </c>
      <c r="E251" s="60">
        <v>0.35607675906183367</v>
      </c>
      <c r="F251" s="59">
        <v>0.17270788912579957</v>
      </c>
      <c r="G251" s="60">
        <v>7.4626865671641784E-2</v>
      </c>
      <c r="H251" s="59">
        <v>0.23880597014925373</v>
      </c>
      <c r="I251" s="62">
        <v>1.279317697228145E-2</v>
      </c>
      <c r="J251" s="57"/>
      <c r="K251" s="69">
        <f t="shared" si="8"/>
        <v>0.50106609808102343</v>
      </c>
      <c r="L251" s="62">
        <f t="shared" si="9"/>
        <v>0.24733475479744135</v>
      </c>
      <c r="M251" s="36"/>
      <c r="N251" s="36"/>
      <c r="O251" s="36"/>
      <c r="P251" s="36"/>
    </row>
    <row r="252" spans="1:22" ht="15" customHeight="1" x14ac:dyDescent="0.15">
      <c r="A252" s="227"/>
      <c r="B252" s="86" t="s">
        <v>17</v>
      </c>
      <c r="C252" s="58">
        <v>382</v>
      </c>
      <c r="D252" s="59">
        <v>8.9005235602094238E-2</v>
      </c>
      <c r="E252" s="60">
        <v>0.37172774869109948</v>
      </c>
      <c r="F252" s="59">
        <v>0.23036649214659685</v>
      </c>
      <c r="G252" s="60">
        <v>8.9005235602094238E-2</v>
      </c>
      <c r="H252" s="59">
        <v>0.20942408376963351</v>
      </c>
      <c r="I252" s="62">
        <v>1.0471204188481676E-2</v>
      </c>
      <c r="J252" s="57"/>
      <c r="K252" s="69">
        <f t="shared" si="8"/>
        <v>0.4607329842931937</v>
      </c>
      <c r="L252" s="62">
        <f t="shared" si="9"/>
        <v>0.3193717277486911</v>
      </c>
      <c r="M252" s="36"/>
      <c r="N252" s="36"/>
      <c r="O252" s="36"/>
      <c r="P252" s="36"/>
    </row>
    <row r="253" spans="1:22" ht="15" customHeight="1" x14ac:dyDescent="0.15">
      <c r="A253" s="227"/>
      <c r="B253" s="86" t="s">
        <v>18</v>
      </c>
      <c r="C253" s="58">
        <v>626</v>
      </c>
      <c r="D253" s="59">
        <v>7.9872204472843447E-2</v>
      </c>
      <c r="E253" s="60">
        <v>0.32907348242811502</v>
      </c>
      <c r="F253" s="59">
        <v>0.21725239616613418</v>
      </c>
      <c r="G253" s="60">
        <v>0.12460063897763578</v>
      </c>
      <c r="H253" s="59">
        <v>0.23961661341853036</v>
      </c>
      <c r="I253" s="62">
        <v>9.5846645367412137E-3</v>
      </c>
      <c r="J253" s="57"/>
      <c r="K253" s="69">
        <f t="shared" si="8"/>
        <v>0.40894568690095845</v>
      </c>
      <c r="L253" s="62">
        <f t="shared" si="9"/>
        <v>0.34185303514376997</v>
      </c>
      <c r="M253" s="36"/>
      <c r="N253" s="36"/>
      <c r="O253" s="36"/>
      <c r="P253" s="36"/>
    </row>
    <row r="254" spans="1:22" ht="15" customHeight="1" x14ac:dyDescent="0.15">
      <c r="A254" s="227"/>
      <c r="B254" s="86" t="s">
        <v>19</v>
      </c>
      <c r="C254" s="58">
        <v>350</v>
      </c>
      <c r="D254" s="59">
        <v>6.8571428571428575E-2</v>
      </c>
      <c r="E254" s="60">
        <v>0.38857142857142857</v>
      </c>
      <c r="F254" s="59">
        <v>0.24</v>
      </c>
      <c r="G254" s="60">
        <v>8.5714285714285715E-2</v>
      </c>
      <c r="H254" s="59">
        <v>0.20571428571428571</v>
      </c>
      <c r="I254" s="62">
        <v>1.1428571428571429E-2</v>
      </c>
      <c r="J254" s="57"/>
      <c r="K254" s="69">
        <f t="shared" si="8"/>
        <v>0.45714285714285713</v>
      </c>
      <c r="L254" s="62">
        <f t="shared" si="9"/>
        <v>0.32571428571428573</v>
      </c>
      <c r="M254" s="36"/>
      <c r="N254" s="36"/>
      <c r="O254" s="36"/>
      <c r="P254" s="36"/>
    </row>
    <row r="255" spans="1:22" ht="15" customHeight="1" x14ac:dyDescent="0.15">
      <c r="A255" s="227"/>
      <c r="B255" s="86" t="s">
        <v>20</v>
      </c>
      <c r="C255" s="58">
        <v>416</v>
      </c>
      <c r="D255" s="59">
        <v>0.10096153846153846</v>
      </c>
      <c r="E255" s="60">
        <v>0.43269230769230771</v>
      </c>
      <c r="F255" s="59">
        <v>0.21153846153846154</v>
      </c>
      <c r="G255" s="60">
        <v>0.10576923076923077</v>
      </c>
      <c r="H255" s="59">
        <v>0.13461538461538461</v>
      </c>
      <c r="I255" s="62">
        <v>1.4423076923076924E-2</v>
      </c>
      <c r="J255" s="57"/>
      <c r="K255" s="69">
        <f t="shared" si="8"/>
        <v>0.53365384615384615</v>
      </c>
      <c r="L255" s="62">
        <f t="shared" si="9"/>
        <v>0.31730769230769229</v>
      </c>
      <c r="M255" s="36"/>
      <c r="N255" s="36"/>
      <c r="O255" s="36"/>
      <c r="P255" s="36"/>
    </row>
    <row r="256" spans="1:22" ht="15" customHeight="1" x14ac:dyDescent="0.15">
      <c r="A256" s="227"/>
      <c r="B256" s="86" t="s">
        <v>21</v>
      </c>
      <c r="C256" s="58">
        <v>127</v>
      </c>
      <c r="D256" s="59">
        <v>0.14173228346456693</v>
      </c>
      <c r="E256" s="60">
        <v>0.40157480314960631</v>
      </c>
      <c r="F256" s="59">
        <v>0.24409448818897639</v>
      </c>
      <c r="G256" s="60">
        <v>5.5118110236220472E-2</v>
      </c>
      <c r="H256" s="59">
        <v>0.14960629921259844</v>
      </c>
      <c r="I256" s="62">
        <v>7.874015748031496E-3</v>
      </c>
      <c r="J256" s="57"/>
      <c r="K256" s="69">
        <f t="shared" si="8"/>
        <v>0.54330708661417326</v>
      </c>
      <c r="L256" s="62">
        <f t="shared" si="9"/>
        <v>0.29921259842519687</v>
      </c>
      <c r="M256" s="36"/>
      <c r="N256" s="36"/>
      <c r="O256" s="36"/>
      <c r="P256" s="36"/>
    </row>
    <row r="257" spans="1:16" ht="15" customHeight="1" x14ac:dyDescent="0.15">
      <c r="A257" s="228"/>
      <c r="B257" s="117" t="s">
        <v>22</v>
      </c>
      <c r="C257" s="77">
        <v>12</v>
      </c>
      <c r="D257" s="75">
        <v>0.16666666666666666</v>
      </c>
      <c r="E257" s="76">
        <v>0.41666666666666669</v>
      </c>
      <c r="F257" s="75">
        <v>0.16666666666666666</v>
      </c>
      <c r="G257" s="76">
        <v>8.3333333333333329E-2</v>
      </c>
      <c r="H257" s="75">
        <v>0.16666666666666666</v>
      </c>
      <c r="I257" s="71">
        <v>0</v>
      </c>
      <c r="J257" s="57"/>
      <c r="K257" s="70">
        <f t="shared" si="8"/>
        <v>0.58333333333333337</v>
      </c>
      <c r="L257" s="71">
        <f t="shared" si="9"/>
        <v>0.25</v>
      </c>
      <c r="M257" s="36"/>
      <c r="N257" s="36"/>
      <c r="O257" s="36"/>
      <c r="P257" s="36"/>
    </row>
    <row r="258" spans="1:16" ht="15" customHeight="1" x14ac:dyDescent="0.15">
      <c r="A258" s="226" t="s">
        <v>66</v>
      </c>
      <c r="B258" s="86" t="s">
        <v>67</v>
      </c>
      <c r="C258" s="58">
        <v>1874</v>
      </c>
      <c r="D258" s="59">
        <v>0.10032017075773746</v>
      </c>
      <c r="E258" s="60">
        <v>0.35912486659551762</v>
      </c>
      <c r="F258" s="59">
        <v>0.2289220917822839</v>
      </c>
      <c r="G258" s="60">
        <v>8.7513340448239066E-2</v>
      </c>
      <c r="H258" s="59">
        <v>0.21558164354322304</v>
      </c>
      <c r="I258" s="62">
        <v>8.5378868729989333E-3</v>
      </c>
      <c r="J258" s="57"/>
      <c r="K258" s="69">
        <f t="shared" si="8"/>
        <v>0.45944503735325509</v>
      </c>
      <c r="L258" s="62">
        <f t="shared" si="9"/>
        <v>0.31643543223052295</v>
      </c>
      <c r="M258" s="36"/>
      <c r="N258" s="36"/>
      <c r="O258" s="36"/>
      <c r="P258" s="36"/>
    </row>
    <row r="259" spans="1:16" ht="15" customHeight="1" x14ac:dyDescent="0.15">
      <c r="A259" s="227"/>
      <c r="B259" s="86" t="s">
        <v>68</v>
      </c>
      <c r="C259" s="58">
        <v>1807</v>
      </c>
      <c r="D259" s="59">
        <v>0.11732152739346983</v>
      </c>
      <c r="E259" s="60">
        <v>0.35417819590481459</v>
      </c>
      <c r="F259" s="59">
        <v>0.2036524626452684</v>
      </c>
      <c r="G259" s="60">
        <v>9.5738793580520204E-2</v>
      </c>
      <c r="H259" s="59">
        <v>0.21527393469839512</v>
      </c>
      <c r="I259" s="62">
        <v>1.3835085777531821E-2</v>
      </c>
      <c r="J259" s="57"/>
      <c r="K259" s="69">
        <f t="shared" si="8"/>
        <v>0.47149972329828443</v>
      </c>
      <c r="L259" s="62">
        <f t="shared" si="9"/>
        <v>0.2993912562257886</v>
      </c>
      <c r="M259" s="36"/>
      <c r="N259" s="36"/>
      <c r="O259" s="36"/>
      <c r="P259" s="36"/>
    </row>
    <row r="260" spans="1:16" ht="15" customHeight="1" x14ac:dyDescent="0.15">
      <c r="A260" s="228"/>
      <c r="B260" s="128" t="s">
        <v>7</v>
      </c>
      <c r="C260" s="77">
        <v>36</v>
      </c>
      <c r="D260" s="75">
        <v>5.5555555555555552E-2</v>
      </c>
      <c r="E260" s="76">
        <v>0.19444444444444445</v>
      </c>
      <c r="F260" s="75">
        <v>0.16666666666666666</v>
      </c>
      <c r="G260" s="76">
        <v>0.30555555555555558</v>
      </c>
      <c r="H260" s="75">
        <v>0.22222222222222221</v>
      </c>
      <c r="I260" s="71">
        <v>5.5555555555555552E-2</v>
      </c>
      <c r="J260" s="57"/>
      <c r="K260" s="70">
        <f t="shared" si="8"/>
        <v>0.25</v>
      </c>
      <c r="L260" s="71">
        <f t="shared" si="9"/>
        <v>0.47222222222222221</v>
      </c>
      <c r="M260" s="36"/>
      <c r="N260" s="36"/>
      <c r="O260" s="36"/>
      <c r="P260" s="36"/>
    </row>
    <row r="261" spans="1:16" ht="15" customHeight="1" x14ac:dyDescent="0.15">
      <c r="A261" s="226" t="s">
        <v>69</v>
      </c>
      <c r="B261" s="86" t="s">
        <v>6</v>
      </c>
      <c r="C261" s="58">
        <v>994</v>
      </c>
      <c r="D261" s="59">
        <v>0.16498993963782696</v>
      </c>
      <c r="E261" s="60">
        <v>0.3118712273641851</v>
      </c>
      <c r="F261" s="59">
        <v>0.15492957746478872</v>
      </c>
      <c r="G261" s="60">
        <v>6.2374245472837021E-2</v>
      </c>
      <c r="H261" s="59">
        <v>0.28672032193158953</v>
      </c>
      <c r="I261" s="62">
        <v>1.9114688128772636E-2</v>
      </c>
      <c r="J261" s="57"/>
      <c r="K261" s="69">
        <f t="shared" si="8"/>
        <v>0.47686116700201209</v>
      </c>
      <c r="L261" s="62">
        <f t="shared" si="9"/>
        <v>0.21730382293762573</v>
      </c>
      <c r="M261" s="36"/>
      <c r="N261" s="36"/>
      <c r="O261" s="36"/>
      <c r="P261" s="36"/>
    </row>
    <row r="262" spans="1:16" ht="15" customHeight="1" x14ac:dyDescent="0.15">
      <c r="A262" s="228"/>
      <c r="B262" s="86" t="s">
        <v>76</v>
      </c>
      <c r="C262" s="58">
        <v>841</v>
      </c>
      <c r="D262" s="59">
        <v>7.0154577883472055E-2</v>
      </c>
      <c r="E262" s="60">
        <v>0.33650416171224734</v>
      </c>
      <c r="F262" s="59">
        <v>0.19381688466111771</v>
      </c>
      <c r="G262" s="60">
        <v>0.12247324613555291</v>
      </c>
      <c r="H262" s="59">
        <v>0.27467300832342451</v>
      </c>
      <c r="I262" s="62">
        <v>2.3781212841854932E-3</v>
      </c>
      <c r="J262" s="57"/>
      <c r="K262" s="69">
        <f t="shared" si="8"/>
        <v>0.40665873959571941</v>
      </c>
      <c r="L262" s="62">
        <f t="shared" si="9"/>
        <v>0.31629013079667062</v>
      </c>
      <c r="M262" s="36"/>
      <c r="N262" s="36"/>
      <c r="O262" s="36"/>
      <c r="P262" s="36"/>
    </row>
    <row r="263" spans="1:16" ht="15" customHeight="1" x14ac:dyDescent="0.15">
      <c r="A263" s="226"/>
      <c r="B263" s="86" t="s">
        <v>77</v>
      </c>
      <c r="C263" s="58">
        <v>903</v>
      </c>
      <c r="D263" s="59">
        <v>6.3122923588039864E-2</v>
      </c>
      <c r="E263" s="60">
        <v>0.37984496124031009</v>
      </c>
      <c r="F263" s="59">
        <v>0.27242524916943522</v>
      </c>
      <c r="G263" s="60">
        <v>0.10520487264673312</v>
      </c>
      <c r="H263" s="59">
        <v>0.17275747508305647</v>
      </c>
      <c r="I263" s="62">
        <v>6.6445182724252493E-3</v>
      </c>
      <c r="J263" s="57"/>
      <c r="K263" s="69">
        <f t="shared" si="8"/>
        <v>0.44296788482834992</v>
      </c>
      <c r="L263" s="62">
        <f t="shared" si="9"/>
        <v>0.37763012181616834</v>
      </c>
      <c r="M263" s="36"/>
      <c r="N263" s="36"/>
      <c r="O263" s="36"/>
      <c r="P263" s="36"/>
    </row>
    <row r="264" spans="1:16" ht="15" customHeight="1" x14ac:dyDescent="0.15">
      <c r="A264" s="227"/>
      <c r="B264" s="86" t="s">
        <v>78</v>
      </c>
      <c r="C264" s="58">
        <v>615</v>
      </c>
      <c r="D264" s="59">
        <v>0.1008130081300813</v>
      </c>
      <c r="E264" s="60">
        <v>0.40975609756097559</v>
      </c>
      <c r="F264" s="59">
        <v>0.23414634146341465</v>
      </c>
      <c r="G264" s="60">
        <v>9.7560975609756101E-2</v>
      </c>
      <c r="H264" s="59">
        <v>0.13821138211382114</v>
      </c>
      <c r="I264" s="62">
        <v>1.9512195121951219E-2</v>
      </c>
      <c r="J264" s="57"/>
      <c r="K264" s="69">
        <f t="shared" si="8"/>
        <v>0.51056910569105685</v>
      </c>
      <c r="L264" s="62">
        <f t="shared" si="9"/>
        <v>0.33170731707317075</v>
      </c>
      <c r="M264" s="36"/>
      <c r="N264" s="36"/>
      <c r="O264" s="36"/>
      <c r="P264" s="36"/>
    </row>
    <row r="265" spans="1:16" ht="15" customHeight="1" x14ac:dyDescent="0.15">
      <c r="A265" s="227"/>
      <c r="B265" s="86" t="s">
        <v>79</v>
      </c>
      <c r="C265" s="58">
        <v>350</v>
      </c>
      <c r="D265" s="59">
        <v>0.1657142857142857</v>
      </c>
      <c r="E265" s="60">
        <v>0.36857142857142855</v>
      </c>
      <c r="F265" s="59">
        <v>0.26857142857142857</v>
      </c>
      <c r="G265" s="60">
        <v>7.1428571428571425E-2</v>
      </c>
      <c r="H265" s="59">
        <v>0.11428571428571428</v>
      </c>
      <c r="I265" s="62">
        <v>1.1428571428571429E-2</v>
      </c>
      <c r="J265" s="57"/>
      <c r="K265" s="69">
        <f t="shared" si="8"/>
        <v>0.53428571428571425</v>
      </c>
      <c r="L265" s="62">
        <f t="shared" si="9"/>
        <v>0.33999999999999997</v>
      </c>
      <c r="M265" s="36"/>
      <c r="N265" s="36"/>
      <c r="O265" s="36"/>
      <c r="P265" s="36"/>
    </row>
    <row r="266" spans="1:16" ht="15" customHeight="1" x14ac:dyDescent="0.15">
      <c r="A266" s="228"/>
      <c r="B266" s="117" t="s">
        <v>22</v>
      </c>
      <c r="C266" s="77">
        <v>14</v>
      </c>
      <c r="D266" s="75">
        <v>0.14285714285714285</v>
      </c>
      <c r="E266" s="76">
        <v>0.21428571428571427</v>
      </c>
      <c r="F266" s="75">
        <v>0.14285714285714285</v>
      </c>
      <c r="G266" s="76">
        <v>0.21428571428571427</v>
      </c>
      <c r="H266" s="75">
        <v>0.2857142857142857</v>
      </c>
      <c r="I266" s="71">
        <v>0</v>
      </c>
      <c r="J266" s="57"/>
      <c r="K266" s="70">
        <f t="shared" si="8"/>
        <v>0.3571428571428571</v>
      </c>
      <c r="L266" s="71">
        <f t="shared" si="9"/>
        <v>0.3571428571428571</v>
      </c>
      <c r="M266" s="36"/>
      <c r="N266" s="36"/>
      <c r="O266" s="36"/>
      <c r="P266" s="36"/>
    </row>
    <row r="267" spans="1:16" ht="15" customHeight="1" x14ac:dyDescent="0.15">
      <c r="A267" s="226" t="s">
        <v>70</v>
      </c>
      <c r="B267" s="86" t="s">
        <v>8</v>
      </c>
      <c r="C267" s="55">
        <v>481</v>
      </c>
      <c r="D267" s="137">
        <v>0.16839916839916841</v>
      </c>
      <c r="E267" s="138">
        <v>0.31600831600831603</v>
      </c>
      <c r="F267" s="137">
        <v>0.15592515592515593</v>
      </c>
      <c r="G267" s="138">
        <v>4.9896049896049899E-2</v>
      </c>
      <c r="H267" s="137">
        <v>0.29313929313929316</v>
      </c>
      <c r="I267" s="56">
        <v>1.6632016632016633E-2</v>
      </c>
      <c r="J267" s="57"/>
      <c r="K267" s="68">
        <f t="shared" si="8"/>
        <v>0.48440748440748443</v>
      </c>
      <c r="L267" s="56">
        <f t="shared" si="9"/>
        <v>0.20582120582120583</v>
      </c>
      <c r="M267" s="36"/>
      <c r="N267" s="36"/>
      <c r="O267" s="36"/>
      <c r="P267" s="36"/>
    </row>
    <row r="268" spans="1:16" ht="15" customHeight="1" x14ac:dyDescent="0.15">
      <c r="A268" s="227"/>
      <c r="B268" s="86" t="s">
        <v>80</v>
      </c>
      <c r="C268" s="58">
        <v>427</v>
      </c>
      <c r="D268" s="59">
        <v>7.2599531615925056E-2</v>
      </c>
      <c r="E268" s="60">
        <v>0.34660421545667447</v>
      </c>
      <c r="F268" s="59">
        <v>0.17798594847775176</v>
      </c>
      <c r="G268" s="60">
        <v>0.1288056206088993</v>
      </c>
      <c r="H268" s="59">
        <v>0.27400468384074944</v>
      </c>
      <c r="I268" s="62">
        <v>0</v>
      </c>
      <c r="J268" s="57"/>
      <c r="K268" s="69">
        <f t="shared" si="8"/>
        <v>0.41920374707259955</v>
      </c>
      <c r="L268" s="62">
        <f t="shared" si="9"/>
        <v>0.30679156908665106</v>
      </c>
      <c r="M268" s="36"/>
      <c r="N268" s="36"/>
      <c r="O268" s="36"/>
      <c r="P268" s="36"/>
    </row>
    <row r="269" spans="1:16" ht="15" customHeight="1" x14ac:dyDescent="0.15">
      <c r="A269" s="228"/>
      <c r="B269" s="86" t="s">
        <v>81</v>
      </c>
      <c r="C269" s="58">
        <v>476</v>
      </c>
      <c r="D269" s="59">
        <v>5.0420168067226892E-2</v>
      </c>
      <c r="E269" s="60">
        <v>0.37394957983193278</v>
      </c>
      <c r="F269" s="59">
        <v>0.30672268907563027</v>
      </c>
      <c r="G269" s="60">
        <v>7.5630252100840331E-2</v>
      </c>
      <c r="H269" s="59">
        <v>0.18487394957983194</v>
      </c>
      <c r="I269" s="62">
        <v>8.4033613445378148E-3</v>
      </c>
      <c r="J269" s="57"/>
      <c r="K269" s="69">
        <f t="shared" si="8"/>
        <v>0.42436974789915966</v>
      </c>
      <c r="L269" s="62">
        <f t="shared" si="9"/>
        <v>0.38235294117647062</v>
      </c>
      <c r="M269" s="36"/>
      <c r="N269" s="36"/>
      <c r="O269" s="36"/>
      <c r="P269" s="36"/>
    </row>
    <row r="270" spans="1:16" ht="15" customHeight="1" x14ac:dyDescent="0.15">
      <c r="A270" s="226"/>
      <c r="B270" s="86" t="s">
        <v>82</v>
      </c>
      <c r="C270" s="58">
        <v>301</v>
      </c>
      <c r="D270" s="59">
        <v>8.6378737541528236E-2</v>
      </c>
      <c r="E270" s="60">
        <v>0.42857142857142855</v>
      </c>
      <c r="F270" s="59">
        <v>0.25913621262458469</v>
      </c>
      <c r="G270" s="60">
        <v>9.9667774086378738E-2</v>
      </c>
      <c r="H270" s="59">
        <v>0.11960132890365449</v>
      </c>
      <c r="I270" s="62">
        <v>6.6445182724252493E-3</v>
      </c>
      <c r="J270" s="57"/>
      <c r="K270" s="69">
        <f t="shared" si="8"/>
        <v>0.51495016611295674</v>
      </c>
      <c r="L270" s="62">
        <f t="shared" si="9"/>
        <v>0.35880398671096342</v>
      </c>
      <c r="M270" s="36"/>
      <c r="N270" s="36"/>
      <c r="O270" s="36"/>
      <c r="P270" s="36"/>
    </row>
    <row r="271" spans="1:16" ht="15" customHeight="1" x14ac:dyDescent="0.15">
      <c r="A271" s="227"/>
      <c r="B271" s="86" t="s">
        <v>83</v>
      </c>
      <c r="C271" s="58">
        <v>185</v>
      </c>
      <c r="D271" s="59">
        <v>0.14054054054054055</v>
      </c>
      <c r="E271" s="60">
        <v>0.35675675675675678</v>
      </c>
      <c r="F271" s="59">
        <v>0.29189189189189191</v>
      </c>
      <c r="G271" s="60">
        <v>9.1891891891891897E-2</v>
      </c>
      <c r="H271" s="59">
        <v>0.10810810810810811</v>
      </c>
      <c r="I271" s="62">
        <v>1.0810810810810811E-2</v>
      </c>
      <c r="J271" s="57"/>
      <c r="K271" s="69">
        <f t="shared" si="8"/>
        <v>0.49729729729729732</v>
      </c>
      <c r="L271" s="62">
        <f t="shared" si="9"/>
        <v>0.38378378378378381</v>
      </c>
      <c r="M271" s="36"/>
      <c r="N271" s="36"/>
      <c r="O271" s="36"/>
      <c r="P271" s="36"/>
    </row>
    <row r="272" spans="1:16" ht="15" customHeight="1" x14ac:dyDescent="0.15">
      <c r="A272" s="227"/>
      <c r="B272" s="86" t="s">
        <v>9</v>
      </c>
      <c r="C272" s="58">
        <v>4</v>
      </c>
      <c r="D272" s="59">
        <v>0</v>
      </c>
      <c r="E272" s="60">
        <v>0</v>
      </c>
      <c r="F272" s="59">
        <v>0</v>
      </c>
      <c r="G272" s="60">
        <v>0.5</v>
      </c>
      <c r="H272" s="59">
        <v>0.5</v>
      </c>
      <c r="I272" s="62">
        <v>0</v>
      </c>
      <c r="J272" s="57"/>
      <c r="K272" s="69">
        <f t="shared" si="8"/>
        <v>0</v>
      </c>
      <c r="L272" s="62">
        <f t="shared" si="9"/>
        <v>0.5</v>
      </c>
      <c r="M272" s="36"/>
      <c r="N272" s="36"/>
      <c r="O272" s="36"/>
      <c r="P272" s="36"/>
    </row>
    <row r="273" spans="1:16" ht="15" customHeight="1" x14ac:dyDescent="0.15">
      <c r="A273" s="227"/>
      <c r="B273" s="86" t="s">
        <v>10</v>
      </c>
      <c r="C273" s="58">
        <v>503</v>
      </c>
      <c r="D273" s="59">
        <v>0.16500994035785288</v>
      </c>
      <c r="E273" s="60">
        <v>0.31411530815109345</v>
      </c>
      <c r="F273" s="59">
        <v>0.15308151093439365</v>
      </c>
      <c r="G273" s="60">
        <v>6.3618290258449298E-2</v>
      </c>
      <c r="H273" s="59">
        <v>0.28628230616302186</v>
      </c>
      <c r="I273" s="62">
        <v>1.7892644135188866E-2</v>
      </c>
      <c r="J273" s="57"/>
      <c r="K273" s="69">
        <f t="shared" si="8"/>
        <v>0.47912524850894633</v>
      </c>
      <c r="L273" s="62">
        <f t="shared" si="9"/>
        <v>0.21669980119284293</v>
      </c>
      <c r="M273" s="36"/>
      <c r="N273" s="36"/>
      <c r="O273" s="36"/>
      <c r="P273" s="36"/>
    </row>
    <row r="274" spans="1:16" ht="15" customHeight="1" x14ac:dyDescent="0.15">
      <c r="A274" s="227"/>
      <c r="B274" s="86" t="s">
        <v>84</v>
      </c>
      <c r="C274" s="58">
        <v>408</v>
      </c>
      <c r="D274" s="59">
        <v>6.8627450980392163E-2</v>
      </c>
      <c r="E274" s="60">
        <v>0.32598039215686275</v>
      </c>
      <c r="F274" s="59">
        <v>0.21323529411764705</v>
      </c>
      <c r="G274" s="60">
        <v>0.11274509803921569</v>
      </c>
      <c r="H274" s="59">
        <v>0.27450980392156865</v>
      </c>
      <c r="I274" s="62">
        <v>4.9019607843137254E-3</v>
      </c>
      <c r="J274" s="57"/>
      <c r="K274" s="69">
        <f t="shared" si="8"/>
        <v>0.39460784313725494</v>
      </c>
      <c r="L274" s="62">
        <f t="shared" si="9"/>
        <v>0.32598039215686275</v>
      </c>
      <c r="M274" s="36"/>
      <c r="N274" s="36"/>
      <c r="O274" s="36"/>
      <c r="P274" s="36"/>
    </row>
    <row r="275" spans="1:16" ht="15" customHeight="1" x14ac:dyDescent="0.15">
      <c r="A275" s="227"/>
      <c r="B275" s="86" t="s">
        <v>85</v>
      </c>
      <c r="C275" s="58">
        <v>421</v>
      </c>
      <c r="D275" s="59">
        <v>7.8384798099762468E-2</v>
      </c>
      <c r="E275" s="60">
        <v>0.39192399049881232</v>
      </c>
      <c r="F275" s="59">
        <v>0.23277909738717339</v>
      </c>
      <c r="G275" s="60">
        <v>0.13539192399049882</v>
      </c>
      <c r="H275" s="59">
        <v>0.15676959619952494</v>
      </c>
      <c r="I275" s="62">
        <v>4.7505938242280287E-3</v>
      </c>
      <c r="J275" s="57"/>
      <c r="K275" s="69">
        <f t="shared" si="8"/>
        <v>0.47030878859857478</v>
      </c>
      <c r="L275" s="62">
        <f t="shared" si="9"/>
        <v>0.36817102137767221</v>
      </c>
      <c r="M275" s="36"/>
      <c r="N275" s="36"/>
      <c r="O275" s="36"/>
      <c r="P275" s="36"/>
    </row>
    <row r="276" spans="1:16" ht="15" customHeight="1" x14ac:dyDescent="0.15">
      <c r="A276" s="227"/>
      <c r="B276" s="86" t="s">
        <v>86</v>
      </c>
      <c r="C276" s="58">
        <v>310</v>
      </c>
      <c r="D276" s="59">
        <v>0.11612903225806452</v>
      </c>
      <c r="E276" s="60">
        <v>0.39032258064516129</v>
      </c>
      <c r="F276" s="59">
        <v>0.2129032258064516</v>
      </c>
      <c r="G276" s="60">
        <v>9.6774193548387094E-2</v>
      </c>
      <c r="H276" s="59">
        <v>0.15161290322580645</v>
      </c>
      <c r="I276" s="62">
        <v>3.2258064516129031E-2</v>
      </c>
      <c r="J276" s="57"/>
      <c r="K276" s="69">
        <f t="shared" si="8"/>
        <v>0.50645161290322582</v>
      </c>
      <c r="L276" s="62">
        <f t="shared" si="9"/>
        <v>0.30967741935483872</v>
      </c>
      <c r="M276" s="36"/>
      <c r="N276" s="36"/>
      <c r="O276" s="36"/>
      <c r="P276" s="36"/>
    </row>
    <row r="277" spans="1:16" ht="15" customHeight="1" x14ac:dyDescent="0.15">
      <c r="A277" s="227"/>
      <c r="B277" s="86" t="s">
        <v>87</v>
      </c>
      <c r="C277" s="58">
        <v>165</v>
      </c>
      <c r="D277" s="59">
        <v>0.19393939393939394</v>
      </c>
      <c r="E277" s="60">
        <v>0.38181818181818183</v>
      </c>
      <c r="F277" s="59">
        <v>0.24242424242424243</v>
      </c>
      <c r="G277" s="60">
        <v>4.8484848484848485E-2</v>
      </c>
      <c r="H277" s="59">
        <v>0.12121212121212122</v>
      </c>
      <c r="I277" s="62">
        <v>1.2121212121212121E-2</v>
      </c>
      <c r="J277" s="57"/>
      <c r="K277" s="69">
        <f t="shared" si="8"/>
        <v>0.5757575757575758</v>
      </c>
      <c r="L277" s="62">
        <f t="shared" si="9"/>
        <v>0.29090909090909089</v>
      </c>
      <c r="M277" s="36"/>
      <c r="N277" s="36"/>
      <c r="O277" s="36"/>
      <c r="P277" s="36"/>
    </row>
    <row r="278" spans="1:16" ht="15" customHeight="1" x14ac:dyDescent="0.15">
      <c r="A278" s="227"/>
      <c r="B278" s="86" t="s">
        <v>11</v>
      </c>
      <c r="C278" s="58">
        <v>0</v>
      </c>
      <c r="D278" s="140" t="s">
        <v>271</v>
      </c>
      <c r="E278" s="144" t="s">
        <v>271</v>
      </c>
      <c r="F278" s="140" t="s">
        <v>271</v>
      </c>
      <c r="G278" s="144" t="s">
        <v>271</v>
      </c>
      <c r="H278" s="140" t="s">
        <v>271</v>
      </c>
      <c r="I278" s="141" t="s">
        <v>271</v>
      </c>
      <c r="J278" s="151"/>
      <c r="K278" s="150" t="str">
        <f t="shared" si="8"/>
        <v>-</v>
      </c>
      <c r="L278" s="141" t="str">
        <f t="shared" si="9"/>
        <v>-</v>
      </c>
      <c r="M278" s="36"/>
      <c r="N278" s="36"/>
      <c r="O278" s="36"/>
      <c r="P278" s="36"/>
    </row>
    <row r="279" spans="1:16" ht="15" customHeight="1" x14ac:dyDescent="0.15">
      <c r="A279" s="228"/>
      <c r="B279" s="117" t="s">
        <v>134</v>
      </c>
      <c r="C279" s="77">
        <v>36</v>
      </c>
      <c r="D279" s="75">
        <v>5.5555555555555552E-2</v>
      </c>
      <c r="E279" s="76">
        <v>0.19444444444444445</v>
      </c>
      <c r="F279" s="75">
        <v>0.16666666666666666</v>
      </c>
      <c r="G279" s="76">
        <v>0.30555555555555558</v>
      </c>
      <c r="H279" s="75">
        <v>0.22222222222222221</v>
      </c>
      <c r="I279" s="71">
        <v>5.5555555555555552E-2</v>
      </c>
      <c r="J279" s="57"/>
      <c r="K279" s="70">
        <f t="shared" si="8"/>
        <v>0.25</v>
      </c>
      <c r="L279" s="71">
        <f t="shared" si="9"/>
        <v>0.47222222222222221</v>
      </c>
      <c r="M279" s="36"/>
      <c r="N279" s="36"/>
      <c r="O279" s="36"/>
      <c r="P279" s="36"/>
    </row>
    <row r="280" spans="1:16" ht="15" customHeight="1" x14ac:dyDescent="0.15">
      <c r="A280" s="226" t="s">
        <v>71</v>
      </c>
      <c r="B280" s="86" t="s">
        <v>241</v>
      </c>
      <c r="C280" s="58">
        <v>34</v>
      </c>
      <c r="D280" s="59">
        <v>8.8235294117647065E-2</v>
      </c>
      <c r="E280" s="60">
        <v>0.29411764705882354</v>
      </c>
      <c r="F280" s="59">
        <v>0.26470588235294118</v>
      </c>
      <c r="G280" s="60">
        <v>0.20588235294117646</v>
      </c>
      <c r="H280" s="59">
        <v>0.14705882352941177</v>
      </c>
      <c r="I280" s="62">
        <v>0</v>
      </c>
      <c r="J280" s="57"/>
      <c r="K280" s="69">
        <f t="shared" si="8"/>
        <v>0.38235294117647062</v>
      </c>
      <c r="L280" s="62">
        <f t="shared" si="9"/>
        <v>0.47058823529411764</v>
      </c>
      <c r="M280" s="36"/>
      <c r="N280" s="36"/>
      <c r="O280" s="36"/>
      <c r="P280" s="36"/>
    </row>
    <row r="281" spans="1:16" ht="15" customHeight="1" x14ac:dyDescent="0.15">
      <c r="A281" s="227"/>
      <c r="B281" s="86" t="s">
        <v>88</v>
      </c>
      <c r="C281" s="58">
        <v>283</v>
      </c>
      <c r="D281" s="59">
        <v>0.10600706713780919</v>
      </c>
      <c r="E281" s="60">
        <v>0.45936395759717313</v>
      </c>
      <c r="F281" s="59">
        <v>0.1519434628975265</v>
      </c>
      <c r="G281" s="60">
        <v>8.1272084805653705E-2</v>
      </c>
      <c r="H281" s="59">
        <v>0.1872791519434629</v>
      </c>
      <c r="I281" s="62">
        <v>1.4134275618374558E-2</v>
      </c>
      <c r="J281" s="57"/>
      <c r="K281" s="69">
        <f t="shared" si="8"/>
        <v>0.56537102473498235</v>
      </c>
      <c r="L281" s="62">
        <f t="shared" si="9"/>
        <v>0.2332155477031802</v>
      </c>
      <c r="M281" s="36"/>
      <c r="N281" s="36"/>
      <c r="O281" s="36"/>
      <c r="P281" s="36"/>
    </row>
    <row r="282" spans="1:16" ht="15" customHeight="1" x14ac:dyDescent="0.15">
      <c r="A282" s="228"/>
      <c r="B282" s="86" t="s">
        <v>89</v>
      </c>
      <c r="C282" s="58">
        <v>1275</v>
      </c>
      <c r="D282" s="59">
        <v>8.3137254901960778E-2</v>
      </c>
      <c r="E282" s="60">
        <v>0.32862745098039214</v>
      </c>
      <c r="F282" s="59">
        <v>0.25490196078431371</v>
      </c>
      <c r="G282" s="60">
        <v>8.5490196078431377E-2</v>
      </c>
      <c r="H282" s="59">
        <v>0.2415686274509804</v>
      </c>
      <c r="I282" s="62">
        <v>6.2745098039215684E-3</v>
      </c>
      <c r="J282" s="57"/>
      <c r="K282" s="69">
        <f t="shared" si="8"/>
        <v>0.41176470588235292</v>
      </c>
      <c r="L282" s="62">
        <f t="shared" si="9"/>
        <v>0.3403921568627451</v>
      </c>
      <c r="M282" s="36"/>
      <c r="N282" s="36"/>
      <c r="O282" s="36"/>
      <c r="P282" s="36"/>
    </row>
    <row r="283" spans="1:16" ht="15" customHeight="1" x14ac:dyDescent="0.15">
      <c r="A283" s="226"/>
      <c r="B283" s="127" t="s">
        <v>90</v>
      </c>
      <c r="C283" s="58">
        <v>644</v>
      </c>
      <c r="D283" s="59">
        <v>0.10093167701863354</v>
      </c>
      <c r="E283" s="60">
        <v>0.34472049689440992</v>
      </c>
      <c r="F283" s="59">
        <v>0.19875776397515527</v>
      </c>
      <c r="G283" s="60">
        <v>0.13198757763975155</v>
      </c>
      <c r="H283" s="59">
        <v>0.21739130434782608</v>
      </c>
      <c r="I283" s="62">
        <v>6.2111801242236021E-3</v>
      </c>
      <c r="J283" s="57"/>
      <c r="K283" s="69">
        <f t="shared" si="8"/>
        <v>0.44565217391304346</v>
      </c>
      <c r="L283" s="62">
        <f t="shared" si="9"/>
        <v>0.33074534161490682</v>
      </c>
      <c r="M283" s="36"/>
      <c r="N283" s="36"/>
      <c r="O283" s="36"/>
      <c r="P283" s="36"/>
    </row>
    <row r="284" spans="1:16" ht="15" customHeight="1" x14ac:dyDescent="0.15">
      <c r="A284" s="227"/>
      <c r="B284" s="86" t="s">
        <v>91</v>
      </c>
      <c r="C284" s="58">
        <v>259</v>
      </c>
      <c r="D284" s="59">
        <v>0.10038610038610038</v>
      </c>
      <c r="E284" s="60">
        <v>0.35907335907335908</v>
      </c>
      <c r="F284" s="59">
        <v>0.23938223938223938</v>
      </c>
      <c r="G284" s="60">
        <v>8.4942084942084939E-2</v>
      </c>
      <c r="H284" s="59">
        <v>0.20849420849420849</v>
      </c>
      <c r="I284" s="62">
        <v>7.7220077220077222E-3</v>
      </c>
      <c r="J284" s="57"/>
      <c r="K284" s="69">
        <f t="shared" si="8"/>
        <v>0.45945945945945943</v>
      </c>
      <c r="L284" s="62">
        <f t="shared" si="9"/>
        <v>0.32432432432432434</v>
      </c>
      <c r="M284" s="36"/>
      <c r="N284" s="36"/>
      <c r="O284" s="36"/>
      <c r="P284" s="36"/>
    </row>
    <row r="285" spans="1:16" ht="15" customHeight="1" x14ac:dyDescent="0.15">
      <c r="A285" s="227"/>
      <c r="B285" s="86" t="s">
        <v>23</v>
      </c>
      <c r="C285" s="58">
        <v>335</v>
      </c>
      <c r="D285" s="59">
        <v>0.22089552238805971</v>
      </c>
      <c r="E285" s="60">
        <v>0.27761194029850744</v>
      </c>
      <c r="F285" s="59">
        <v>0.13134328358208955</v>
      </c>
      <c r="G285" s="60">
        <v>5.3731343283582089E-2</v>
      </c>
      <c r="H285" s="59">
        <v>0.30149253731343284</v>
      </c>
      <c r="I285" s="62">
        <v>1.4925373134328358E-2</v>
      </c>
      <c r="J285" s="57"/>
      <c r="K285" s="69">
        <f t="shared" si="8"/>
        <v>0.49850746268656715</v>
      </c>
      <c r="L285" s="62">
        <f t="shared" si="9"/>
        <v>0.18507462686567164</v>
      </c>
      <c r="M285" s="36"/>
      <c r="N285" s="36"/>
      <c r="O285" s="36"/>
      <c r="P285" s="36"/>
    </row>
    <row r="286" spans="1:16" ht="15" customHeight="1" x14ac:dyDescent="0.15">
      <c r="A286" s="227"/>
      <c r="B286" s="86" t="s">
        <v>24</v>
      </c>
      <c r="C286" s="58">
        <v>312</v>
      </c>
      <c r="D286" s="59">
        <v>8.3333333333333329E-2</v>
      </c>
      <c r="E286" s="60">
        <v>0.40064102564102566</v>
      </c>
      <c r="F286" s="59">
        <v>0.20192307692307693</v>
      </c>
      <c r="G286" s="60">
        <v>0.12179487179487179</v>
      </c>
      <c r="H286" s="59">
        <v>0.1858974358974359</v>
      </c>
      <c r="I286" s="62">
        <v>6.41025641025641E-3</v>
      </c>
      <c r="J286" s="57"/>
      <c r="K286" s="69">
        <f t="shared" si="8"/>
        <v>0.48397435897435898</v>
      </c>
      <c r="L286" s="62">
        <f t="shared" si="9"/>
        <v>0.32371794871794873</v>
      </c>
      <c r="M286" s="36"/>
      <c r="N286" s="36"/>
      <c r="O286" s="36"/>
      <c r="P286" s="36"/>
    </row>
    <row r="287" spans="1:16" ht="15" customHeight="1" x14ac:dyDescent="0.15">
      <c r="A287" s="227"/>
      <c r="B287" s="86" t="s">
        <v>92</v>
      </c>
      <c r="C287" s="58">
        <v>551</v>
      </c>
      <c r="D287" s="59">
        <v>0.12704174228675136</v>
      </c>
      <c r="E287" s="60">
        <v>0.39745916515426499</v>
      </c>
      <c r="F287" s="59">
        <v>0.23049001814882034</v>
      </c>
      <c r="G287" s="60">
        <v>8.1669691470054442E-2</v>
      </c>
      <c r="H287" s="59">
        <v>0.14519056261343014</v>
      </c>
      <c r="I287" s="62">
        <v>1.8148820326678767E-2</v>
      </c>
      <c r="J287" s="57"/>
      <c r="K287" s="69">
        <f t="shared" si="8"/>
        <v>0.5245009074410163</v>
      </c>
      <c r="L287" s="62">
        <f t="shared" si="9"/>
        <v>0.31215970961887479</v>
      </c>
      <c r="M287" s="36"/>
      <c r="N287" s="36"/>
      <c r="O287" s="36"/>
      <c r="P287" s="36"/>
    </row>
    <row r="288" spans="1:16" ht="15" customHeight="1" x14ac:dyDescent="0.15">
      <c r="A288" s="228"/>
      <c r="B288" s="117" t="s">
        <v>22</v>
      </c>
      <c r="C288" s="77">
        <v>24</v>
      </c>
      <c r="D288" s="75">
        <v>8.3333333333333329E-2</v>
      </c>
      <c r="E288" s="76">
        <v>0.375</v>
      </c>
      <c r="F288" s="75">
        <v>8.3333333333333329E-2</v>
      </c>
      <c r="G288" s="76">
        <v>4.1666666666666664E-2</v>
      </c>
      <c r="H288" s="75">
        <v>8.3333333333333329E-2</v>
      </c>
      <c r="I288" s="71">
        <v>0.33333333333333331</v>
      </c>
      <c r="J288" s="57"/>
      <c r="K288" s="70">
        <f t="shared" si="8"/>
        <v>0.45833333333333331</v>
      </c>
      <c r="L288" s="71">
        <f t="shared" si="9"/>
        <v>0.125</v>
      </c>
      <c r="M288" s="36"/>
      <c r="N288" s="36"/>
      <c r="O288" s="36"/>
      <c r="P288" s="36"/>
    </row>
    <row r="289" spans="1:16" ht="15" customHeight="1" x14ac:dyDescent="0.15">
      <c r="A289" s="243" t="s">
        <v>72</v>
      </c>
      <c r="B289" s="86" t="s">
        <v>25</v>
      </c>
      <c r="C289" s="58">
        <v>390</v>
      </c>
      <c r="D289" s="59">
        <v>0.13333333333333333</v>
      </c>
      <c r="E289" s="60">
        <v>0.36923076923076925</v>
      </c>
      <c r="F289" s="59">
        <v>0.2</v>
      </c>
      <c r="G289" s="60">
        <v>0.1</v>
      </c>
      <c r="H289" s="59">
        <v>0.17948717948717949</v>
      </c>
      <c r="I289" s="62">
        <v>1.7948717948717947E-2</v>
      </c>
      <c r="J289" s="57"/>
      <c r="K289" s="69">
        <f t="shared" si="8"/>
        <v>0.50256410256410255</v>
      </c>
      <c r="L289" s="62">
        <f t="shared" si="9"/>
        <v>0.30000000000000004</v>
      </c>
      <c r="M289" s="36"/>
      <c r="N289" s="36"/>
      <c r="O289" s="36"/>
      <c r="P289" s="36"/>
    </row>
    <row r="290" spans="1:16" ht="15" customHeight="1" x14ac:dyDescent="0.15">
      <c r="A290" s="244"/>
      <c r="B290" s="86" t="s">
        <v>26</v>
      </c>
      <c r="C290" s="58">
        <v>1052</v>
      </c>
      <c r="D290" s="59">
        <v>8.8403041825095063E-2</v>
      </c>
      <c r="E290" s="60">
        <v>0.33745247148288976</v>
      </c>
      <c r="F290" s="59">
        <v>0.25380228136882127</v>
      </c>
      <c r="G290" s="60">
        <v>0.10361216730038023</v>
      </c>
      <c r="H290" s="59">
        <v>0.21102661596958175</v>
      </c>
      <c r="I290" s="62">
        <v>5.7034220532319393E-3</v>
      </c>
      <c r="J290" s="57"/>
      <c r="K290" s="69">
        <f t="shared" si="8"/>
        <v>0.42585551330798482</v>
      </c>
      <c r="L290" s="62">
        <f t="shared" si="9"/>
        <v>0.35741444866920147</v>
      </c>
      <c r="M290" s="36"/>
      <c r="N290" s="36"/>
      <c r="O290" s="36"/>
      <c r="P290" s="36"/>
    </row>
    <row r="291" spans="1:16" ht="15" customHeight="1" x14ac:dyDescent="0.15">
      <c r="A291" s="245"/>
      <c r="B291" s="86" t="s">
        <v>242</v>
      </c>
      <c r="C291" s="58">
        <v>835</v>
      </c>
      <c r="D291" s="59">
        <v>9.2215568862275443E-2</v>
      </c>
      <c r="E291" s="60">
        <v>0.35688622754491017</v>
      </c>
      <c r="F291" s="59">
        <v>0.21077844311377245</v>
      </c>
      <c r="G291" s="60">
        <v>9.8203592814371257E-2</v>
      </c>
      <c r="H291" s="59">
        <v>0.23952095808383234</v>
      </c>
      <c r="I291" s="62">
        <v>2.3952095808383233E-3</v>
      </c>
      <c r="J291" s="57"/>
      <c r="K291" s="69">
        <f t="shared" si="8"/>
        <v>0.44910179640718562</v>
      </c>
      <c r="L291" s="62">
        <f t="shared" si="9"/>
        <v>0.30898203592814372</v>
      </c>
      <c r="M291" s="36"/>
      <c r="N291" s="36"/>
      <c r="O291" s="36"/>
      <c r="P291" s="36"/>
    </row>
    <row r="292" spans="1:16" ht="15" customHeight="1" x14ac:dyDescent="0.15">
      <c r="A292" s="243"/>
      <c r="B292" s="86" t="s">
        <v>27</v>
      </c>
      <c r="C292" s="58">
        <v>531</v>
      </c>
      <c r="D292" s="59">
        <v>0.14689265536723164</v>
      </c>
      <c r="E292" s="60">
        <v>0.30508474576271188</v>
      </c>
      <c r="F292" s="59">
        <v>0.16949152542372881</v>
      </c>
      <c r="G292" s="60">
        <v>5.2730696798493411E-2</v>
      </c>
      <c r="H292" s="59">
        <v>0.31450094161958569</v>
      </c>
      <c r="I292" s="62">
        <v>1.1299435028248588E-2</v>
      </c>
      <c r="J292" s="57"/>
      <c r="K292" s="69">
        <f t="shared" si="8"/>
        <v>0.45197740112994356</v>
      </c>
      <c r="L292" s="62">
        <f t="shared" si="9"/>
        <v>0.22222222222222221</v>
      </c>
      <c r="M292" s="36"/>
      <c r="N292" s="36"/>
      <c r="O292" s="36"/>
      <c r="P292" s="36"/>
    </row>
    <row r="293" spans="1:16" ht="15" customHeight="1" x14ac:dyDescent="0.15">
      <c r="A293" s="245"/>
      <c r="B293" s="117" t="s">
        <v>22</v>
      </c>
      <c r="C293" s="77">
        <v>22</v>
      </c>
      <c r="D293" s="75">
        <v>0.18181818181818182</v>
      </c>
      <c r="E293" s="76">
        <v>0.36363636363636365</v>
      </c>
      <c r="F293" s="75">
        <v>0</v>
      </c>
      <c r="G293" s="76">
        <v>0.27272727272727271</v>
      </c>
      <c r="H293" s="75">
        <v>9.0909090909090912E-2</v>
      </c>
      <c r="I293" s="71">
        <v>9.0909090909090912E-2</v>
      </c>
      <c r="J293" s="57"/>
      <c r="K293" s="70">
        <f t="shared" si="8"/>
        <v>0.54545454545454541</v>
      </c>
      <c r="L293" s="71">
        <f t="shared" si="9"/>
        <v>0.27272727272727271</v>
      </c>
      <c r="M293" s="36"/>
      <c r="N293" s="36"/>
      <c r="O293" s="36"/>
      <c r="P293" s="36"/>
    </row>
    <row r="294" spans="1:16" ht="15" customHeight="1" x14ac:dyDescent="0.15">
      <c r="A294" s="226" t="s">
        <v>73</v>
      </c>
      <c r="B294" s="86" t="s">
        <v>28</v>
      </c>
      <c r="C294" s="58">
        <v>1935</v>
      </c>
      <c r="D294" s="59">
        <v>0.11421188630490955</v>
      </c>
      <c r="E294" s="60">
        <v>0.35452196382428941</v>
      </c>
      <c r="F294" s="59">
        <v>0.21291989664082686</v>
      </c>
      <c r="G294" s="60">
        <v>0.10077519379844961</v>
      </c>
      <c r="H294" s="59">
        <v>0.20981912144702841</v>
      </c>
      <c r="I294" s="62">
        <v>7.7519379844961239E-3</v>
      </c>
      <c r="J294" s="57"/>
      <c r="K294" s="69">
        <f t="shared" si="8"/>
        <v>0.46873385012919899</v>
      </c>
      <c r="L294" s="62">
        <f t="shared" si="9"/>
        <v>0.31369509043927646</v>
      </c>
      <c r="M294" s="36"/>
      <c r="N294" s="36"/>
      <c r="O294" s="36"/>
      <c r="P294" s="36"/>
    </row>
    <row r="295" spans="1:16" ht="15" customHeight="1" x14ac:dyDescent="0.15">
      <c r="A295" s="227"/>
      <c r="B295" s="86" t="s">
        <v>29</v>
      </c>
      <c r="C295" s="58">
        <v>531</v>
      </c>
      <c r="D295" s="59">
        <v>0.11864406779661017</v>
      </c>
      <c r="E295" s="60">
        <v>0.36346516007532959</v>
      </c>
      <c r="F295" s="59">
        <v>0.26930320150659132</v>
      </c>
      <c r="G295" s="60">
        <v>6.9679849340866296E-2</v>
      </c>
      <c r="H295" s="59">
        <v>0.17137476459510359</v>
      </c>
      <c r="I295" s="62">
        <v>7.5329566854990581E-3</v>
      </c>
      <c r="J295" s="57"/>
      <c r="K295" s="69">
        <f t="shared" si="8"/>
        <v>0.48210922787193977</v>
      </c>
      <c r="L295" s="62">
        <f t="shared" si="9"/>
        <v>0.33898305084745761</v>
      </c>
      <c r="M295" s="36"/>
      <c r="N295" s="36"/>
      <c r="O295" s="36"/>
      <c r="P295" s="36"/>
    </row>
    <row r="296" spans="1:16" ht="15" customHeight="1" x14ac:dyDescent="0.15">
      <c r="A296" s="228"/>
      <c r="B296" s="86" t="s">
        <v>30</v>
      </c>
      <c r="C296" s="58">
        <v>1207</v>
      </c>
      <c r="D296" s="59">
        <v>9.1135045567522791E-2</v>
      </c>
      <c r="E296" s="60">
        <v>0.35625517812758906</v>
      </c>
      <c r="F296" s="59">
        <v>0.20215410107705054</v>
      </c>
      <c r="G296" s="60">
        <v>9.3620546810273403E-2</v>
      </c>
      <c r="H296" s="59">
        <v>0.24689312344656172</v>
      </c>
      <c r="I296" s="62">
        <v>9.9420049710024858E-3</v>
      </c>
      <c r="J296" s="57"/>
      <c r="K296" s="69">
        <f t="shared" si="8"/>
        <v>0.44739022369511183</v>
      </c>
      <c r="L296" s="62">
        <f t="shared" si="9"/>
        <v>0.29577464788732394</v>
      </c>
      <c r="M296" s="36"/>
      <c r="N296" s="36"/>
      <c r="O296" s="36"/>
      <c r="P296" s="36"/>
    </row>
    <row r="297" spans="1:16" ht="15" customHeight="1" x14ac:dyDescent="0.15">
      <c r="A297" s="246"/>
      <c r="B297" s="117" t="s">
        <v>22</v>
      </c>
      <c r="C297" s="77">
        <v>44</v>
      </c>
      <c r="D297" s="75">
        <v>0.18181818181818182</v>
      </c>
      <c r="E297" s="76">
        <v>0.25</v>
      </c>
      <c r="F297" s="75">
        <v>9.0909090909090912E-2</v>
      </c>
      <c r="G297" s="76">
        <v>6.8181818181818177E-2</v>
      </c>
      <c r="H297" s="75">
        <v>0.13636363636363635</v>
      </c>
      <c r="I297" s="71">
        <v>0.27272727272727271</v>
      </c>
      <c r="J297" s="57"/>
      <c r="K297" s="70">
        <f t="shared" si="8"/>
        <v>0.43181818181818182</v>
      </c>
      <c r="L297" s="71">
        <f t="shared" si="9"/>
        <v>0.15909090909090909</v>
      </c>
      <c r="M297" s="36"/>
      <c r="N297" s="36"/>
      <c r="O297" s="36"/>
      <c r="P297" s="36"/>
    </row>
    <row r="298" spans="1:16" ht="15" customHeight="1" x14ac:dyDescent="0.15">
      <c r="A298" s="239" t="s">
        <v>74</v>
      </c>
      <c r="B298" s="86" t="s">
        <v>31</v>
      </c>
      <c r="C298" s="58">
        <v>119</v>
      </c>
      <c r="D298" s="59">
        <v>0.12605042016806722</v>
      </c>
      <c r="E298" s="60">
        <v>0.26050420168067229</v>
      </c>
      <c r="F298" s="59">
        <v>0.19327731092436976</v>
      </c>
      <c r="G298" s="60">
        <v>1.680672268907563E-2</v>
      </c>
      <c r="H298" s="59">
        <v>0.38655462184873951</v>
      </c>
      <c r="I298" s="62">
        <v>1.680672268907563E-2</v>
      </c>
      <c r="J298" s="57"/>
      <c r="K298" s="68">
        <f t="shared" si="8"/>
        <v>0.38655462184873951</v>
      </c>
      <c r="L298" s="56">
        <f t="shared" si="9"/>
        <v>0.21008403361344538</v>
      </c>
      <c r="M298" s="57"/>
      <c r="N298" s="57"/>
      <c r="O298" s="57"/>
      <c r="P298" s="57"/>
    </row>
    <row r="299" spans="1:16" ht="15" customHeight="1" x14ac:dyDescent="0.15">
      <c r="A299" s="240"/>
      <c r="B299" s="86" t="s">
        <v>32</v>
      </c>
      <c r="C299" s="58">
        <v>283</v>
      </c>
      <c r="D299" s="59">
        <v>9.8939929328621903E-2</v>
      </c>
      <c r="E299" s="60">
        <v>0.31448763250883394</v>
      </c>
      <c r="F299" s="59">
        <v>0.14487632508833923</v>
      </c>
      <c r="G299" s="60">
        <v>9.187279151943463E-2</v>
      </c>
      <c r="H299" s="59">
        <v>0.34982332155477031</v>
      </c>
      <c r="I299" s="62">
        <v>0</v>
      </c>
      <c r="J299" s="57"/>
      <c r="K299" s="69">
        <f t="shared" si="8"/>
        <v>0.41342756183745583</v>
      </c>
      <c r="L299" s="62">
        <f t="shared" si="9"/>
        <v>0.23674911660777387</v>
      </c>
      <c r="M299" s="57"/>
      <c r="N299" s="57"/>
      <c r="O299" s="57"/>
      <c r="P299" s="57"/>
    </row>
    <row r="300" spans="1:16" ht="15" customHeight="1" x14ac:dyDescent="0.15">
      <c r="A300" s="241"/>
      <c r="B300" s="86" t="s">
        <v>33</v>
      </c>
      <c r="C300" s="58">
        <v>1328</v>
      </c>
      <c r="D300" s="59">
        <v>9.6385542168674704E-2</v>
      </c>
      <c r="E300" s="60">
        <v>0.37801204819277107</v>
      </c>
      <c r="F300" s="59">
        <v>0.24021084337349397</v>
      </c>
      <c r="G300" s="60">
        <v>9.1867469879518077E-2</v>
      </c>
      <c r="H300" s="59">
        <v>0.18298192771084337</v>
      </c>
      <c r="I300" s="62">
        <v>1.0542168674698794E-2</v>
      </c>
      <c r="J300" s="57"/>
      <c r="K300" s="69">
        <f t="shared" si="8"/>
        <v>0.4743975903614458</v>
      </c>
      <c r="L300" s="62">
        <f t="shared" si="9"/>
        <v>0.33207831325301207</v>
      </c>
      <c r="M300" s="57"/>
      <c r="N300" s="57"/>
      <c r="O300" s="57"/>
      <c r="P300" s="57"/>
    </row>
    <row r="301" spans="1:16" ht="15" customHeight="1" x14ac:dyDescent="0.15">
      <c r="A301" s="253"/>
      <c r="B301" s="117" t="s">
        <v>22</v>
      </c>
      <c r="C301" s="77">
        <v>8</v>
      </c>
      <c r="D301" s="75">
        <v>0.25</v>
      </c>
      <c r="E301" s="76">
        <v>0.125</v>
      </c>
      <c r="F301" s="75">
        <v>0.5</v>
      </c>
      <c r="G301" s="76">
        <v>0</v>
      </c>
      <c r="H301" s="75">
        <v>0.125</v>
      </c>
      <c r="I301" s="71">
        <v>0</v>
      </c>
      <c r="J301" s="57"/>
      <c r="K301" s="70">
        <f t="shared" si="8"/>
        <v>0.375</v>
      </c>
      <c r="L301" s="71">
        <f t="shared" si="9"/>
        <v>0.5</v>
      </c>
      <c r="M301" s="57"/>
      <c r="N301" s="57"/>
      <c r="O301" s="57"/>
      <c r="P301" s="57"/>
    </row>
    <row r="302" spans="1:16" ht="12" customHeight="1" x14ac:dyDescent="0.15">
      <c r="A302" s="243" t="s">
        <v>262</v>
      </c>
      <c r="B302" s="86" t="s">
        <v>112</v>
      </c>
      <c r="C302" s="58">
        <v>2826</v>
      </c>
      <c r="D302" s="59">
        <v>0.12066525123849965</v>
      </c>
      <c r="E302" s="60">
        <v>0.38747346072186839</v>
      </c>
      <c r="F302" s="59">
        <v>0.21479122434536446</v>
      </c>
      <c r="G302" s="60">
        <v>7.9263977353149329E-2</v>
      </c>
      <c r="H302" s="59">
        <v>0.19355980184005661</v>
      </c>
      <c r="I302" s="62">
        <v>4.246284501061571E-3</v>
      </c>
      <c r="J302" s="57"/>
      <c r="K302" s="69">
        <f t="shared" si="8"/>
        <v>0.50813871196036808</v>
      </c>
      <c r="L302" s="62">
        <f t="shared" si="9"/>
        <v>0.29405520169851379</v>
      </c>
    </row>
    <row r="303" spans="1:16" ht="24" x14ac:dyDescent="0.15">
      <c r="A303" s="244"/>
      <c r="B303" s="86" t="s">
        <v>111</v>
      </c>
      <c r="C303" s="58">
        <v>106</v>
      </c>
      <c r="D303" s="59">
        <v>6.6037735849056603E-2</v>
      </c>
      <c r="E303" s="60">
        <v>0.32075471698113206</v>
      </c>
      <c r="F303" s="59">
        <v>0.11320754716981132</v>
      </c>
      <c r="G303" s="60">
        <v>0.16981132075471697</v>
      </c>
      <c r="H303" s="59">
        <v>0.30188679245283018</v>
      </c>
      <c r="I303" s="62">
        <v>2.8301886792452831E-2</v>
      </c>
      <c r="J303" s="57"/>
      <c r="K303" s="69">
        <f t="shared" si="8"/>
        <v>0.38679245283018865</v>
      </c>
      <c r="L303" s="62">
        <f t="shared" si="9"/>
        <v>0.28301886792452829</v>
      </c>
    </row>
    <row r="304" spans="1:16" ht="12" customHeight="1" x14ac:dyDescent="0.15">
      <c r="A304" s="245"/>
      <c r="B304" s="86" t="s">
        <v>107</v>
      </c>
      <c r="C304" s="58">
        <v>748</v>
      </c>
      <c r="D304" s="59">
        <v>7.2192513368983954E-2</v>
      </c>
      <c r="E304" s="60">
        <v>0.25</v>
      </c>
      <c r="F304" s="59">
        <v>0.23663101604278075</v>
      </c>
      <c r="G304" s="60">
        <v>0.13636363636363635</v>
      </c>
      <c r="H304" s="59">
        <v>0.2967914438502674</v>
      </c>
      <c r="I304" s="62">
        <v>8.0213903743315516E-3</v>
      </c>
      <c r="J304" s="57"/>
      <c r="K304" s="69">
        <f t="shared" si="8"/>
        <v>0.32219251336898397</v>
      </c>
      <c r="L304" s="62">
        <f t="shared" si="9"/>
        <v>0.3729946524064171</v>
      </c>
    </row>
    <row r="305" spans="1:22" ht="12" customHeight="1" thickBot="1" x14ac:dyDescent="0.2">
      <c r="A305" s="264"/>
      <c r="B305" s="117" t="s">
        <v>22</v>
      </c>
      <c r="C305" s="77">
        <v>37</v>
      </c>
      <c r="D305" s="75">
        <v>0</v>
      </c>
      <c r="E305" s="76">
        <v>0.10810810810810811</v>
      </c>
      <c r="F305" s="75">
        <v>0.1891891891891892</v>
      </c>
      <c r="G305" s="76">
        <v>0.10810810810810811</v>
      </c>
      <c r="H305" s="75">
        <v>0</v>
      </c>
      <c r="I305" s="71">
        <v>0.59459459459459463</v>
      </c>
      <c r="J305" s="57"/>
      <c r="K305" s="70">
        <f t="shared" si="8"/>
        <v>0.10810810810810811</v>
      </c>
      <c r="L305" s="71">
        <f t="shared" si="9"/>
        <v>0.29729729729729731</v>
      </c>
    </row>
    <row r="306" spans="1:22" ht="12.75" thickBot="1" x14ac:dyDescent="0.2">
      <c r="A306" s="250" t="s">
        <v>371</v>
      </c>
      <c r="B306" s="251"/>
      <c r="C306" s="251"/>
      <c r="D306" s="251"/>
      <c r="E306" s="251"/>
      <c r="F306" s="251"/>
      <c r="G306" s="251"/>
      <c r="H306" s="251"/>
      <c r="I306" s="251"/>
      <c r="J306" s="251"/>
      <c r="K306" s="251"/>
      <c r="L306" s="252"/>
      <c r="M306" s="36"/>
      <c r="N306" s="36"/>
      <c r="O306" s="36"/>
      <c r="P306" s="36"/>
      <c r="Q306" s="36"/>
      <c r="R306" s="36"/>
      <c r="S306" s="36"/>
      <c r="T306" s="36"/>
      <c r="U306" s="36"/>
      <c r="V306" s="36"/>
    </row>
    <row r="307" spans="1:22" ht="12.75" thickBot="1" x14ac:dyDescent="0.2"/>
    <row r="308" spans="1:22" s="41" customFormat="1" x14ac:dyDescent="0.15">
      <c r="A308" s="231"/>
      <c r="B308" s="232"/>
      <c r="C308" s="262" t="s">
        <v>63</v>
      </c>
      <c r="D308" s="39">
        <v>1</v>
      </c>
      <c r="E308" s="40">
        <v>2</v>
      </c>
      <c r="F308" s="40">
        <v>3</v>
      </c>
      <c r="G308" s="40">
        <v>4</v>
      </c>
      <c r="H308" s="40">
        <v>5</v>
      </c>
      <c r="I308" s="265" t="s">
        <v>94</v>
      </c>
      <c r="K308" s="42" t="s">
        <v>121</v>
      </c>
      <c r="L308" s="43" t="s">
        <v>200</v>
      </c>
    </row>
    <row r="309" spans="1:22" s="41" customFormat="1" ht="36.75" thickBot="1" x14ac:dyDescent="0.2">
      <c r="A309" s="233"/>
      <c r="B309" s="234"/>
      <c r="C309" s="263"/>
      <c r="D309" s="92" t="s">
        <v>147</v>
      </c>
      <c r="E309" s="93" t="s">
        <v>148</v>
      </c>
      <c r="F309" s="93" t="s">
        <v>149</v>
      </c>
      <c r="G309" s="93" t="s">
        <v>150</v>
      </c>
      <c r="H309" s="93" t="s">
        <v>96</v>
      </c>
      <c r="I309" s="266"/>
      <c r="K309" s="119" t="s">
        <v>151</v>
      </c>
      <c r="L309" s="120" t="s">
        <v>152</v>
      </c>
    </row>
    <row r="310" spans="1:22" ht="15" customHeight="1" thickBot="1" x14ac:dyDescent="0.2">
      <c r="A310" s="229" t="s">
        <v>64</v>
      </c>
      <c r="B310" s="230"/>
      <c r="C310" s="122">
        <v>3717</v>
      </c>
      <c r="D310" s="134">
        <v>8.7705138552596179E-2</v>
      </c>
      <c r="E310" s="123">
        <v>0.33091202582728008</v>
      </c>
      <c r="F310" s="134">
        <v>0.23997847726661287</v>
      </c>
      <c r="G310" s="123">
        <v>9.7121334409470003E-2</v>
      </c>
      <c r="H310" s="134">
        <v>0.23325262308313155</v>
      </c>
      <c r="I310" s="125">
        <v>1.1030400860909336E-2</v>
      </c>
      <c r="J310" s="57"/>
      <c r="K310" s="136">
        <f t="shared" ref="K310:K366" si="10">IF(ISERROR(D310+E310),"-",(D310+E310))</f>
        <v>0.41861716437987628</v>
      </c>
      <c r="L310" s="125">
        <f t="shared" ref="L310:L366" si="11">IF(ISERROR(F310+G310),"-",(F310+G310))</f>
        <v>0.33709981167608288</v>
      </c>
      <c r="M310" s="36"/>
      <c r="N310" s="36"/>
      <c r="O310" s="36"/>
      <c r="P310" s="36"/>
    </row>
    <row r="311" spans="1:22" ht="15" customHeight="1" x14ac:dyDescent="0.15">
      <c r="A311" s="226" t="s">
        <v>65</v>
      </c>
      <c r="B311" s="86" t="s">
        <v>15</v>
      </c>
      <c r="C311" s="58">
        <v>866</v>
      </c>
      <c r="D311" s="59">
        <v>0.10392609699769054</v>
      </c>
      <c r="E311" s="60">
        <v>0.31177829099307158</v>
      </c>
      <c r="F311" s="59">
        <v>0.24480369515011546</v>
      </c>
      <c r="G311" s="60">
        <v>9.4688221709006926E-2</v>
      </c>
      <c r="H311" s="59">
        <v>0.23556581986143188</v>
      </c>
      <c r="I311" s="62">
        <v>9.2378752886836026E-3</v>
      </c>
      <c r="J311" s="57"/>
      <c r="K311" s="69">
        <f t="shared" si="10"/>
        <v>0.41570438799076215</v>
      </c>
      <c r="L311" s="62">
        <f t="shared" si="11"/>
        <v>0.33949191685912239</v>
      </c>
      <c r="M311" s="36"/>
      <c r="N311" s="36"/>
      <c r="O311" s="36"/>
      <c r="P311" s="36"/>
    </row>
    <row r="312" spans="1:22" ht="15" customHeight="1" x14ac:dyDescent="0.15">
      <c r="A312" s="227"/>
      <c r="B312" s="86" t="s">
        <v>16</v>
      </c>
      <c r="C312" s="58">
        <v>938</v>
      </c>
      <c r="D312" s="59">
        <v>8.7420042643923238E-2</v>
      </c>
      <c r="E312" s="60">
        <v>0.35820895522388058</v>
      </c>
      <c r="F312" s="59">
        <v>0.24520255863539445</v>
      </c>
      <c r="G312" s="60">
        <v>8.3155650319829424E-2</v>
      </c>
      <c r="H312" s="59">
        <v>0.21321961620469082</v>
      </c>
      <c r="I312" s="62">
        <v>1.279317697228145E-2</v>
      </c>
      <c r="J312" s="57"/>
      <c r="K312" s="69">
        <f t="shared" si="10"/>
        <v>0.4456289978678038</v>
      </c>
      <c r="L312" s="62">
        <f t="shared" si="11"/>
        <v>0.32835820895522388</v>
      </c>
      <c r="M312" s="36"/>
      <c r="N312" s="36"/>
      <c r="O312" s="36"/>
      <c r="P312" s="36"/>
    </row>
    <row r="313" spans="1:22" ht="15" customHeight="1" x14ac:dyDescent="0.15">
      <c r="A313" s="227"/>
      <c r="B313" s="86" t="s">
        <v>17</v>
      </c>
      <c r="C313" s="58">
        <v>382</v>
      </c>
      <c r="D313" s="59">
        <v>8.3769633507853408E-2</v>
      </c>
      <c r="E313" s="60">
        <v>0.35602094240837695</v>
      </c>
      <c r="F313" s="59">
        <v>0.23036649214659685</v>
      </c>
      <c r="G313" s="60">
        <v>7.8534031413612565E-2</v>
      </c>
      <c r="H313" s="59">
        <v>0.24607329842931938</v>
      </c>
      <c r="I313" s="62">
        <v>5.235602094240838E-3</v>
      </c>
      <c r="J313" s="57"/>
      <c r="K313" s="69">
        <f t="shared" si="10"/>
        <v>0.43979057591623039</v>
      </c>
      <c r="L313" s="62">
        <f t="shared" si="11"/>
        <v>0.30890052356020942</v>
      </c>
      <c r="M313" s="36"/>
      <c r="N313" s="36"/>
      <c r="O313" s="36"/>
      <c r="P313" s="36"/>
    </row>
    <row r="314" spans="1:22" ht="15" customHeight="1" x14ac:dyDescent="0.15">
      <c r="A314" s="227"/>
      <c r="B314" s="86" t="s">
        <v>18</v>
      </c>
      <c r="C314" s="58">
        <v>626</v>
      </c>
      <c r="D314" s="59">
        <v>9.5846645367412137E-2</v>
      </c>
      <c r="E314" s="60">
        <v>0.29073482428115016</v>
      </c>
      <c r="F314" s="59">
        <v>0.24281150159744408</v>
      </c>
      <c r="G314" s="60">
        <v>0.10223642172523961</v>
      </c>
      <c r="H314" s="59">
        <v>0.26198083067092653</v>
      </c>
      <c r="I314" s="62">
        <v>6.3897763578274758E-3</v>
      </c>
      <c r="J314" s="57"/>
      <c r="K314" s="69">
        <f t="shared" si="10"/>
        <v>0.38658146964856233</v>
      </c>
      <c r="L314" s="62">
        <f t="shared" si="11"/>
        <v>0.34504792332268369</v>
      </c>
      <c r="M314" s="36"/>
      <c r="N314" s="36"/>
      <c r="O314" s="36"/>
      <c r="P314" s="36"/>
    </row>
    <row r="315" spans="1:22" ht="15" customHeight="1" x14ac:dyDescent="0.15">
      <c r="A315" s="227"/>
      <c r="B315" s="86" t="s">
        <v>19</v>
      </c>
      <c r="C315" s="58">
        <v>350</v>
      </c>
      <c r="D315" s="59">
        <v>7.4285714285714288E-2</v>
      </c>
      <c r="E315" s="60">
        <v>0.31428571428571428</v>
      </c>
      <c r="F315" s="59">
        <v>0.22285714285714286</v>
      </c>
      <c r="G315" s="60">
        <v>0.11428571428571428</v>
      </c>
      <c r="H315" s="59">
        <v>0.25714285714285712</v>
      </c>
      <c r="I315" s="62">
        <v>1.7142857142857144E-2</v>
      </c>
      <c r="J315" s="57"/>
      <c r="K315" s="69">
        <f t="shared" si="10"/>
        <v>0.38857142857142857</v>
      </c>
      <c r="L315" s="62">
        <f t="shared" si="11"/>
        <v>0.33714285714285713</v>
      </c>
      <c r="M315" s="36"/>
      <c r="N315" s="36"/>
      <c r="O315" s="36"/>
      <c r="P315" s="36"/>
    </row>
    <row r="316" spans="1:22" ht="15" customHeight="1" x14ac:dyDescent="0.15">
      <c r="A316" s="227"/>
      <c r="B316" s="86" t="s">
        <v>20</v>
      </c>
      <c r="C316" s="58">
        <v>416</v>
      </c>
      <c r="D316" s="59">
        <v>5.7692307692307696E-2</v>
      </c>
      <c r="E316" s="60">
        <v>0.34134615384615385</v>
      </c>
      <c r="F316" s="59">
        <v>0.25961538461538464</v>
      </c>
      <c r="G316" s="60">
        <v>0.1201923076923077</v>
      </c>
      <c r="H316" s="59">
        <v>0.20192307692307693</v>
      </c>
      <c r="I316" s="62">
        <v>1.9230769230769232E-2</v>
      </c>
      <c r="J316" s="57"/>
      <c r="K316" s="69">
        <f t="shared" si="10"/>
        <v>0.39903846153846156</v>
      </c>
      <c r="L316" s="62">
        <f t="shared" si="11"/>
        <v>0.37980769230769235</v>
      </c>
      <c r="M316" s="36"/>
      <c r="N316" s="36"/>
      <c r="O316" s="36"/>
      <c r="P316" s="36"/>
    </row>
    <row r="317" spans="1:22" ht="15" customHeight="1" x14ac:dyDescent="0.15">
      <c r="A317" s="227"/>
      <c r="B317" s="86" t="s">
        <v>21</v>
      </c>
      <c r="C317" s="58">
        <v>127</v>
      </c>
      <c r="D317" s="59">
        <v>8.6614173228346455E-2</v>
      </c>
      <c r="E317" s="60">
        <v>0.38582677165354329</v>
      </c>
      <c r="F317" s="59">
        <v>0.17322834645669291</v>
      </c>
      <c r="G317" s="60">
        <v>0.11811023622047244</v>
      </c>
      <c r="H317" s="59">
        <v>0.2283464566929134</v>
      </c>
      <c r="I317" s="62">
        <v>7.874015748031496E-3</v>
      </c>
      <c r="J317" s="57"/>
      <c r="K317" s="69">
        <f t="shared" si="10"/>
        <v>0.47244094488188976</v>
      </c>
      <c r="L317" s="62">
        <f t="shared" si="11"/>
        <v>0.29133858267716534</v>
      </c>
      <c r="M317" s="36"/>
      <c r="N317" s="36"/>
      <c r="O317" s="36"/>
      <c r="P317" s="36"/>
    </row>
    <row r="318" spans="1:22" ht="15" customHeight="1" x14ac:dyDescent="0.15">
      <c r="A318" s="228"/>
      <c r="B318" s="117" t="s">
        <v>22</v>
      </c>
      <c r="C318" s="77">
        <v>12</v>
      </c>
      <c r="D318" s="75">
        <v>8.3333333333333329E-2</v>
      </c>
      <c r="E318" s="76">
        <v>0.41666666666666669</v>
      </c>
      <c r="F318" s="75">
        <v>0.16666666666666666</v>
      </c>
      <c r="G318" s="76">
        <v>0.16666666666666666</v>
      </c>
      <c r="H318" s="75">
        <v>0.16666666666666666</v>
      </c>
      <c r="I318" s="71">
        <v>0</v>
      </c>
      <c r="J318" s="57"/>
      <c r="K318" s="70">
        <f t="shared" si="10"/>
        <v>0.5</v>
      </c>
      <c r="L318" s="71">
        <f t="shared" si="11"/>
        <v>0.33333333333333331</v>
      </c>
      <c r="M318" s="36"/>
      <c r="N318" s="36"/>
      <c r="O318" s="36"/>
      <c r="P318" s="36"/>
    </row>
    <row r="319" spans="1:22" ht="15" customHeight="1" x14ac:dyDescent="0.15">
      <c r="A319" s="226" t="s">
        <v>66</v>
      </c>
      <c r="B319" s="86" t="s">
        <v>67</v>
      </c>
      <c r="C319" s="58">
        <v>1874</v>
      </c>
      <c r="D319" s="59">
        <v>9.4983991462113129E-2</v>
      </c>
      <c r="E319" s="60">
        <v>0.3057630736392743</v>
      </c>
      <c r="F319" s="59">
        <v>0.26680896478121663</v>
      </c>
      <c r="G319" s="60">
        <v>9.5517609391675556E-2</v>
      </c>
      <c r="H319" s="59">
        <v>0.22838847385272146</v>
      </c>
      <c r="I319" s="62">
        <v>8.5378868729989333E-3</v>
      </c>
      <c r="J319" s="57"/>
      <c r="K319" s="69">
        <f t="shared" si="10"/>
        <v>0.40074706510138741</v>
      </c>
      <c r="L319" s="62">
        <f t="shared" si="11"/>
        <v>0.36232657417289216</v>
      </c>
      <c r="M319" s="36"/>
      <c r="N319" s="36"/>
      <c r="O319" s="36"/>
      <c r="P319" s="36"/>
    </row>
    <row r="320" spans="1:22" ht="15" customHeight="1" x14ac:dyDescent="0.15">
      <c r="A320" s="227"/>
      <c r="B320" s="86" t="s">
        <v>68</v>
      </c>
      <c r="C320" s="58">
        <v>1807</v>
      </c>
      <c r="D320" s="59">
        <v>8.0243497509684555E-2</v>
      </c>
      <c r="E320" s="60">
        <v>0.3580520199225235</v>
      </c>
      <c r="F320" s="59">
        <v>0.21250691754288878</v>
      </c>
      <c r="G320" s="60">
        <v>9.8505810736026558E-2</v>
      </c>
      <c r="H320" s="59">
        <v>0.23796347537354731</v>
      </c>
      <c r="I320" s="62">
        <v>1.2728278915329275E-2</v>
      </c>
      <c r="J320" s="57"/>
      <c r="K320" s="69">
        <f t="shared" si="10"/>
        <v>0.43829551743220807</v>
      </c>
      <c r="L320" s="62">
        <f t="shared" si="11"/>
        <v>0.31101272827891535</v>
      </c>
      <c r="M320" s="36"/>
      <c r="N320" s="36"/>
      <c r="O320" s="36"/>
      <c r="P320" s="36"/>
    </row>
    <row r="321" spans="1:16" ht="15" customHeight="1" x14ac:dyDescent="0.15">
      <c r="A321" s="228"/>
      <c r="B321" s="128" t="s">
        <v>7</v>
      </c>
      <c r="C321" s="77">
        <v>36</v>
      </c>
      <c r="D321" s="75">
        <v>8.3333333333333329E-2</v>
      </c>
      <c r="E321" s="76">
        <v>0.27777777777777779</v>
      </c>
      <c r="F321" s="75">
        <v>0.22222222222222221</v>
      </c>
      <c r="G321" s="76">
        <v>0.1111111111111111</v>
      </c>
      <c r="H321" s="75">
        <v>0.25</v>
      </c>
      <c r="I321" s="71">
        <v>5.5555555555555552E-2</v>
      </c>
      <c r="J321" s="57"/>
      <c r="K321" s="70">
        <f t="shared" si="10"/>
        <v>0.3611111111111111</v>
      </c>
      <c r="L321" s="71">
        <f t="shared" si="11"/>
        <v>0.33333333333333331</v>
      </c>
      <c r="M321" s="36"/>
      <c r="N321" s="36"/>
      <c r="O321" s="36"/>
      <c r="P321" s="36"/>
    </row>
    <row r="322" spans="1:16" ht="15" customHeight="1" x14ac:dyDescent="0.15">
      <c r="A322" s="226" t="s">
        <v>69</v>
      </c>
      <c r="B322" s="86" t="s">
        <v>6</v>
      </c>
      <c r="C322" s="58">
        <v>994</v>
      </c>
      <c r="D322" s="59">
        <v>0.15291750503018109</v>
      </c>
      <c r="E322" s="60">
        <v>0.32796780684104626</v>
      </c>
      <c r="F322" s="59">
        <v>0.17203219315895371</v>
      </c>
      <c r="G322" s="60">
        <v>8.4507042253521125E-2</v>
      </c>
      <c r="H322" s="59">
        <v>0.2414486921529175</v>
      </c>
      <c r="I322" s="62">
        <v>2.1126760563380281E-2</v>
      </c>
      <c r="J322" s="57"/>
      <c r="K322" s="69">
        <f t="shared" si="10"/>
        <v>0.48088531187122735</v>
      </c>
      <c r="L322" s="62">
        <f t="shared" si="11"/>
        <v>0.25653923541247481</v>
      </c>
      <c r="M322" s="36"/>
      <c r="N322" s="36"/>
      <c r="O322" s="36"/>
      <c r="P322" s="36"/>
    </row>
    <row r="323" spans="1:16" ht="15" customHeight="1" x14ac:dyDescent="0.15">
      <c r="A323" s="228"/>
      <c r="B323" s="86" t="s">
        <v>76</v>
      </c>
      <c r="C323" s="58">
        <v>841</v>
      </c>
      <c r="D323" s="59">
        <v>6.3020214030915581E-2</v>
      </c>
      <c r="E323" s="60">
        <v>0.35552913198573127</v>
      </c>
      <c r="F323" s="59">
        <v>0.1961950059453032</v>
      </c>
      <c r="G323" s="60">
        <v>0.10582639714625446</v>
      </c>
      <c r="H323" s="59">
        <v>0.27705112960760997</v>
      </c>
      <c r="I323" s="62">
        <v>2.3781212841854932E-3</v>
      </c>
      <c r="J323" s="57"/>
      <c r="K323" s="69">
        <f t="shared" si="10"/>
        <v>0.41854934601664684</v>
      </c>
      <c r="L323" s="62">
        <f t="shared" si="11"/>
        <v>0.30202140309155767</v>
      </c>
      <c r="M323" s="36"/>
      <c r="N323" s="36"/>
      <c r="O323" s="36"/>
      <c r="P323" s="36"/>
    </row>
    <row r="324" spans="1:16" ht="15" customHeight="1" x14ac:dyDescent="0.15">
      <c r="A324" s="226"/>
      <c r="B324" s="86" t="s">
        <v>77</v>
      </c>
      <c r="C324" s="58">
        <v>903</v>
      </c>
      <c r="D324" s="59">
        <v>4.6511627906976744E-2</v>
      </c>
      <c r="E324" s="60">
        <v>0.30011074197120707</v>
      </c>
      <c r="F324" s="59">
        <v>0.3122923588039867</v>
      </c>
      <c r="G324" s="60">
        <v>0.11517165005537099</v>
      </c>
      <c r="H324" s="59">
        <v>0.22148394241417496</v>
      </c>
      <c r="I324" s="62">
        <v>4.4296788482834993E-3</v>
      </c>
      <c r="J324" s="57"/>
      <c r="K324" s="69">
        <f t="shared" si="10"/>
        <v>0.34662236987818384</v>
      </c>
      <c r="L324" s="62">
        <f t="shared" si="11"/>
        <v>0.4274640088593577</v>
      </c>
      <c r="M324" s="36"/>
      <c r="N324" s="36"/>
      <c r="O324" s="36"/>
      <c r="P324" s="36"/>
    </row>
    <row r="325" spans="1:16" ht="15" customHeight="1" x14ac:dyDescent="0.15">
      <c r="A325" s="227"/>
      <c r="B325" s="86" t="s">
        <v>78</v>
      </c>
      <c r="C325" s="58">
        <v>615</v>
      </c>
      <c r="D325" s="59">
        <v>6.8292682926829273E-2</v>
      </c>
      <c r="E325" s="60">
        <v>0.34146341463414637</v>
      </c>
      <c r="F325" s="59">
        <v>0.30081300813008133</v>
      </c>
      <c r="G325" s="60">
        <v>8.2926829268292687E-2</v>
      </c>
      <c r="H325" s="59">
        <v>0.19024390243902439</v>
      </c>
      <c r="I325" s="62">
        <v>1.6260162601626018E-2</v>
      </c>
      <c r="J325" s="57"/>
      <c r="K325" s="69">
        <f t="shared" si="10"/>
        <v>0.40975609756097564</v>
      </c>
      <c r="L325" s="62">
        <f t="shared" si="11"/>
        <v>0.38373983739837403</v>
      </c>
      <c r="M325" s="36"/>
      <c r="N325" s="36"/>
      <c r="O325" s="36"/>
      <c r="P325" s="36"/>
    </row>
    <row r="326" spans="1:16" ht="15" customHeight="1" x14ac:dyDescent="0.15">
      <c r="A326" s="227"/>
      <c r="B326" s="86" t="s">
        <v>79</v>
      </c>
      <c r="C326" s="58">
        <v>350</v>
      </c>
      <c r="D326" s="59">
        <v>0.10285714285714286</v>
      </c>
      <c r="E326" s="60">
        <v>0.34285714285714286</v>
      </c>
      <c r="F326" s="59">
        <v>0.24857142857142858</v>
      </c>
      <c r="G326" s="60">
        <v>8.2857142857142851E-2</v>
      </c>
      <c r="H326" s="59">
        <v>0.21142857142857144</v>
      </c>
      <c r="I326" s="62">
        <v>1.1428571428571429E-2</v>
      </c>
      <c r="J326" s="57"/>
      <c r="K326" s="69">
        <f t="shared" si="10"/>
        <v>0.44571428571428573</v>
      </c>
      <c r="L326" s="62">
        <f t="shared" si="11"/>
        <v>0.33142857142857141</v>
      </c>
      <c r="M326" s="36"/>
      <c r="N326" s="36"/>
      <c r="O326" s="36"/>
      <c r="P326" s="36"/>
    </row>
    <row r="327" spans="1:16" ht="15" customHeight="1" x14ac:dyDescent="0.15">
      <c r="A327" s="228"/>
      <c r="B327" s="117" t="s">
        <v>22</v>
      </c>
      <c r="C327" s="77">
        <v>14</v>
      </c>
      <c r="D327" s="75">
        <v>7.1428571428571425E-2</v>
      </c>
      <c r="E327" s="76">
        <v>0.2857142857142857</v>
      </c>
      <c r="F327" s="75">
        <v>0.14285714285714285</v>
      </c>
      <c r="G327" s="76">
        <v>0.2857142857142857</v>
      </c>
      <c r="H327" s="75">
        <v>0.21428571428571427</v>
      </c>
      <c r="I327" s="71">
        <v>0</v>
      </c>
      <c r="J327" s="57"/>
      <c r="K327" s="70">
        <f t="shared" si="10"/>
        <v>0.3571428571428571</v>
      </c>
      <c r="L327" s="71">
        <f t="shared" si="11"/>
        <v>0.42857142857142855</v>
      </c>
      <c r="M327" s="36"/>
      <c r="N327" s="36"/>
      <c r="O327" s="36"/>
      <c r="P327" s="36"/>
    </row>
    <row r="328" spans="1:16" ht="15" customHeight="1" x14ac:dyDescent="0.15">
      <c r="A328" s="226" t="s">
        <v>70</v>
      </c>
      <c r="B328" s="86" t="s">
        <v>8</v>
      </c>
      <c r="C328" s="55">
        <v>481</v>
      </c>
      <c r="D328" s="137">
        <v>0.17255717255717257</v>
      </c>
      <c r="E328" s="138">
        <v>0.31600831600831603</v>
      </c>
      <c r="F328" s="137">
        <v>0.17255717255717257</v>
      </c>
      <c r="G328" s="138">
        <v>8.7318087318087323E-2</v>
      </c>
      <c r="H328" s="137">
        <v>0.23492723492723494</v>
      </c>
      <c r="I328" s="56">
        <v>1.6632016632016633E-2</v>
      </c>
      <c r="J328" s="57"/>
      <c r="K328" s="68">
        <f t="shared" si="10"/>
        <v>0.48856548856548859</v>
      </c>
      <c r="L328" s="56">
        <f t="shared" si="11"/>
        <v>0.25987525987525989</v>
      </c>
      <c r="M328" s="36"/>
      <c r="N328" s="36"/>
      <c r="O328" s="36"/>
      <c r="P328" s="36"/>
    </row>
    <row r="329" spans="1:16" ht="15" customHeight="1" x14ac:dyDescent="0.15">
      <c r="A329" s="227"/>
      <c r="B329" s="86" t="s">
        <v>80</v>
      </c>
      <c r="C329" s="58">
        <v>427</v>
      </c>
      <c r="D329" s="59">
        <v>7.7283372365339581E-2</v>
      </c>
      <c r="E329" s="60">
        <v>0.33489461358313816</v>
      </c>
      <c r="F329" s="59">
        <v>0.21779859484777517</v>
      </c>
      <c r="G329" s="60">
        <v>0.11007025761124122</v>
      </c>
      <c r="H329" s="59">
        <v>0.25995316159250587</v>
      </c>
      <c r="I329" s="62">
        <v>0</v>
      </c>
      <c r="J329" s="57"/>
      <c r="K329" s="69">
        <f t="shared" si="10"/>
        <v>0.41217798594847777</v>
      </c>
      <c r="L329" s="62">
        <f t="shared" si="11"/>
        <v>0.32786885245901637</v>
      </c>
      <c r="M329" s="36"/>
      <c r="N329" s="36"/>
      <c r="O329" s="36"/>
      <c r="P329" s="36"/>
    </row>
    <row r="330" spans="1:16" ht="15" customHeight="1" x14ac:dyDescent="0.15">
      <c r="A330" s="228"/>
      <c r="B330" s="86" t="s">
        <v>81</v>
      </c>
      <c r="C330" s="58">
        <v>476</v>
      </c>
      <c r="D330" s="59">
        <v>4.6218487394957986E-2</v>
      </c>
      <c r="E330" s="60">
        <v>0.26470588235294118</v>
      </c>
      <c r="F330" s="59">
        <v>0.35084033613445376</v>
      </c>
      <c r="G330" s="60">
        <v>9.4537815126050417E-2</v>
      </c>
      <c r="H330" s="59">
        <v>0.23529411764705882</v>
      </c>
      <c r="I330" s="62">
        <v>8.4033613445378148E-3</v>
      </c>
      <c r="J330" s="57"/>
      <c r="K330" s="69">
        <f t="shared" si="10"/>
        <v>0.31092436974789917</v>
      </c>
      <c r="L330" s="62">
        <f t="shared" si="11"/>
        <v>0.44537815126050417</v>
      </c>
      <c r="M330" s="36"/>
      <c r="N330" s="36"/>
      <c r="O330" s="36"/>
      <c r="P330" s="36"/>
    </row>
    <row r="331" spans="1:16" ht="15" customHeight="1" x14ac:dyDescent="0.15">
      <c r="A331" s="226"/>
      <c r="B331" s="86" t="s">
        <v>82</v>
      </c>
      <c r="C331" s="58">
        <v>301</v>
      </c>
      <c r="D331" s="59">
        <v>7.3089700996677748E-2</v>
      </c>
      <c r="E331" s="60">
        <v>0.3122923588039867</v>
      </c>
      <c r="F331" s="59">
        <v>0.34219269102990035</v>
      </c>
      <c r="G331" s="60">
        <v>7.3089700996677748E-2</v>
      </c>
      <c r="H331" s="59">
        <v>0.19269102990033224</v>
      </c>
      <c r="I331" s="62">
        <v>6.6445182724252493E-3</v>
      </c>
      <c r="J331" s="57"/>
      <c r="K331" s="69">
        <f t="shared" si="10"/>
        <v>0.38538205980066442</v>
      </c>
      <c r="L331" s="62">
        <f t="shared" si="11"/>
        <v>0.41528239202657813</v>
      </c>
      <c r="M331" s="36"/>
      <c r="N331" s="36"/>
      <c r="O331" s="36"/>
      <c r="P331" s="36"/>
    </row>
    <row r="332" spans="1:16" ht="15" customHeight="1" x14ac:dyDescent="0.15">
      <c r="A332" s="227"/>
      <c r="B332" s="86" t="s">
        <v>83</v>
      </c>
      <c r="C332" s="58">
        <v>185</v>
      </c>
      <c r="D332" s="59">
        <v>9.7297297297297303E-2</v>
      </c>
      <c r="E332" s="60">
        <v>0.31351351351351353</v>
      </c>
      <c r="F332" s="59">
        <v>0.29189189189189191</v>
      </c>
      <c r="G332" s="60">
        <v>0.11351351351351352</v>
      </c>
      <c r="H332" s="59">
        <v>0.17297297297297298</v>
      </c>
      <c r="I332" s="62">
        <v>1.0810810810810811E-2</v>
      </c>
      <c r="J332" s="57"/>
      <c r="K332" s="69">
        <f t="shared" si="10"/>
        <v>0.41081081081081083</v>
      </c>
      <c r="L332" s="62">
        <f t="shared" si="11"/>
        <v>0.40540540540540543</v>
      </c>
      <c r="M332" s="36"/>
      <c r="N332" s="36"/>
      <c r="O332" s="36"/>
      <c r="P332" s="36"/>
    </row>
    <row r="333" spans="1:16" ht="15" customHeight="1" x14ac:dyDescent="0.15">
      <c r="A333" s="227"/>
      <c r="B333" s="86" t="s">
        <v>9</v>
      </c>
      <c r="C333" s="58">
        <v>4</v>
      </c>
      <c r="D333" s="59">
        <v>0</v>
      </c>
      <c r="E333" s="60">
        <v>0</v>
      </c>
      <c r="F333" s="59">
        <v>0</v>
      </c>
      <c r="G333" s="60">
        <v>0.5</v>
      </c>
      <c r="H333" s="59">
        <v>0.5</v>
      </c>
      <c r="I333" s="62">
        <v>0</v>
      </c>
      <c r="J333" s="57"/>
      <c r="K333" s="69">
        <f t="shared" si="10"/>
        <v>0</v>
      </c>
      <c r="L333" s="62">
        <f t="shared" si="11"/>
        <v>0.5</v>
      </c>
      <c r="M333" s="36"/>
      <c r="N333" s="36"/>
      <c r="O333" s="36"/>
      <c r="P333" s="36"/>
    </row>
    <row r="334" spans="1:16" ht="15" customHeight="1" x14ac:dyDescent="0.15">
      <c r="A334" s="227"/>
      <c r="B334" s="86" t="s">
        <v>10</v>
      </c>
      <c r="C334" s="58">
        <v>503</v>
      </c>
      <c r="D334" s="59">
        <v>0.13320079522862824</v>
      </c>
      <c r="E334" s="60">
        <v>0.34194831013916499</v>
      </c>
      <c r="F334" s="59">
        <v>0.1749502982107356</v>
      </c>
      <c r="G334" s="60">
        <v>7.9522862823061632E-2</v>
      </c>
      <c r="H334" s="59">
        <v>0.2485089463220676</v>
      </c>
      <c r="I334" s="62">
        <v>2.186878727634195E-2</v>
      </c>
      <c r="J334" s="57"/>
      <c r="K334" s="69">
        <f t="shared" si="10"/>
        <v>0.4751491053677932</v>
      </c>
      <c r="L334" s="62">
        <f t="shared" si="11"/>
        <v>0.25447316103379725</v>
      </c>
      <c r="M334" s="36"/>
      <c r="N334" s="36"/>
      <c r="O334" s="36"/>
      <c r="P334" s="36"/>
    </row>
    <row r="335" spans="1:16" ht="15" customHeight="1" x14ac:dyDescent="0.15">
      <c r="A335" s="227"/>
      <c r="B335" s="86" t="s">
        <v>84</v>
      </c>
      <c r="C335" s="58">
        <v>408</v>
      </c>
      <c r="D335" s="59">
        <v>4.9019607843137254E-2</v>
      </c>
      <c r="E335" s="60">
        <v>0.37745098039215685</v>
      </c>
      <c r="F335" s="59">
        <v>0.17647058823529413</v>
      </c>
      <c r="G335" s="60">
        <v>0.10294117647058823</v>
      </c>
      <c r="H335" s="59">
        <v>0.28921568627450983</v>
      </c>
      <c r="I335" s="62">
        <v>4.9019607843137254E-3</v>
      </c>
      <c r="J335" s="57"/>
      <c r="K335" s="69">
        <f t="shared" si="10"/>
        <v>0.4264705882352941</v>
      </c>
      <c r="L335" s="62">
        <f t="shared" si="11"/>
        <v>0.27941176470588236</v>
      </c>
      <c r="M335" s="36"/>
      <c r="N335" s="36"/>
      <c r="O335" s="36"/>
      <c r="P335" s="36"/>
    </row>
    <row r="336" spans="1:16" ht="15" customHeight="1" x14ac:dyDescent="0.15">
      <c r="A336" s="227"/>
      <c r="B336" s="86" t="s">
        <v>85</v>
      </c>
      <c r="C336" s="58">
        <v>421</v>
      </c>
      <c r="D336" s="59">
        <v>4.7505938242280284E-2</v>
      </c>
      <c r="E336" s="60">
        <v>0.34441805225653205</v>
      </c>
      <c r="F336" s="59">
        <v>0.26365795724465557</v>
      </c>
      <c r="G336" s="60">
        <v>0.14014251781472684</v>
      </c>
      <c r="H336" s="59">
        <v>0.20427553444180521</v>
      </c>
      <c r="I336" s="62">
        <v>0</v>
      </c>
      <c r="J336" s="57"/>
      <c r="K336" s="69">
        <f t="shared" si="10"/>
        <v>0.39192399049881232</v>
      </c>
      <c r="L336" s="62">
        <f t="shared" si="11"/>
        <v>0.40380047505938244</v>
      </c>
      <c r="M336" s="36"/>
      <c r="N336" s="36"/>
      <c r="O336" s="36"/>
      <c r="P336" s="36"/>
    </row>
    <row r="337" spans="1:16" ht="15" customHeight="1" x14ac:dyDescent="0.15">
      <c r="A337" s="227"/>
      <c r="B337" s="86" t="s">
        <v>86</v>
      </c>
      <c r="C337" s="58">
        <v>310</v>
      </c>
      <c r="D337" s="59">
        <v>6.4516129032258063E-2</v>
      </c>
      <c r="E337" s="60">
        <v>0.36774193548387096</v>
      </c>
      <c r="F337" s="59">
        <v>0.25806451612903225</v>
      </c>
      <c r="G337" s="60">
        <v>9.3548387096774197E-2</v>
      </c>
      <c r="H337" s="59">
        <v>0.19032258064516128</v>
      </c>
      <c r="I337" s="62">
        <v>2.5806451612903226E-2</v>
      </c>
      <c r="J337" s="57"/>
      <c r="K337" s="69">
        <f t="shared" si="10"/>
        <v>0.43225806451612903</v>
      </c>
      <c r="L337" s="62">
        <f t="shared" si="11"/>
        <v>0.35161290322580646</v>
      </c>
      <c r="M337" s="36"/>
      <c r="N337" s="36"/>
      <c r="O337" s="36"/>
      <c r="P337" s="36"/>
    </row>
    <row r="338" spans="1:16" ht="15" customHeight="1" x14ac:dyDescent="0.15">
      <c r="A338" s="227"/>
      <c r="B338" s="86" t="s">
        <v>87</v>
      </c>
      <c r="C338" s="58">
        <v>165</v>
      </c>
      <c r="D338" s="59">
        <v>0.10909090909090909</v>
      </c>
      <c r="E338" s="60">
        <v>0.37575757575757573</v>
      </c>
      <c r="F338" s="59">
        <v>0.2</v>
      </c>
      <c r="G338" s="60">
        <v>4.8484848484848485E-2</v>
      </c>
      <c r="H338" s="59">
        <v>0.25454545454545452</v>
      </c>
      <c r="I338" s="62">
        <v>1.2121212121212121E-2</v>
      </c>
      <c r="J338" s="57"/>
      <c r="K338" s="69">
        <f t="shared" si="10"/>
        <v>0.48484848484848481</v>
      </c>
      <c r="L338" s="62">
        <f t="shared" si="11"/>
        <v>0.2484848484848485</v>
      </c>
      <c r="M338" s="36"/>
      <c r="N338" s="36"/>
      <c r="O338" s="36"/>
      <c r="P338" s="36"/>
    </row>
    <row r="339" spans="1:16" ht="15" customHeight="1" x14ac:dyDescent="0.15">
      <c r="A339" s="227"/>
      <c r="B339" s="86" t="s">
        <v>11</v>
      </c>
      <c r="C339" s="58">
        <v>0</v>
      </c>
      <c r="D339" s="140" t="s">
        <v>271</v>
      </c>
      <c r="E339" s="144" t="s">
        <v>271</v>
      </c>
      <c r="F339" s="140" t="s">
        <v>271</v>
      </c>
      <c r="G339" s="144" t="s">
        <v>271</v>
      </c>
      <c r="H339" s="140" t="s">
        <v>271</v>
      </c>
      <c r="I339" s="141" t="s">
        <v>271</v>
      </c>
      <c r="J339" s="151"/>
      <c r="K339" s="150" t="str">
        <f t="shared" si="10"/>
        <v>-</v>
      </c>
      <c r="L339" s="141" t="str">
        <f t="shared" si="11"/>
        <v>-</v>
      </c>
      <c r="M339" s="36"/>
      <c r="N339" s="36"/>
      <c r="O339" s="36"/>
      <c r="P339" s="36"/>
    </row>
    <row r="340" spans="1:16" ht="15" customHeight="1" x14ac:dyDescent="0.15">
      <c r="A340" s="228"/>
      <c r="B340" s="117" t="s">
        <v>134</v>
      </c>
      <c r="C340" s="77">
        <v>36</v>
      </c>
      <c r="D340" s="75">
        <v>8.3333333333333329E-2</v>
      </c>
      <c r="E340" s="76">
        <v>0.27777777777777779</v>
      </c>
      <c r="F340" s="75">
        <v>0.22222222222222221</v>
      </c>
      <c r="G340" s="76">
        <v>0.1111111111111111</v>
      </c>
      <c r="H340" s="75">
        <v>0.25</v>
      </c>
      <c r="I340" s="71">
        <v>5.5555555555555552E-2</v>
      </c>
      <c r="J340" s="57"/>
      <c r="K340" s="70">
        <f t="shared" si="10"/>
        <v>0.3611111111111111</v>
      </c>
      <c r="L340" s="71">
        <f t="shared" si="11"/>
        <v>0.33333333333333331</v>
      </c>
      <c r="M340" s="36"/>
      <c r="N340" s="36"/>
      <c r="O340" s="36"/>
      <c r="P340" s="36"/>
    </row>
    <row r="341" spans="1:16" ht="15" customHeight="1" x14ac:dyDescent="0.15">
      <c r="A341" s="226" t="s">
        <v>71</v>
      </c>
      <c r="B341" s="86" t="s">
        <v>241</v>
      </c>
      <c r="C341" s="58">
        <v>34</v>
      </c>
      <c r="D341" s="59">
        <v>0</v>
      </c>
      <c r="E341" s="60">
        <v>0.17647058823529413</v>
      </c>
      <c r="F341" s="59">
        <v>0.20588235294117646</v>
      </c>
      <c r="G341" s="60">
        <v>0.17647058823529413</v>
      </c>
      <c r="H341" s="59">
        <v>0.44117647058823528</v>
      </c>
      <c r="I341" s="62">
        <v>0</v>
      </c>
      <c r="J341" s="57"/>
      <c r="K341" s="69">
        <f t="shared" si="10"/>
        <v>0.17647058823529413</v>
      </c>
      <c r="L341" s="62">
        <f t="shared" si="11"/>
        <v>0.38235294117647056</v>
      </c>
      <c r="M341" s="36"/>
      <c r="N341" s="36"/>
      <c r="O341" s="36"/>
      <c r="P341" s="36"/>
    </row>
    <row r="342" spans="1:16" ht="15" customHeight="1" x14ac:dyDescent="0.15">
      <c r="A342" s="227"/>
      <c r="B342" s="86" t="s">
        <v>88</v>
      </c>
      <c r="C342" s="58">
        <v>283</v>
      </c>
      <c r="D342" s="59">
        <v>0.10600706713780919</v>
      </c>
      <c r="E342" s="60">
        <v>0.29681978798586572</v>
      </c>
      <c r="F342" s="59">
        <v>0.27208480565371024</v>
      </c>
      <c r="G342" s="60">
        <v>8.8339222614840993E-2</v>
      </c>
      <c r="H342" s="59">
        <v>0.23674911660777384</v>
      </c>
      <c r="I342" s="62">
        <v>0</v>
      </c>
      <c r="J342" s="57"/>
      <c r="K342" s="69">
        <f t="shared" si="10"/>
        <v>0.40282685512367489</v>
      </c>
      <c r="L342" s="62">
        <f t="shared" si="11"/>
        <v>0.36042402826855124</v>
      </c>
      <c r="M342" s="36"/>
      <c r="N342" s="36"/>
      <c r="O342" s="36"/>
      <c r="P342" s="36"/>
    </row>
    <row r="343" spans="1:16" ht="15" customHeight="1" x14ac:dyDescent="0.15">
      <c r="A343" s="228"/>
      <c r="B343" s="86" t="s">
        <v>89</v>
      </c>
      <c r="C343" s="58">
        <v>1275</v>
      </c>
      <c r="D343" s="59">
        <v>7.2941176470588232E-2</v>
      </c>
      <c r="E343" s="60">
        <v>0.32</v>
      </c>
      <c r="F343" s="59">
        <v>0.27372549019607845</v>
      </c>
      <c r="G343" s="60">
        <v>0.1011764705882353</v>
      </c>
      <c r="H343" s="59">
        <v>0.22431372549019607</v>
      </c>
      <c r="I343" s="62">
        <v>7.8431372549019607E-3</v>
      </c>
      <c r="J343" s="57"/>
      <c r="K343" s="69">
        <f t="shared" si="10"/>
        <v>0.39294117647058824</v>
      </c>
      <c r="L343" s="62">
        <f t="shared" si="11"/>
        <v>0.37490196078431376</v>
      </c>
      <c r="M343" s="36"/>
      <c r="N343" s="36"/>
      <c r="O343" s="36"/>
      <c r="P343" s="36"/>
    </row>
    <row r="344" spans="1:16" ht="15" customHeight="1" x14ac:dyDescent="0.15">
      <c r="A344" s="226"/>
      <c r="B344" s="127" t="s">
        <v>90</v>
      </c>
      <c r="C344" s="58">
        <v>644</v>
      </c>
      <c r="D344" s="59">
        <v>6.2111801242236024E-2</v>
      </c>
      <c r="E344" s="60">
        <v>0.33074534161490682</v>
      </c>
      <c r="F344" s="59">
        <v>0.23136645962732919</v>
      </c>
      <c r="G344" s="60">
        <v>0.10403726708074534</v>
      </c>
      <c r="H344" s="59">
        <v>0.26552795031055898</v>
      </c>
      <c r="I344" s="62">
        <v>6.2111801242236021E-3</v>
      </c>
      <c r="J344" s="57"/>
      <c r="K344" s="69">
        <f t="shared" si="10"/>
        <v>0.39285714285714285</v>
      </c>
      <c r="L344" s="62">
        <f t="shared" si="11"/>
        <v>0.3354037267080745</v>
      </c>
      <c r="M344" s="36"/>
      <c r="N344" s="36"/>
      <c r="O344" s="36"/>
      <c r="P344" s="36"/>
    </row>
    <row r="345" spans="1:16" ht="15" customHeight="1" x14ac:dyDescent="0.15">
      <c r="A345" s="227"/>
      <c r="B345" s="86" t="s">
        <v>91</v>
      </c>
      <c r="C345" s="58">
        <v>259</v>
      </c>
      <c r="D345" s="59">
        <v>9.6525096525096526E-2</v>
      </c>
      <c r="E345" s="60">
        <v>0.30888030888030887</v>
      </c>
      <c r="F345" s="59">
        <v>0.24710424710424711</v>
      </c>
      <c r="G345" s="60">
        <v>7.7220077220077218E-2</v>
      </c>
      <c r="H345" s="59">
        <v>0.26254826254826252</v>
      </c>
      <c r="I345" s="62">
        <v>7.7220077220077222E-3</v>
      </c>
      <c r="J345" s="57"/>
      <c r="K345" s="69">
        <f t="shared" si="10"/>
        <v>0.40540540540540537</v>
      </c>
      <c r="L345" s="62">
        <f t="shared" si="11"/>
        <v>0.32432432432432434</v>
      </c>
      <c r="M345" s="36"/>
      <c r="N345" s="36"/>
      <c r="O345" s="36"/>
      <c r="P345" s="36"/>
    </row>
    <row r="346" spans="1:16" ht="15" customHeight="1" x14ac:dyDescent="0.15">
      <c r="A346" s="227"/>
      <c r="B346" s="86" t="s">
        <v>23</v>
      </c>
      <c r="C346" s="58">
        <v>335</v>
      </c>
      <c r="D346" s="59">
        <v>0.20597014925373133</v>
      </c>
      <c r="E346" s="60">
        <v>0.35223880597014923</v>
      </c>
      <c r="F346" s="59">
        <v>0.15522388059701492</v>
      </c>
      <c r="G346" s="60">
        <v>9.2537313432835819E-2</v>
      </c>
      <c r="H346" s="59">
        <v>0.17910447761194029</v>
      </c>
      <c r="I346" s="62">
        <v>1.4925373134328358E-2</v>
      </c>
      <c r="J346" s="57"/>
      <c r="K346" s="69">
        <f t="shared" si="10"/>
        <v>0.55820895522388059</v>
      </c>
      <c r="L346" s="62">
        <f t="shared" si="11"/>
        <v>0.24776119402985075</v>
      </c>
      <c r="M346" s="36"/>
      <c r="N346" s="36"/>
      <c r="O346" s="36"/>
      <c r="P346" s="36"/>
    </row>
    <row r="347" spans="1:16" ht="15" customHeight="1" x14ac:dyDescent="0.15">
      <c r="A347" s="227"/>
      <c r="B347" s="86" t="s">
        <v>24</v>
      </c>
      <c r="C347" s="58">
        <v>312</v>
      </c>
      <c r="D347" s="59">
        <v>5.7692307692307696E-2</v>
      </c>
      <c r="E347" s="60">
        <v>0.42628205128205127</v>
      </c>
      <c r="F347" s="59">
        <v>0.18269230769230768</v>
      </c>
      <c r="G347" s="60">
        <v>9.9358974358974353E-2</v>
      </c>
      <c r="H347" s="59">
        <v>0.22756410256410256</v>
      </c>
      <c r="I347" s="62">
        <v>6.41025641025641E-3</v>
      </c>
      <c r="J347" s="57"/>
      <c r="K347" s="69">
        <f t="shared" si="10"/>
        <v>0.48397435897435898</v>
      </c>
      <c r="L347" s="62">
        <f t="shared" si="11"/>
        <v>0.28205128205128205</v>
      </c>
      <c r="M347" s="36"/>
      <c r="N347" s="36"/>
      <c r="O347" s="36"/>
      <c r="P347" s="36"/>
    </row>
    <row r="348" spans="1:16" ht="15" customHeight="1" x14ac:dyDescent="0.15">
      <c r="A348" s="227"/>
      <c r="B348" s="86" t="s">
        <v>92</v>
      </c>
      <c r="C348" s="58">
        <v>551</v>
      </c>
      <c r="D348" s="59">
        <v>9.0744101633393831E-2</v>
      </c>
      <c r="E348" s="60">
        <v>0.32667876588021777</v>
      </c>
      <c r="F348" s="59">
        <v>0.24500907441016334</v>
      </c>
      <c r="G348" s="60">
        <v>9.0744101633393831E-2</v>
      </c>
      <c r="H348" s="59">
        <v>0.22867513611615245</v>
      </c>
      <c r="I348" s="62">
        <v>1.8148820326678767E-2</v>
      </c>
      <c r="J348" s="57"/>
      <c r="K348" s="69">
        <f t="shared" si="10"/>
        <v>0.41742286751361157</v>
      </c>
      <c r="L348" s="62">
        <f t="shared" si="11"/>
        <v>0.33575317604355714</v>
      </c>
      <c r="M348" s="36"/>
      <c r="N348" s="36"/>
      <c r="O348" s="36"/>
      <c r="P348" s="36"/>
    </row>
    <row r="349" spans="1:16" ht="15" customHeight="1" x14ac:dyDescent="0.15">
      <c r="A349" s="228"/>
      <c r="B349" s="117" t="s">
        <v>22</v>
      </c>
      <c r="C349" s="77">
        <v>24</v>
      </c>
      <c r="D349" s="75">
        <v>4.1666666666666664E-2</v>
      </c>
      <c r="E349" s="76">
        <v>0.33333333333333331</v>
      </c>
      <c r="F349" s="75">
        <v>8.3333333333333329E-2</v>
      </c>
      <c r="G349" s="76">
        <v>8.3333333333333329E-2</v>
      </c>
      <c r="H349" s="75">
        <v>0.125</v>
      </c>
      <c r="I349" s="71">
        <v>0.33333333333333331</v>
      </c>
      <c r="J349" s="57"/>
      <c r="K349" s="70">
        <f t="shared" si="10"/>
        <v>0.375</v>
      </c>
      <c r="L349" s="71">
        <f t="shared" si="11"/>
        <v>0.16666666666666666</v>
      </c>
      <c r="M349" s="36"/>
      <c r="N349" s="36"/>
      <c r="O349" s="36"/>
      <c r="P349" s="36"/>
    </row>
    <row r="350" spans="1:16" ht="15" customHeight="1" x14ac:dyDescent="0.15">
      <c r="A350" s="243" t="s">
        <v>72</v>
      </c>
      <c r="B350" s="86" t="s">
        <v>25</v>
      </c>
      <c r="C350" s="58">
        <v>390</v>
      </c>
      <c r="D350" s="59">
        <v>0.13333333333333333</v>
      </c>
      <c r="E350" s="60">
        <v>0.3</v>
      </c>
      <c r="F350" s="59">
        <v>0.23846153846153847</v>
      </c>
      <c r="G350" s="60">
        <v>9.7435897435897437E-2</v>
      </c>
      <c r="H350" s="59">
        <v>0.22307692307692309</v>
      </c>
      <c r="I350" s="62">
        <v>7.6923076923076927E-3</v>
      </c>
      <c r="J350" s="57"/>
      <c r="K350" s="69">
        <f t="shared" si="10"/>
        <v>0.43333333333333335</v>
      </c>
      <c r="L350" s="62">
        <f t="shared" si="11"/>
        <v>0.33589743589743593</v>
      </c>
      <c r="M350" s="36"/>
      <c r="N350" s="36"/>
      <c r="O350" s="36"/>
      <c r="P350" s="36"/>
    </row>
    <row r="351" spans="1:16" ht="15" customHeight="1" x14ac:dyDescent="0.15">
      <c r="A351" s="244"/>
      <c r="B351" s="86" t="s">
        <v>26</v>
      </c>
      <c r="C351" s="58">
        <v>1052</v>
      </c>
      <c r="D351" s="59">
        <v>6.2737642585551326E-2</v>
      </c>
      <c r="E351" s="60">
        <v>0.32224334600760457</v>
      </c>
      <c r="F351" s="59">
        <v>0.26235741444866922</v>
      </c>
      <c r="G351" s="60">
        <v>0.10456273764258556</v>
      </c>
      <c r="H351" s="59">
        <v>0.24049429657794677</v>
      </c>
      <c r="I351" s="62">
        <v>7.6045627376425855E-3</v>
      </c>
      <c r="J351" s="57"/>
      <c r="K351" s="69">
        <f t="shared" si="10"/>
        <v>0.38498098859315588</v>
      </c>
      <c r="L351" s="62">
        <f t="shared" si="11"/>
        <v>0.36692015209125478</v>
      </c>
      <c r="M351" s="36"/>
      <c r="N351" s="36"/>
      <c r="O351" s="36"/>
      <c r="P351" s="36"/>
    </row>
    <row r="352" spans="1:16" ht="15" customHeight="1" x14ac:dyDescent="0.15">
      <c r="A352" s="245"/>
      <c r="B352" s="86" t="s">
        <v>242</v>
      </c>
      <c r="C352" s="58">
        <v>835</v>
      </c>
      <c r="D352" s="59">
        <v>8.1437125748502995E-2</v>
      </c>
      <c r="E352" s="60">
        <v>0.34011976047904191</v>
      </c>
      <c r="F352" s="59">
        <v>0.2347305389221557</v>
      </c>
      <c r="G352" s="60">
        <v>0.10538922155688622</v>
      </c>
      <c r="H352" s="59">
        <v>0.23592814371257484</v>
      </c>
      <c r="I352" s="62">
        <v>2.3952095808383233E-3</v>
      </c>
      <c r="J352" s="57"/>
      <c r="K352" s="69">
        <f t="shared" si="10"/>
        <v>0.42155688622754489</v>
      </c>
      <c r="L352" s="62">
        <f t="shared" si="11"/>
        <v>0.34011976047904191</v>
      </c>
      <c r="M352" s="36"/>
      <c r="N352" s="36"/>
      <c r="O352" s="36"/>
      <c r="P352" s="36"/>
    </row>
    <row r="353" spans="1:22" ht="15" customHeight="1" x14ac:dyDescent="0.15">
      <c r="A353" s="243"/>
      <c r="B353" s="86" t="s">
        <v>27</v>
      </c>
      <c r="C353" s="58">
        <v>531</v>
      </c>
      <c r="D353" s="59">
        <v>0.13370998116760829</v>
      </c>
      <c r="E353" s="60">
        <v>0.29566854990583802</v>
      </c>
      <c r="F353" s="59">
        <v>0.24293785310734464</v>
      </c>
      <c r="G353" s="60">
        <v>7.909604519774012E-2</v>
      </c>
      <c r="H353" s="59">
        <v>0.23728813559322035</v>
      </c>
      <c r="I353" s="62">
        <v>1.1299435028248588E-2</v>
      </c>
      <c r="J353" s="57"/>
      <c r="K353" s="69">
        <f t="shared" si="10"/>
        <v>0.42937853107344631</v>
      </c>
      <c r="L353" s="62">
        <f t="shared" si="11"/>
        <v>0.32203389830508478</v>
      </c>
      <c r="M353" s="36"/>
      <c r="N353" s="36"/>
      <c r="O353" s="36"/>
      <c r="P353" s="36"/>
    </row>
    <row r="354" spans="1:22" ht="15" customHeight="1" x14ac:dyDescent="0.15">
      <c r="A354" s="245"/>
      <c r="B354" s="117" t="s">
        <v>22</v>
      </c>
      <c r="C354" s="77">
        <v>22</v>
      </c>
      <c r="D354" s="75">
        <v>0</v>
      </c>
      <c r="E354" s="76">
        <v>0.54545454545454541</v>
      </c>
      <c r="F354" s="75">
        <v>0.18181818181818182</v>
      </c>
      <c r="G354" s="76">
        <v>0</v>
      </c>
      <c r="H354" s="75">
        <v>0.18181818181818182</v>
      </c>
      <c r="I354" s="71">
        <v>9.0909090909090912E-2</v>
      </c>
      <c r="J354" s="57"/>
      <c r="K354" s="70">
        <f t="shared" si="10"/>
        <v>0.54545454545454541</v>
      </c>
      <c r="L354" s="71">
        <f t="shared" si="11"/>
        <v>0.18181818181818182</v>
      </c>
      <c r="M354" s="36"/>
      <c r="N354" s="36"/>
      <c r="O354" s="36"/>
      <c r="P354" s="36"/>
    </row>
    <row r="355" spans="1:22" ht="15" customHeight="1" x14ac:dyDescent="0.15">
      <c r="A355" s="226" t="s">
        <v>73</v>
      </c>
      <c r="B355" s="86" t="s">
        <v>28</v>
      </c>
      <c r="C355" s="58">
        <v>1935</v>
      </c>
      <c r="D355" s="59">
        <v>9.4056847545219632E-2</v>
      </c>
      <c r="E355" s="60">
        <v>0.32093023255813952</v>
      </c>
      <c r="F355" s="59">
        <v>0.23979328165374678</v>
      </c>
      <c r="G355" s="60">
        <v>0.10025839793281653</v>
      </c>
      <c r="H355" s="59">
        <v>0.23824289405684754</v>
      </c>
      <c r="I355" s="62">
        <v>6.7183462532299744E-3</v>
      </c>
      <c r="J355" s="57"/>
      <c r="K355" s="69">
        <f t="shared" si="10"/>
        <v>0.41498708010335916</v>
      </c>
      <c r="L355" s="62">
        <f t="shared" si="11"/>
        <v>0.34005167958656329</v>
      </c>
      <c r="M355" s="36"/>
      <c r="N355" s="36"/>
      <c r="O355" s="36"/>
      <c r="P355" s="36"/>
    </row>
    <row r="356" spans="1:22" ht="15" customHeight="1" x14ac:dyDescent="0.15">
      <c r="A356" s="227"/>
      <c r="B356" s="86" t="s">
        <v>29</v>
      </c>
      <c r="C356" s="58">
        <v>531</v>
      </c>
      <c r="D356" s="59">
        <v>8.4745762711864403E-2</v>
      </c>
      <c r="E356" s="60">
        <v>0.33145009416195859</v>
      </c>
      <c r="F356" s="59">
        <v>0.26177024482109229</v>
      </c>
      <c r="G356" s="60">
        <v>9.9811676082862524E-2</v>
      </c>
      <c r="H356" s="59">
        <v>0.21092278719397364</v>
      </c>
      <c r="I356" s="62">
        <v>1.1299435028248588E-2</v>
      </c>
      <c r="J356" s="57"/>
      <c r="K356" s="69">
        <f t="shared" si="10"/>
        <v>0.41619585687382299</v>
      </c>
      <c r="L356" s="62">
        <f t="shared" si="11"/>
        <v>0.3615819209039548</v>
      </c>
      <c r="M356" s="36"/>
      <c r="N356" s="36"/>
      <c r="O356" s="36"/>
      <c r="P356" s="36"/>
    </row>
    <row r="357" spans="1:22" ht="15" customHeight="1" x14ac:dyDescent="0.15">
      <c r="A357" s="228"/>
      <c r="B357" s="86" t="s">
        <v>30</v>
      </c>
      <c r="C357" s="58">
        <v>1207</v>
      </c>
      <c r="D357" s="59">
        <v>7.7879038939519474E-2</v>
      </c>
      <c r="E357" s="60">
        <v>0.34548467274233635</v>
      </c>
      <c r="F357" s="59">
        <v>0.23612261806130902</v>
      </c>
      <c r="G357" s="60">
        <v>9.1135045567522791E-2</v>
      </c>
      <c r="H357" s="59">
        <v>0.24109362054681027</v>
      </c>
      <c r="I357" s="62">
        <v>8.2850041425020712E-3</v>
      </c>
      <c r="J357" s="57"/>
      <c r="K357" s="69">
        <f t="shared" si="10"/>
        <v>0.42336371168185583</v>
      </c>
      <c r="L357" s="62">
        <f t="shared" si="11"/>
        <v>0.3272576636288318</v>
      </c>
      <c r="M357" s="36"/>
      <c r="N357" s="36"/>
      <c r="O357" s="36"/>
      <c r="P357" s="36"/>
    </row>
    <row r="358" spans="1:22" ht="15" customHeight="1" x14ac:dyDescent="0.15">
      <c r="A358" s="246"/>
      <c r="B358" s="117" t="s">
        <v>22</v>
      </c>
      <c r="C358" s="77">
        <v>44</v>
      </c>
      <c r="D358" s="75">
        <v>0.11363636363636363</v>
      </c>
      <c r="E358" s="76">
        <v>0.36363636363636365</v>
      </c>
      <c r="F358" s="75">
        <v>9.0909090909090912E-2</v>
      </c>
      <c r="G358" s="76">
        <v>9.0909090909090912E-2</v>
      </c>
      <c r="H358" s="75">
        <v>6.8181818181818177E-2</v>
      </c>
      <c r="I358" s="71">
        <v>0.27272727272727271</v>
      </c>
      <c r="J358" s="57"/>
      <c r="K358" s="70">
        <f t="shared" si="10"/>
        <v>0.47727272727272729</v>
      </c>
      <c r="L358" s="71">
        <f t="shared" si="11"/>
        <v>0.18181818181818182</v>
      </c>
      <c r="M358" s="36"/>
      <c r="N358" s="36"/>
      <c r="O358" s="36"/>
      <c r="P358" s="36"/>
    </row>
    <row r="359" spans="1:22" ht="15" customHeight="1" x14ac:dyDescent="0.15">
      <c r="A359" s="239" t="s">
        <v>74</v>
      </c>
      <c r="B359" s="86" t="s">
        <v>31</v>
      </c>
      <c r="C359" s="58">
        <v>119</v>
      </c>
      <c r="D359" s="59">
        <v>0.12605042016806722</v>
      </c>
      <c r="E359" s="60">
        <v>0.31932773109243695</v>
      </c>
      <c r="F359" s="59">
        <v>0.13445378151260504</v>
      </c>
      <c r="G359" s="60">
        <v>1.680672268907563E-2</v>
      </c>
      <c r="H359" s="59">
        <v>0.38655462184873951</v>
      </c>
      <c r="I359" s="62">
        <v>1.680672268907563E-2</v>
      </c>
      <c r="J359" s="57"/>
      <c r="K359" s="68">
        <f t="shared" si="10"/>
        <v>0.44537815126050417</v>
      </c>
      <c r="L359" s="56">
        <f t="shared" si="11"/>
        <v>0.15126050420168066</v>
      </c>
      <c r="M359" s="57"/>
      <c r="N359" s="57"/>
      <c r="O359" s="57"/>
      <c r="P359" s="57"/>
    </row>
    <row r="360" spans="1:22" ht="15" customHeight="1" x14ac:dyDescent="0.15">
      <c r="A360" s="240"/>
      <c r="B360" s="86" t="s">
        <v>32</v>
      </c>
      <c r="C360" s="58">
        <v>283</v>
      </c>
      <c r="D360" s="59">
        <v>0.10247349823321555</v>
      </c>
      <c r="E360" s="60">
        <v>0.36749116607773852</v>
      </c>
      <c r="F360" s="59">
        <v>0.1872791519434629</v>
      </c>
      <c r="G360" s="60">
        <v>0.10600706713780919</v>
      </c>
      <c r="H360" s="59">
        <v>0.23674911660777384</v>
      </c>
      <c r="I360" s="62">
        <v>0</v>
      </c>
      <c r="J360" s="57"/>
      <c r="K360" s="69">
        <f t="shared" si="10"/>
        <v>0.46996466431095407</v>
      </c>
      <c r="L360" s="62">
        <f t="shared" si="11"/>
        <v>0.29328621908127206</v>
      </c>
      <c r="M360" s="57"/>
      <c r="N360" s="57"/>
      <c r="O360" s="57"/>
      <c r="P360" s="57"/>
    </row>
    <row r="361" spans="1:22" ht="15" customHeight="1" x14ac:dyDescent="0.15">
      <c r="A361" s="241"/>
      <c r="B361" s="86" t="s">
        <v>33</v>
      </c>
      <c r="C361" s="58">
        <v>1328</v>
      </c>
      <c r="D361" s="59">
        <v>7.1536144578313254E-2</v>
      </c>
      <c r="E361" s="60">
        <v>0.33960843373493976</v>
      </c>
      <c r="F361" s="59">
        <v>0.26430722891566266</v>
      </c>
      <c r="G361" s="60">
        <v>9.8644578313253017E-2</v>
      </c>
      <c r="H361" s="59">
        <v>0.21536144578313254</v>
      </c>
      <c r="I361" s="62">
        <v>1.0542168674698794E-2</v>
      </c>
      <c r="J361" s="57"/>
      <c r="K361" s="69">
        <f t="shared" si="10"/>
        <v>0.41114457831325302</v>
      </c>
      <c r="L361" s="62">
        <f t="shared" si="11"/>
        <v>0.36295180722891568</v>
      </c>
      <c r="M361" s="57"/>
      <c r="N361" s="57"/>
      <c r="O361" s="57"/>
      <c r="P361" s="57"/>
    </row>
    <row r="362" spans="1:22" ht="15" customHeight="1" x14ac:dyDescent="0.15">
      <c r="A362" s="253"/>
      <c r="B362" s="117" t="s">
        <v>22</v>
      </c>
      <c r="C362" s="77">
        <v>8</v>
      </c>
      <c r="D362" s="75">
        <v>0</v>
      </c>
      <c r="E362" s="76">
        <v>0</v>
      </c>
      <c r="F362" s="75">
        <v>0.5</v>
      </c>
      <c r="G362" s="76">
        <v>0</v>
      </c>
      <c r="H362" s="75">
        <v>0.5</v>
      </c>
      <c r="I362" s="71">
        <v>0</v>
      </c>
      <c r="J362" s="57"/>
      <c r="K362" s="70">
        <f t="shared" si="10"/>
        <v>0</v>
      </c>
      <c r="L362" s="71">
        <f t="shared" si="11"/>
        <v>0.5</v>
      </c>
      <c r="M362" s="57"/>
      <c r="N362" s="57"/>
      <c r="O362" s="57"/>
      <c r="P362" s="57"/>
    </row>
    <row r="363" spans="1:22" ht="12" customHeight="1" x14ac:dyDescent="0.15">
      <c r="A363" s="243" t="s">
        <v>262</v>
      </c>
      <c r="B363" s="86" t="s">
        <v>112</v>
      </c>
      <c r="C363" s="58">
        <v>2826</v>
      </c>
      <c r="D363" s="59">
        <v>9.1295116772823773E-2</v>
      </c>
      <c r="E363" s="60">
        <v>0.36447275300778487</v>
      </c>
      <c r="F363" s="59">
        <v>0.24628450106157113</v>
      </c>
      <c r="G363" s="60">
        <v>7.5017692852087758E-2</v>
      </c>
      <c r="H363" s="59">
        <v>0.21868365180467092</v>
      </c>
      <c r="I363" s="62">
        <v>4.246284501061571E-3</v>
      </c>
      <c r="J363" s="57"/>
      <c r="K363" s="69">
        <f t="shared" si="10"/>
        <v>0.45576786978060863</v>
      </c>
      <c r="L363" s="62">
        <f t="shared" si="11"/>
        <v>0.32130219391365888</v>
      </c>
    </row>
    <row r="364" spans="1:22" ht="24" x14ac:dyDescent="0.15">
      <c r="A364" s="244"/>
      <c r="B364" s="86" t="s">
        <v>111</v>
      </c>
      <c r="C364" s="58">
        <v>106</v>
      </c>
      <c r="D364" s="59">
        <v>0.12264150943396226</v>
      </c>
      <c r="E364" s="60">
        <v>0.25471698113207547</v>
      </c>
      <c r="F364" s="59">
        <v>0.11320754716981132</v>
      </c>
      <c r="G364" s="60">
        <v>0.25471698113207547</v>
      </c>
      <c r="H364" s="59">
        <v>0.22641509433962265</v>
      </c>
      <c r="I364" s="62">
        <v>2.8301886792452831E-2</v>
      </c>
      <c r="J364" s="57"/>
      <c r="K364" s="69">
        <f t="shared" si="10"/>
        <v>0.37735849056603776</v>
      </c>
      <c r="L364" s="62">
        <f t="shared" si="11"/>
        <v>0.36792452830188682</v>
      </c>
    </row>
    <row r="365" spans="1:22" ht="12" customHeight="1" x14ac:dyDescent="0.15">
      <c r="A365" s="245"/>
      <c r="B365" s="86" t="s">
        <v>107</v>
      </c>
      <c r="C365" s="58">
        <v>748</v>
      </c>
      <c r="D365" s="59">
        <v>7.3529411764705885E-2</v>
      </c>
      <c r="E365" s="60">
        <v>0.2232620320855615</v>
      </c>
      <c r="F365" s="59">
        <v>0.23663101604278075</v>
      </c>
      <c r="G365" s="60">
        <v>0.16042780748663102</v>
      </c>
      <c r="H365" s="59">
        <v>0.30080213903743314</v>
      </c>
      <c r="I365" s="62">
        <v>5.3475935828877002E-3</v>
      </c>
      <c r="J365" s="57"/>
      <c r="K365" s="69">
        <f t="shared" si="10"/>
        <v>0.2967914438502674</v>
      </c>
      <c r="L365" s="62">
        <f t="shared" si="11"/>
        <v>0.3970588235294118</v>
      </c>
    </row>
    <row r="366" spans="1:22" ht="12" customHeight="1" thickBot="1" x14ac:dyDescent="0.2">
      <c r="A366" s="264"/>
      <c r="B366" s="117" t="s">
        <v>22</v>
      </c>
      <c r="C366" s="77">
        <v>37</v>
      </c>
      <c r="D366" s="75">
        <v>0</v>
      </c>
      <c r="E366" s="76">
        <v>0.16216216216216217</v>
      </c>
      <c r="F366" s="75">
        <v>0.1891891891891892</v>
      </c>
      <c r="G366" s="76">
        <v>5.4054054054054057E-2</v>
      </c>
      <c r="H366" s="75">
        <v>0</v>
      </c>
      <c r="I366" s="71">
        <v>0.59459459459459463</v>
      </c>
      <c r="J366" s="57"/>
      <c r="K366" s="70">
        <f t="shared" si="10"/>
        <v>0.16216216216216217</v>
      </c>
      <c r="L366" s="71">
        <f t="shared" si="11"/>
        <v>0.24324324324324326</v>
      </c>
    </row>
    <row r="367" spans="1:22" ht="12.75" customHeight="1" thickBot="1" x14ac:dyDescent="0.2">
      <c r="A367" s="250" t="s">
        <v>372</v>
      </c>
      <c r="B367" s="251"/>
      <c r="C367" s="251"/>
      <c r="D367" s="251"/>
      <c r="E367" s="251"/>
      <c r="F367" s="251"/>
      <c r="G367" s="251"/>
      <c r="H367" s="251"/>
      <c r="I367" s="251"/>
      <c r="J367" s="251"/>
      <c r="K367" s="251"/>
      <c r="L367" s="252"/>
      <c r="M367" s="36"/>
      <c r="N367" s="36"/>
      <c r="O367" s="36"/>
      <c r="P367" s="36"/>
      <c r="Q367" s="36"/>
      <c r="R367" s="36"/>
      <c r="S367" s="36"/>
      <c r="T367" s="36"/>
      <c r="U367" s="36"/>
      <c r="V367" s="36"/>
    </row>
    <row r="368" spans="1:22" ht="12.75" thickBot="1" x14ac:dyDescent="0.2"/>
    <row r="369" spans="1:16" s="41" customFormat="1" x14ac:dyDescent="0.15">
      <c r="A369" s="231"/>
      <c r="B369" s="232"/>
      <c r="C369" s="262" t="s">
        <v>63</v>
      </c>
      <c r="D369" s="39">
        <v>1</v>
      </c>
      <c r="E369" s="40">
        <v>2</v>
      </c>
      <c r="F369" s="40">
        <v>3</v>
      </c>
      <c r="G369" s="40">
        <v>4</v>
      </c>
      <c r="H369" s="40">
        <v>5</v>
      </c>
      <c r="I369" s="265" t="s">
        <v>94</v>
      </c>
      <c r="K369" s="42" t="s">
        <v>121</v>
      </c>
      <c r="L369" s="43" t="s">
        <v>200</v>
      </c>
    </row>
    <row r="370" spans="1:16" s="41" customFormat="1" ht="36.75" thickBot="1" x14ac:dyDescent="0.2">
      <c r="A370" s="233"/>
      <c r="B370" s="234"/>
      <c r="C370" s="263"/>
      <c r="D370" s="92" t="s">
        <v>147</v>
      </c>
      <c r="E370" s="93" t="s">
        <v>148</v>
      </c>
      <c r="F370" s="93" t="s">
        <v>149</v>
      </c>
      <c r="G370" s="93" t="s">
        <v>150</v>
      </c>
      <c r="H370" s="93" t="s">
        <v>96</v>
      </c>
      <c r="I370" s="266"/>
      <c r="K370" s="119" t="s">
        <v>151</v>
      </c>
      <c r="L370" s="120" t="s">
        <v>152</v>
      </c>
    </row>
    <row r="371" spans="1:16" ht="15" customHeight="1" thickBot="1" x14ac:dyDescent="0.2">
      <c r="A371" s="229" t="s">
        <v>64</v>
      </c>
      <c r="B371" s="230"/>
      <c r="C371" s="122">
        <v>3717</v>
      </c>
      <c r="D371" s="134">
        <v>0.11245628194780737</v>
      </c>
      <c r="E371" s="123">
        <v>0.37422652676889967</v>
      </c>
      <c r="F371" s="134">
        <v>0.25746569814366427</v>
      </c>
      <c r="G371" s="123">
        <v>9.8466505246166264E-2</v>
      </c>
      <c r="H371" s="134">
        <v>0.14689265536723164</v>
      </c>
      <c r="I371" s="125">
        <v>1.0492332526230832E-2</v>
      </c>
      <c r="J371" s="57"/>
      <c r="K371" s="136">
        <f t="shared" ref="K371:K427" si="12">IF(ISERROR(D371+E371),"-",(D371+E371))</f>
        <v>0.48668280871670705</v>
      </c>
      <c r="L371" s="125">
        <f t="shared" ref="L371:L427" si="13">IF(ISERROR(F371+G371),"-",(F371+G371))</f>
        <v>0.35593220338983056</v>
      </c>
      <c r="M371" s="36"/>
      <c r="N371" s="36"/>
      <c r="O371" s="36"/>
      <c r="P371" s="36"/>
    </row>
    <row r="372" spans="1:16" ht="15" customHeight="1" x14ac:dyDescent="0.15">
      <c r="A372" s="226" t="s">
        <v>65</v>
      </c>
      <c r="B372" s="86" t="s">
        <v>15</v>
      </c>
      <c r="C372" s="58">
        <v>866</v>
      </c>
      <c r="D372" s="59">
        <v>9.4688221709006926E-2</v>
      </c>
      <c r="E372" s="60">
        <v>0.35565819861431869</v>
      </c>
      <c r="F372" s="59">
        <v>0.2540415704387991</v>
      </c>
      <c r="G372" s="60">
        <v>0.11316397228637413</v>
      </c>
      <c r="H372" s="59">
        <v>0.17090069284064666</v>
      </c>
      <c r="I372" s="62">
        <v>1.1547344110854504E-2</v>
      </c>
      <c r="J372" s="57"/>
      <c r="K372" s="69">
        <f t="shared" si="12"/>
        <v>0.45034642032332561</v>
      </c>
      <c r="L372" s="62">
        <f t="shared" si="13"/>
        <v>0.36720554272517325</v>
      </c>
      <c r="M372" s="36"/>
      <c r="N372" s="36"/>
      <c r="O372" s="36"/>
      <c r="P372" s="36"/>
    </row>
    <row r="373" spans="1:16" ht="15" customHeight="1" x14ac:dyDescent="0.15">
      <c r="A373" s="227"/>
      <c r="B373" s="86" t="s">
        <v>16</v>
      </c>
      <c r="C373" s="58">
        <v>938</v>
      </c>
      <c r="D373" s="59">
        <v>0.13859275053304904</v>
      </c>
      <c r="E373" s="60">
        <v>0.3816631130063966</v>
      </c>
      <c r="F373" s="59">
        <v>0.23454157782515991</v>
      </c>
      <c r="G373" s="60">
        <v>0.10021321961620469</v>
      </c>
      <c r="H373" s="59">
        <v>0.13219616204690832</v>
      </c>
      <c r="I373" s="62">
        <v>1.279317697228145E-2</v>
      </c>
      <c r="J373" s="57"/>
      <c r="K373" s="69">
        <f t="shared" si="12"/>
        <v>0.52025586353944564</v>
      </c>
      <c r="L373" s="62">
        <f t="shared" si="13"/>
        <v>0.3347547974413646</v>
      </c>
      <c r="M373" s="36"/>
      <c r="N373" s="36"/>
      <c r="O373" s="36"/>
      <c r="P373" s="36"/>
    </row>
    <row r="374" spans="1:16" ht="15" customHeight="1" x14ac:dyDescent="0.15">
      <c r="A374" s="227"/>
      <c r="B374" s="86" t="s">
        <v>17</v>
      </c>
      <c r="C374" s="58">
        <v>382</v>
      </c>
      <c r="D374" s="59">
        <v>8.9005235602094238E-2</v>
      </c>
      <c r="E374" s="60">
        <v>0.4293193717277487</v>
      </c>
      <c r="F374" s="59">
        <v>0.24607329842931938</v>
      </c>
      <c r="G374" s="60">
        <v>6.8062827225130892E-2</v>
      </c>
      <c r="H374" s="59">
        <v>0.16230366492146597</v>
      </c>
      <c r="I374" s="62">
        <v>5.235602094240838E-3</v>
      </c>
      <c r="J374" s="57"/>
      <c r="K374" s="69">
        <f t="shared" si="12"/>
        <v>0.51832460732984298</v>
      </c>
      <c r="L374" s="62">
        <f t="shared" si="13"/>
        <v>0.31413612565445026</v>
      </c>
      <c r="M374" s="36"/>
      <c r="N374" s="36"/>
      <c r="O374" s="36"/>
      <c r="P374" s="36"/>
    </row>
    <row r="375" spans="1:16" ht="15" customHeight="1" x14ac:dyDescent="0.15">
      <c r="A375" s="227"/>
      <c r="B375" s="86" t="s">
        <v>18</v>
      </c>
      <c r="C375" s="58">
        <v>626</v>
      </c>
      <c r="D375" s="59">
        <v>0.11501597444089456</v>
      </c>
      <c r="E375" s="60">
        <v>0.3514376996805112</v>
      </c>
      <c r="F375" s="59">
        <v>0.27476038338658149</v>
      </c>
      <c r="G375" s="60">
        <v>7.9872204472843447E-2</v>
      </c>
      <c r="H375" s="59">
        <v>0.17252396166134185</v>
      </c>
      <c r="I375" s="62">
        <v>6.3897763578274758E-3</v>
      </c>
      <c r="J375" s="57"/>
      <c r="K375" s="69">
        <f t="shared" si="12"/>
        <v>0.46645367412140576</v>
      </c>
      <c r="L375" s="62">
        <f t="shared" si="13"/>
        <v>0.35463258785942492</v>
      </c>
      <c r="M375" s="36"/>
      <c r="N375" s="36"/>
      <c r="O375" s="36"/>
      <c r="P375" s="36"/>
    </row>
    <row r="376" spans="1:16" ht="15" customHeight="1" x14ac:dyDescent="0.15">
      <c r="A376" s="227"/>
      <c r="B376" s="86" t="s">
        <v>19</v>
      </c>
      <c r="C376" s="58">
        <v>350</v>
      </c>
      <c r="D376" s="59">
        <v>0.13714285714285715</v>
      </c>
      <c r="E376" s="60">
        <v>0.38857142857142857</v>
      </c>
      <c r="F376" s="59">
        <v>0.24571428571428572</v>
      </c>
      <c r="G376" s="60">
        <v>7.4285714285714288E-2</v>
      </c>
      <c r="H376" s="59">
        <v>0.14285714285714285</v>
      </c>
      <c r="I376" s="62">
        <v>1.1428571428571429E-2</v>
      </c>
      <c r="J376" s="57"/>
      <c r="K376" s="69">
        <f t="shared" si="12"/>
        <v>0.52571428571428569</v>
      </c>
      <c r="L376" s="62">
        <f t="shared" si="13"/>
        <v>0.32</v>
      </c>
      <c r="M376" s="36"/>
      <c r="N376" s="36"/>
      <c r="O376" s="36"/>
      <c r="P376" s="36"/>
    </row>
    <row r="377" spans="1:16" ht="15" customHeight="1" x14ac:dyDescent="0.15">
      <c r="A377" s="227"/>
      <c r="B377" s="86" t="s">
        <v>20</v>
      </c>
      <c r="C377" s="58">
        <v>416</v>
      </c>
      <c r="D377" s="59">
        <v>8.1730769230769232E-2</v>
      </c>
      <c r="E377" s="60">
        <v>0.38461538461538464</v>
      </c>
      <c r="F377" s="59">
        <v>0.30288461538461536</v>
      </c>
      <c r="G377" s="60">
        <v>0.12980769230769232</v>
      </c>
      <c r="H377" s="59">
        <v>8.6538461538461536E-2</v>
      </c>
      <c r="I377" s="62">
        <v>1.4423076923076924E-2</v>
      </c>
      <c r="J377" s="57"/>
      <c r="K377" s="69">
        <f t="shared" si="12"/>
        <v>0.46634615384615385</v>
      </c>
      <c r="L377" s="62">
        <f t="shared" si="13"/>
        <v>0.43269230769230771</v>
      </c>
      <c r="M377" s="36"/>
      <c r="N377" s="36"/>
      <c r="O377" s="36"/>
      <c r="P377" s="36"/>
    </row>
    <row r="378" spans="1:16" ht="15" customHeight="1" x14ac:dyDescent="0.15">
      <c r="A378" s="227"/>
      <c r="B378" s="86" t="s">
        <v>21</v>
      </c>
      <c r="C378" s="58">
        <v>127</v>
      </c>
      <c r="D378" s="59">
        <v>0.12598425196850394</v>
      </c>
      <c r="E378" s="60">
        <v>0.31496062992125984</v>
      </c>
      <c r="F378" s="59">
        <v>0.29133858267716534</v>
      </c>
      <c r="G378" s="60">
        <v>0.13385826771653545</v>
      </c>
      <c r="H378" s="59">
        <v>0.12598425196850394</v>
      </c>
      <c r="I378" s="62">
        <v>7.874015748031496E-3</v>
      </c>
      <c r="J378" s="57"/>
      <c r="K378" s="69">
        <f t="shared" si="12"/>
        <v>0.44094488188976377</v>
      </c>
      <c r="L378" s="62">
        <f t="shared" si="13"/>
        <v>0.42519685039370081</v>
      </c>
      <c r="M378" s="36"/>
      <c r="N378" s="36"/>
      <c r="O378" s="36"/>
      <c r="P378" s="36"/>
    </row>
    <row r="379" spans="1:16" ht="15" customHeight="1" x14ac:dyDescent="0.15">
      <c r="A379" s="228"/>
      <c r="B379" s="117" t="s">
        <v>22</v>
      </c>
      <c r="C379" s="77">
        <v>12</v>
      </c>
      <c r="D379" s="75">
        <v>0.16666666666666666</v>
      </c>
      <c r="E379" s="76">
        <v>0.41666666666666669</v>
      </c>
      <c r="F379" s="75">
        <v>0.16666666666666666</v>
      </c>
      <c r="G379" s="76">
        <v>8.3333333333333329E-2</v>
      </c>
      <c r="H379" s="75">
        <v>0.16666666666666666</v>
      </c>
      <c r="I379" s="71">
        <v>0</v>
      </c>
      <c r="J379" s="57"/>
      <c r="K379" s="70">
        <f t="shared" si="12"/>
        <v>0.58333333333333337</v>
      </c>
      <c r="L379" s="71">
        <f t="shared" si="13"/>
        <v>0.25</v>
      </c>
      <c r="M379" s="36"/>
      <c r="N379" s="36"/>
      <c r="O379" s="36"/>
      <c r="P379" s="36"/>
    </row>
    <row r="380" spans="1:16" ht="15" customHeight="1" x14ac:dyDescent="0.15">
      <c r="A380" s="226" t="s">
        <v>66</v>
      </c>
      <c r="B380" s="86" t="s">
        <v>67</v>
      </c>
      <c r="C380" s="58">
        <v>1874</v>
      </c>
      <c r="D380" s="59">
        <v>0.11953041622198506</v>
      </c>
      <c r="E380" s="60">
        <v>0.36019210245464245</v>
      </c>
      <c r="F380" s="59">
        <v>0.27001067235859127</v>
      </c>
      <c r="G380" s="60">
        <v>0.11366061899679829</v>
      </c>
      <c r="H380" s="59">
        <v>0.12700106723585913</v>
      </c>
      <c r="I380" s="62">
        <v>9.6051227321237997E-3</v>
      </c>
      <c r="J380" s="57"/>
      <c r="K380" s="69">
        <f t="shared" si="12"/>
        <v>0.47972251867662752</v>
      </c>
      <c r="L380" s="62">
        <f t="shared" si="13"/>
        <v>0.38367129135538958</v>
      </c>
      <c r="M380" s="36"/>
      <c r="N380" s="36"/>
      <c r="O380" s="36"/>
      <c r="P380" s="36"/>
    </row>
    <row r="381" spans="1:16" ht="15" customHeight="1" x14ac:dyDescent="0.15">
      <c r="A381" s="227"/>
      <c r="B381" s="86" t="s">
        <v>68</v>
      </c>
      <c r="C381" s="58">
        <v>1807</v>
      </c>
      <c r="D381" s="59">
        <v>0.10514665190924184</v>
      </c>
      <c r="E381" s="60">
        <v>0.39346983951300496</v>
      </c>
      <c r="F381" s="59">
        <v>0.24294410625345877</v>
      </c>
      <c r="G381" s="60">
        <v>8.1903707802988376E-2</v>
      </c>
      <c r="H381" s="59">
        <v>0.16602102933038185</v>
      </c>
      <c r="I381" s="62">
        <v>1.0514665190924184E-2</v>
      </c>
      <c r="J381" s="57"/>
      <c r="K381" s="69">
        <f t="shared" si="12"/>
        <v>0.49861649142224679</v>
      </c>
      <c r="L381" s="62">
        <f t="shared" si="13"/>
        <v>0.32484781405644714</v>
      </c>
      <c r="M381" s="36"/>
      <c r="N381" s="36"/>
      <c r="O381" s="36"/>
      <c r="P381" s="36"/>
    </row>
    <row r="382" spans="1:16" ht="15" customHeight="1" x14ac:dyDescent="0.15">
      <c r="A382" s="228"/>
      <c r="B382" s="128" t="s">
        <v>7</v>
      </c>
      <c r="C382" s="77">
        <v>36</v>
      </c>
      <c r="D382" s="75">
        <v>0.1111111111111111</v>
      </c>
      <c r="E382" s="76">
        <v>0.1388888888888889</v>
      </c>
      <c r="F382" s="75">
        <v>0.33333333333333331</v>
      </c>
      <c r="G382" s="76">
        <v>0.1388888888888889</v>
      </c>
      <c r="H382" s="75">
        <v>0.22222222222222221</v>
      </c>
      <c r="I382" s="71">
        <v>5.5555555555555552E-2</v>
      </c>
      <c r="J382" s="57"/>
      <c r="K382" s="70">
        <f t="shared" si="12"/>
        <v>0.25</v>
      </c>
      <c r="L382" s="71">
        <f t="shared" si="13"/>
        <v>0.47222222222222221</v>
      </c>
      <c r="M382" s="36"/>
      <c r="N382" s="36"/>
      <c r="O382" s="36"/>
      <c r="P382" s="36"/>
    </row>
    <row r="383" spans="1:16" ht="15" customHeight="1" x14ac:dyDescent="0.15">
      <c r="A383" s="226" t="s">
        <v>69</v>
      </c>
      <c r="B383" s="86" t="s">
        <v>6</v>
      </c>
      <c r="C383" s="58">
        <v>994</v>
      </c>
      <c r="D383" s="59">
        <v>0.19114688128772636</v>
      </c>
      <c r="E383" s="60">
        <v>0.37726358148893357</v>
      </c>
      <c r="F383" s="59">
        <v>0.18712273641851107</v>
      </c>
      <c r="G383" s="60">
        <v>8.5513078470824955E-2</v>
      </c>
      <c r="H383" s="59">
        <v>0.13983903420523139</v>
      </c>
      <c r="I383" s="62">
        <v>1.9114688128772636E-2</v>
      </c>
      <c r="J383" s="57"/>
      <c r="K383" s="69">
        <f t="shared" si="12"/>
        <v>0.56841046277665996</v>
      </c>
      <c r="L383" s="62">
        <f t="shared" si="13"/>
        <v>0.27263581488933603</v>
      </c>
      <c r="M383" s="36"/>
      <c r="N383" s="36"/>
      <c r="O383" s="36"/>
      <c r="P383" s="36"/>
    </row>
    <row r="384" spans="1:16" ht="15" customHeight="1" x14ac:dyDescent="0.15">
      <c r="A384" s="228"/>
      <c r="B384" s="86" t="s">
        <v>76</v>
      </c>
      <c r="C384" s="58">
        <v>841</v>
      </c>
      <c r="D384" s="59">
        <v>9.631391200951249E-2</v>
      </c>
      <c r="E384" s="60">
        <v>0.42687277051129607</v>
      </c>
      <c r="F384" s="59">
        <v>0.21878715814506539</v>
      </c>
      <c r="G384" s="60">
        <v>0.11652794292508918</v>
      </c>
      <c r="H384" s="59">
        <v>0.13912009512485138</v>
      </c>
      <c r="I384" s="62">
        <v>2.3781212841854932E-3</v>
      </c>
      <c r="J384" s="57"/>
      <c r="K384" s="69">
        <f t="shared" si="12"/>
        <v>0.52318668252080858</v>
      </c>
      <c r="L384" s="62">
        <f t="shared" si="13"/>
        <v>0.33531510107015455</v>
      </c>
      <c r="M384" s="36"/>
      <c r="N384" s="36"/>
      <c r="O384" s="36"/>
      <c r="P384" s="36"/>
    </row>
    <row r="385" spans="1:16" ht="15" customHeight="1" x14ac:dyDescent="0.15">
      <c r="A385" s="226"/>
      <c r="B385" s="86" t="s">
        <v>77</v>
      </c>
      <c r="C385" s="58">
        <v>903</v>
      </c>
      <c r="D385" s="59">
        <v>7.0874861572535988E-2</v>
      </c>
      <c r="E385" s="60">
        <v>0.34772978959025469</v>
      </c>
      <c r="F385" s="59">
        <v>0.32115171650055369</v>
      </c>
      <c r="G385" s="60">
        <v>0.10077519379844961</v>
      </c>
      <c r="H385" s="59">
        <v>0.15282392026578073</v>
      </c>
      <c r="I385" s="62">
        <v>6.6445182724252493E-3</v>
      </c>
      <c r="J385" s="57"/>
      <c r="K385" s="69">
        <f t="shared" si="12"/>
        <v>0.41860465116279066</v>
      </c>
      <c r="L385" s="62">
        <f t="shared" si="13"/>
        <v>0.42192691029900331</v>
      </c>
      <c r="M385" s="36"/>
      <c r="N385" s="36"/>
      <c r="O385" s="36"/>
      <c r="P385" s="36"/>
    </row>
    <row r="386" spans="1:16" ht="15" customHeight="1" x14ac:dyDescent="0.15">
      <c r="A386" s="227"/>
      <c r="B386" s="86" t="s">
        <v>78</v>
      </c>
      <c r="C386" s="58">
        <v>615</v>
      </c>
      <c r="D386" s="59">
        <v>6.3414634146341464E-2</v>
      </c>
      <c r="E386" s="60">
        <v>0.36585365853658536</v>
      </c>
      <c r="F386" s="59">
        <v>0.32032520325203251</v>
      </c>
      <c r="G386" s="60">
        <v>8.7804878048780483E-2</v>
      </c>
      <c r="H386" s="59">
        <v>0.14959349593495935</v>
      </c>
      <c r="I386" s="62">
        <v>1.3008130081300813E-2</v>
      </c>
      <c r="J386" s="57"/>
      <c r="K386" s="69">
        <f t="shared" si="12"/>
        <v>0.42926829268292682</v>
      </c>
      <c r="L386" s="62">
        <f t="shared" si="13"/>
        <v>0.40813008130081296</v>
      </c>
      <c r="M386" s="36"/>
      <c r="N386" s="36"/>
      <c r="O386" s="36"/>
      <c r="P386" s="36"/>
    </row>
    <row r="387" spans="1:16" ht="15" customHeight="1" x14ac:dyDescent="0.15">
      <c r="A387" s="227"/>
      <c r="B387" s="86" t="s">
        <v>79</v>
      </c>
      <c r="C387" s="58">
        <v>350</v>
      </c>
      <c r="D387" s="59">
        <v>0.12</v>
      </c>
      <c r="E387" s="60">
        <v>0.32857142857142857</v>
      </c>
      <c r="F387" s="59">
        <v>0.28000000000000003</v>
      </c>
      <c r="G387" s="60">
        <v>0.1</v>
      </c>
      <c r="H387" s="59">
        <v>0.16</v>
      </c>
      <c r="I387" s="62">
        <v>1.1428571428571429E-2</v>
      </c>
      <c r="J387" s="57"/>
      <c r="K387" s="69">
        <f t="shared" si="12"/>
        <v>0.44857142857142857</v>
      </c>
      <c r="L387" s="62">
        <f t="shared" si="13"/>
        <v>0.38</v>
      </c>
      <c r="M387" s="36"/>
      <c r="N387" s="36"/>
      <c r="O387" s="36"/>
      <c r="P387" s="36"/>
    </row>
    <row r="388" spans="1:16" ht="15" customHeight="1" x14ac:dyDescent="0.15">
      <c r="A388" s="228"/>
      <c r="B388" s="117" t="s">
        <v>22</v>
      </c>
      <c r="C388" s="77">
        <v>14</v>
      </c>
      <c r="D388" s="75">
        <v>0.14285714285714285</v>
      </c>
      <c r="E388" s="76">
        <v>0.21428571428571427</v>
      </c>
      <c r="F388" s="75">
        <v>0.14285714285714285</v>
      </c>
      <c r="G388" s="76">
        <v>0.21428571428571427</v>
      </c>
      <c r="H388" s="75">
        <v>0.2857142857142857</v>
      </c>
      <c r="I388" s="71">
        <v>0</v>
      </c>
      <c r="J388" s="57"/>
      <c r="K388" s="70">
        <f t="shared" si="12"/>
        <v>0.3571428571428571</v>
      </c>
      <c r="L388" s="71">
        <f t="shared" si="13"/>
        <v>0.3571428571428571</v>
      </c>
      <c r="M388" s="36"/>
      <c r="N388" s="36"/>
      <c r="O388" s="36"/>
      <c r="P388" s="36"/>
    </row>
    <row r="389" spans="1:16" ht="15" customHeight="1" x14ac:dyDescent="0.15">
      <c r="A389" s="226" t="s">
        <v>70</v>
      </c>
      <c r="B389" s="86" t="s">
        <v>8</v>
      </c>
      <c r="C389" s="55">
        <v>481</v>
      </c>
      <c r="D389" s="137">
        <v>0.22453222453222454</v>
      </c>
      <c r="E389" s="138">
        <v>0.38045738045738048</v>
      </c>
      <c r="F389" s="137">
        <v>0.16424116424116425</v>
      </c>
      <c r="G389" s="138">
        <v>0.10395010395010396</v>
      </c>
      <c r="H389" s="137">
        <v>0.11018711018711019</v>
      </c>
      <c r="I389" s="56">
        <v>1.6632016632016633E-2</v>
      </c>
      <c r="J389" s="57"/>
      <c r="K389" s="68">
        <f t="shared" si="12"/>
        <v>0.60498960498960508</v>
      </c>
      <c r="L389" s="56">
        <f t="shared" si="13"/>
        <v>0.26819126819126821</v>
      </c>
      <c r="M389" s="36"/>
      <c r="N389" s="36"/>
      <c r="O389" s="36"/>
      <c r="P389" s="36"/>
    </row>
    <row r="390" spans="1:16" ht="15" customHeight="1" x14ac:dyDescent="0.15">
      <c r="A390" s="227"/>
      <c r="B390" s="86" t="s">
        <v>80</v>
      </c>
      <c r="C390" s="58">
        <v>427</v>
      </c>
      <c r="D390" s="59">
        <v>0.11241217798594848</v>
      </c>
      <c r="E390" s="60">
        <v>0.43091334894613581</v>
      </c>
      <c r="F390" s="59">
        <v>0.22482435597189696</v>
      </c>
      <c r="G390" s="60">
        <v>0.13114754098360656</v>
      </c>
      <c r="H390" s="59">
        <v>0.10070257611241218</v>
      </c>
      <c r="I390" s="62">
        <v>0</v>
      </c>
      <c r="J390" s="57"/>
      <c r="K390" s="69">
        <f t="shared" si="12"/>
        <v>0.54332552693208425</v>
      </c>
      <c r="L390" s="62">
        <f t="shared" si="13"/>
        <v>0.35597189695550352</v>
      </c>
      <c r="M390" s="36"/>
      <c r="N390" s="36"/>
      <c r="O390" s="36"/>
      <c r="P390" s="36"/>
    </row>
    <row r="391" spans="1:16" ht="15" customHeight="1" x14ac:dyDescent="0.15">
      <c r="A391" s="228"/>
      <c r="B391" s="86" t="s">
        <v>81</v>
      </c>
      <c r="C391" s="58">
        <v>476</v>
      </c>
      <c r="D391" s="59">
        <v>6.3025210084033612E-2</v>
      </c>
      <c r="E391" s="60">
        <v>0.32142857142857145</v>
      </c>
      <c r="F391" s="59">
        <v>0.34033613445378152</v>
      </c>
      <c r="G391" s="60">
        <v>0.10714285714285714</v>
      </c>
      <c r="H391" s="59">
        <v>0.15546218487394958</v>
      </c>
      <c r="I391" s="62">
        <v>1.2605042016806723E-2</v>
      </c>
      <c r="J391" s="57"/>
      <c r="K391" s="69">
        <f t="shared" si="12"/>
        <v>0.38445378151260506</v>
      </c>
      <c r="L391" s="62">
        <f t="shared" si="13"/>
        <v>0.44747899159663868</v>
      </c>
      <c r="M391" s="36"/>
      <c r="N391" s="36"/>
      <c r="O391" s="36"/>
      <c r="P391" s="36"/>
    </row>
    <row r="392" spans="1:16" ht="15" customHeight="1" x14ac:dyDescent="0.15">
      <c r="A392" s="226"/>
      <c r="B392" s="86" t="s">
        <v>82</v>
      </c>
      <c r="C392" s="58">
        <v>301</v>
      </c>
      <c r="D392" s="59">
        <v>7.9734219269102985E-2</v>
      </c>
      <c r="E392" s="60">
        <v>0.32890365448504982</v>
      </c>
      <c r="F392" s="59">
        <v>0.33554817275747506</v>
      </c>
      <c r="G392" s="60">
        <v>0.10963455149501661</v>
      </c>
      <c r="H392" s="59">
        <v>0.13953488372093023</v>
      </c>
      <c r="I392" s="62">
        <v>6.6445182724252493E-3</v>
      </c>
      <c r="J392" s="57"/>
      <c r="K392" s="69">
        <f t="shared" si="12"/>
        <v>0.40863787375415284</v>
      </c>
      <c r="L392" s="62">
        <f t="shared" si="13"/>
        <v>0.44518272425249167</v>
      </c>
      <c r="M392" s="36"/>
      <c r="N392" s="36"/>
      <c r="O392" s="36"/>
      <c r="P392" s="36"/>
    </row>
    <row r="393" spans="1:16" ht="15" customHeight="1" x14ac:dyDescent="0.15">
      <c r="A393" s="227"/>
      <c r="B393" s="86" t="s">
        <v>83</v>
      </c>
      <c r="C393" s="58">
        <v>185</v>
      </c>
      <c r="D393" s="59">
        <v>7.567567567567568E-2</v>
      </c>
      <c r="E393" s="60">
        <v>0.30270270270270272</v>
      </c>
      <c r="F393" s="59">
        <v>0.36756756756756759</v>
      </c>
      <c r="G393" s="60">
        <v>0.11351351351351352</v>
      </c>
      <c r="H393" s="59">
        <v>0.12972972972972974</v>
      </c>
      <c r="I393" s="62">
        <v>1.0810810810810811E-2</v>
      </c>
      <c r="J393" s="57"/>
      <c r="K393" s="69">
        <f t="shared" si="12"/>
        <v>0.3783783783783784</v>
      </c>
      <c r="L393" s="62">
        <f t="shared" si="13"/>
        <v>0.48108108108108111</v>
      </c>
      <c r="M393" s="36"/>
      <c r="N393" s="36"/>
      <c r="O393" s="36"/>
      <c r="P393" s="36"/>
    </row>
    <row r="394" spans="1:16" ht="15" customHeight="1" x14ac:dyDescent="0.15">
      <c r="A394" s="227"/>
      <c r="B394" s="86" t="s">
        <v>9</v>
      </c>
      <c r="C394" s="58">
        <v>4</v>
      </c>
      <c r="D394" s="59">
        <v>0</v>
      </c>
      <c r="E394" s="60">
        <v>0</v>
      </c>
      <c r="F394" s="59">
        <v>0</v>
      </c>
      <c r="G394" s="60">
        <v>0.5</v>
      </c>
      <c r="H394" s="59">
        <v>0.5</v>
      </c>
      <c r="I394" s="62">
        <v>0</v>
      </c>
      <c r="J394" s="57"/>
      <c r="K394" s="69">
        <f t="shared" si="12"/>
        <v>0</v>
      </c>
      <c r="L394" s="62">
        <f t="shared" si="13"/>
        <v>0.5</v>
      </c>
      <c r="M394" s="36"/>
      <c r="N394" s="36"/>
      <c r="O394" s="36"/>
      <c r="P394" s="36"/>
    </row>
    <row r="395" spans="1:16" ht="15" customHeight="1" x14ac:dyDescent="0.15">
      <c r="A395" s="227"/>
      <c r="B395" s="86" t="s">
        <v>10</v>
      </c>
      <c r="C395" s="58">
        <v>503</v>
      </c>
      <c r="D395" s="59">
        <v>0.15904572564612326</v>
      </c>
      <c r="E395" s="60">
        <v>0.37773359840954274</v>
      </c>
      <c r="F395" s="59">
        <v>0.20874751491053678</v>
      </c>
      <c r="G395" s="60">
        <v>6.560636182902585E-2</v>
      </c>
      <c r="H395" s="59">
        <v>0.1709741550695825</v>
      </c>
      <c r="I395" s="62">
        <v>1.7892644135188866E-2</v>
      </c>
      <c r="J395" s="57"/>
      <c r="K395" s="69">
        <f t="shared" si="12"/>
        <v>0.53677932405566597</v>
      </c>
      <c r="L395" s="62">
        <f t="shared" si="13"/>
        <v>0.27435387673956263</v>
      </c>
      <c r="M395" s="36"/>
      <c r="N395" s="36"/>
      <c r="O395" s="36"/>
      <c r="P395" s="36"/>
    </row>
    <row r="396" spans="1:16" ht="15" customHeight="1" x14ac:dyDescent="0.15">
      <c r="A396" s="227"/>
      <c r="B396" s="86" t="s">
        <v>84</v>
      </c>
      <c r="C396" s="58">
        <v>408</v>
      </c>
      <c r="D396" s="59">
        <v>8.0882352941176475E-2</v>
      </c>
      <c r="E396" s="60">
        <v>0.42892156862745096</v>
      </c>
      <c r="F396" s="59">
        <v>0.20588235294117646</v>
      </c>
      <c r="G396" s="60">
        <v>0.10294117647058823</v>
      </c>
      <c r="H396" s="59">
        <v>0.17647058823529413</v>
      </c>
      <c r="I396" s="62">
        <v>4.9019607843137254E-3</v>
      </c>
      <c r="J396" s="57"/>
      <c r="K396" s="69">
        <f t="shared" si="12"/>
        <v>0.50980392156862742</v>
      </c>
      <c r="L396" s="62">
        <f t="shared" si="13"/>
        <v>0.30882352941176472</v>
      </c>
      <c r="M396" s="36"/>
      <c r="N396" s="36"/>
      <c r="O396" s="36"/>
      <c r="P396" s="36"/>
    </row>
    <row r="397" spans="1:16" ht="15" customHeight="1" x14ac:dyDescent="0.15">
      <c r="A397" s="227"/>
      <c r="B397" s="86" t="s">
        <v>85</v>
      </c>
      <c r="C397" s="58">
        <v>421</v>
      </c>
      <c r="D397" s="59">
        <v>8.076009501187649E-2</v>
      </c>
      <c r="E397" s="60">
        <v>0.38242280285035629</v>
      </c>
      <c r="F397" s="59">
        <v>0.29928741092636579</v>
      </c>
      <c r="G397" s="60">
        <v>9.0261282660332537E-2</v>
      </c>
      <c r="H397" s="59">
        <v>0.14726840855106887</v>
      </c>
      <c r="I397" s="62">
        <v>0</v>
      </c>
      <c r="J397" s="57"/>
      <c r="K397" s="69">
        <f t="shared" si="12"/>
        <v>0.46318289786223277</v>
      </c>
      <c r="L397" s="62">
        <f t="shared" si="13"/>
        <v>0.3895486935866983</v>
      </c>
      <c r="M397" s="36"/>
      <c r="N397" s="36"/>
      <c r="O397" s="36"/>
      <c r="P397" s="36"/>
    </row>
    <row r="398" spans="1:16" ht="15" customHeight="1" x14ac:dyDescent="0.15">
      <c r="A398" s="227"/>
      <c r="B398" s="86" t="s">
        <v>86</v>
      </c>
      <c r="C398" s="58">
        <v>310</v>
      </c>
      <c r="D398" s="59">
        <v>4.8387096774193547E-2</v>
      </c>
      <c r="E398" s="60">
        <v>0.40645161290322579</v>
      </c>
      <c r="F398" s="59">
        <v>0.3032258064516129</v>
      </c>
      <c r="G398" s="60">
        <v>6.7741935483870974E-2</v>
      </c>
      <c r="H398" s="59">
        <v>0.15483870967741936</v>
      </c>
      <c r="I398" s="62">
        <v>1.935483870967742E-2</v>
      </c>
      <c r="J398" s="57"/>
      <c r="K398" s="69">
        <f t="shared" si="12"/>
        <v>0.45483870967741935</v>
      </c>
      <c r="L398" s="62">
        <f t="shared" si="13"/>
        <v>0.37096774193548387</v>
      </c>
      <c r="M398" s="36"/>
      <c r="N398" s="36"/>
      <c r="O398" s="36"/>
      <c r="P398" s="36"/>
    </row>
    <row r="399" spans="1:16" ht="15" customHeight="1" x14ac:dyDescent="0.15">
      <c r="A399" s="227"/>
      <c r="B399" s="86" t="s">
        <v>87</v>
      </c>
      <c r="C399" s="58">
        <v>165</v>
      </c>
      <c r="D399" s="59">
        <v>0.16969696969696971</v>
      </c>
      <c r="E399" s="60">
        <v>0.3575757575757576</v>
      </c>
      <c r="F399" s="59">
        <v>0.18181818181818182</v>
      </c>
      <c r="G399" s="60">
        <v>8.4848484848484854E-2</v>
      </c>
      <c r="H399" s="59">
        <v>0.19393939393939394</v>
      </c>
      <c r="I399" s="62">
        <v>1.2121212121212121E-2</v>
      </c>
      <c r="J399" s="57"/>
      <c r="K399" s="69">
        <f t="shared" si="12"/>
        <v>0.52727272727272734</v>
      </c>
      <c r="L399" s="62">
        <f t="shared" si="13"/>
        <v>0.26666666666666666</v>
      </c>
      <c r="M399" s="36"/>
      <c r="N399" s="36"/>
      <c r="O399" s="36"/>
      <c r="P399" s="36"/>
    </row>
    <row r="400" spans="1:16" ht="15" customHeight="1" x14ac:dyDescent="0.15">
      <c r="A400" s="227"/>
      <c r="B400" s="86" t="s">
        <v>11</v>
      </c>
      <c r="C400" s="58">
        <v>0</v>
      </c>
      <c r="D400" s="140" t="s">
        <v>271</v>
      </c>
      <c r="E400" s="144" t="s">
        <v>271</v>
      </c>
      <c r="F400" s="140" t="s">
        <v>271</v>
      </c>
      <c r="G400" s="144" t="s">
        <v>271</v>
      </c>
      <c r="H400" s="140" t="s">
        <v>271</v>
      </c>
      <c r="I400" s="141" t="s">
        <v>271</v>
      </c>
      <c r="J400" s="151"/>
      <c r="K400" s="150" t="str">
        <f t="shared" si="12"/>
        <v>-</v>
      </c>
      <c r="L400" s="141" t="str">
        <f t="shared" si="13"/>
        <v>-</v>
      </c>
      <c r="M400" s="36"/>
      <c r="N400" s="36"/>
      <c r="O400" s="36"/>
      <c r="P400" s="36"/>
    </row>
    <row r="401" spans="1:16" ht="15" customHeight="1" x14ac:dyDescent="0.15">
      <c r="A401" s="228"/>
      <c r="B401" s="117" t="s">
        <v>134</v>
      </c>
      <c r="C401" s="77">
        <v>36</v>
      </c>
      <c r="D401" s="75">
        <v>0.1111111111111111</v>
      </c>
      <c r="E401" s="76">
        <v>0.1388888888888889</v>
      </c>
      <c r="F401" s="75">
        <v>0.33333333333333331</v>
      </c>
      <c r="G401" s="76">
        <v>0.1388888888888889</v>
      </c>
      <c r="H401" s="75">
        <v>0.22222222222222221</v>
      </c>
      <c r="I401" s="71">
        <v>5.5555555555555552E-2</v>
      </c>
      <c r="J401" s="57"/>
      <c r="K401" s="70">
        <f t="shared" si="12"/>
        <v>0.25</v>
      </c>
      <c r="L401" s="71">
        <f t="shared" si="13"/>
        <v>0.47222222222222221</v>
      </c>
      <c r="M401" s="36"/>
      <c r="N401" s="36"/>
      <c r="O401" s="36"/>
      <c r="P401" s="36"/>
    </row>
    <row r="402" spans="1:16" ht="15" customHeight="1" x14ac:dyDescent="0.15">
      <c r="A402" s="226" t="s">
        <v>71</v>
      </c>
      <c r="B402" s="86" t="s">
        <v>241</v>
      </c>
      <c r="C402" s="58">
        <v>34</v>
      </c>
      <c r="D402" s="59">
        <v>5.8823529411764705E-2</v>
      </c>
      <c r="E402" s="60">
        <v>0.23529411764705882</v>
      </c>
      <c r="F402" s="59">
        <v>0.29411764705882354</v>
      </c>
      <c r="G402" s="60">
        <v>0.20588235294117646</v>
      </c>
      <c r="H402" s="59">
        <v>0.20588235294117646</v>
      </c>
      <c r="I402" s="62">
        <v>0</v>
      </c>
      <c r="J402" s="57"/>
      <c r="K402" s="69">
        <f t="shared" si="12"/>
        <v>0.29411764705882354</v>
      </c>
      <c r="L402" s="62">
        <f t="shared" si="13"/>
        <v>0.5</v>
      </c>
      <c r="M402" s="36"/>
      <c r="N402" s="36"/>
      <c r="O402" s="36"/>
      <c r="P402" s="36"/>
    </row>
    <row r="403" spans="1:16" ht="15" customHeight="1" x14ac:dyDescent="0.15">
      <c r="A403" s="227"/>
      <c r="B403" s="86" t="s">
        <v>88</v>
      </c>
      <c r="C403" s="58">
        <v>283</v>
      </c>
      <c r="D403" s="59">
        <v>0.10247349823321555</v>
      </c>
      <c r="E403" s="60">
        <v>0.32862190812720848</v>
      </c>
      <c r="F403" s="59">
        <v>0.28621908127208479</v>
      </c>
      <c r="G403" s="60">
        <v>8.8339222614840993E-2</v>
      </c>
      <c r="H403" s="59">
        <v>0.19434628975265017</v>
      </c>
      <c r="I403" s="62">
        <v>0</v>
      </c>
      <c r="J403" s="57"/>
      <c r="K403" s="69">
        <f t="shared" si="12"/>
        <v>0.43109540636042404</v>
      </c>
      <c r="L403" s="62">
        <f t="shared" si="13"/>
        <v>0.37455830388692579</v>
      </c>
      <c r="M403" s="36"/>
      <c r="N403" s="36"/>
      <c r="O403" s="36"/>
      <c r="P403" s="36"/>
    </row>
    <row r="404" spans="1:16" ht="15" customHeight="1" x14ac:dyDescent="0.15">
      <c r="A404" s="228"/>
      <c r="B404" s="86" t="s">
        <v>89</v>
      </c>
      <c r="C404" s="58">
        <v>1275</v>
      </c>
      <c r="D404" s="59">
        <v>0.10980392156862745</v>
      </c>
      <c r="E404" s="60">
        <v>0.40156862745098038</v>
      </c>
      <c r="F404" s="59">
        <v>0.24627450980392157</v>
      </c>
      <c r="G404" s="60">
        <v>0.10823529411764705</v>
      </c>
      <c r="H404" s="59">
        <v>0.12627450980392158</v>
      </c>
      <c r="I404" s="62">
        <v>7.8431372549019607E-3</v>
      </c>
      <c r="J404" s="57"/>
      <c r="K404" s="69">
        <f t="shared" si="12"/>
        <v>0.51137254901960782</v>
      </c>
      <c r="L404" s="62">
        <f t="shared" si="13"/>
        <v>0.35450980392156861</v>
      </c>
      <c r="M404" s="36"/>
      <c r="N404" s="36"/>
      <c r="O404" s="36"/>
      <c r="P404" s="36"/>
    </row>
    <row r="405" spans="1:16" ht="15" customHeight="1" x14ac:dyDescent="0.15">
      <c r="A405" s="226"/>
      <c r="B405" s="127" t="s">
        <v>90</v>
      </c>
      <c r="C405" s="58">
        <v>644</v>
      </c>
      <c r="D405" s="59">
        <v>7.2981366459627328E-2</v>
      </c>
      <c r="E405" s="60">
        <v>0.35714285714285715</v>
      </c>
      <c r="F405" s="59">
        <v>0.2608695652173913</v>
      </c>
      <c r="G405" s="60">
        <v>0.11645962732919254</v>
      </c>
      <c r="H405" s="59">
        <v>0.18944099378881987</v>
      </c>
      <c r="I405" s="62">
        <v>3.105590062111801E-3</v>
      </c>
      <c r="J405" s="57"/>
      <c r="K405" s="69">
        <f t="shared" si="12"/>
        <v>0.43012422360248448</v>
      </c>
      <c r="L405" s="62">
        <f t="shared" si="13"/>
        <v>0.37732919254658381</v>
      </c>
      <c r="M405" s="36"/>
      <c r="N405" s="36"/>
      <c r="O405" s="36"/>
      <c r="P405" s="36"/>
    </row>
    <row r="406" spans="1:16" ht="15" customHeight="1" x14ac:dyDescent="0.15">
      <c r="A406" s="227"/>
      <c r="B406" s="86" t="s">
        <v>91</v>
      </c>
      <c r="C406" s="58">
        <v>259</v>
      </c>
      <c r="D406" s="59">
        <v>0.14671814671814673</v>
      </c>
      <c r="E406" s="60">
        <v>0.3281853281853282</v>
      </c>
      <c r="F406" s="59">
        <v>0.25096525096525096</v>
      </c>
      <c r="G406" s="60">
        <v>8.8803088803088806E-2</v>
      </c>
      <c r="H406" s="59">
        <v>0.17760617760617761</v>
      </c>
      <c r="I406" s="62">
        <v>7.7220077220077222E-3</v>
      </c>
      <c r="J406" s="57"/>
      <c r="K406" s="69">
        <f t="shared" si="12"/>
        <v>0.47490347490347495</v>
      </c>
      <c r="L406" s="62">
        <f t="shared" si="13"/>
        <v>0.33976833976833976</v>
      </c>
      <c r="M406" s="36"/>
      <c r="N406" s="36"/>
      <c r="O406" s="36"/>
      <c r="P406" s="36"/>
    </row>
    <row r="407" spans="1:16" ht="15" customHeight="1" x14ac:dyDescent="0.15">
      <c r="A407" s="227"/>
      <c r="B407" s="86" t="s">
        <v>23</v>
      </c>
      <c r="C407" s="58">
        <v>335</v>
      </c>
      <c r="D407" s="59">
        <v>0.2656716417910448</v>
      </c>
      <c r="E407" s="60">
        <v>0.40298507462686567</v>
      </c>
      <c r="F407" s="59">
        <v>0.18805970149253731</v>
      </c>
      <c r="G407" s="60">
        <v>6.2686567164179099E-2</v>
      </c>
      <c r="H407" s="59">
        <v>6.5671641791044774E-2</v>
      </c>
      <c r="I407" s="62">
        <v>1.4925373134328358E-2</v>
      </c>
      <c r="J407" s="57"/>
      <c r="K407" s="69">
        <f t="shared" si="12"/>
        <v>0.66865671641791047</v>
      </c>
      <c r="L407" s="62">
        <f t="shared" si="13"/>
        <v>0.2507462686567164</v>
      </c>
      <c r="M407" s="36"/>
      <c r="N407" s="36"/>
      <c r="O407" s="36"/>
      <c r="P407" s="36"/>
    </row>
    <row r="408" spans="1:16" ht="15" customHeight="1" x14ac:dyDescent="0.15">
      <c r="A408" s="227"/>
      <c r="B408" s="86" t="s">
        <v>24</v>
      </c>
      <c r="C408" s="58">
        <v>312</v>
      </c>
      <c r="D408" s="59">
        <v>0.10576923076923077</v>
      </c>
      <c r="E408" s="60">
        <v>0.40384615384615385</v>
      </c>
      <c r="F408" s="59">
        <v>0.27884615384615385</v>
      </c>
      <c r="G408" s="60">
        <v>8.3333333333333329E-2</v>
      </c>
      <c r="H408" s="59">
        <v>0.12179487179487179</v>
      </c>
      <c r="I408" s="62">
        <v>6.41025641025641E-3</v>
      </c>
      <c r="J408" s="57"/>
      <c r="K408" s="69">
        <f t="shared" si="12"/>
        <v>0.50961538461538458</v>
      </c>
      <c r="L408" s="62">
        <f t="shared" si="13"/>
        <v>0.36217948717948717</v>
      </c>
      <c r="M408" s="36"/>
      <c r="N408" s="36"/>
      <c r="O408" s="36"/>
      <c r="P408" s="36"/>
    </row>
    <row r="409" spans="1:16" ht="15" customHeight="1" x14ac:dyDescent="0.15">
      <c r="A409" s="227"/>
      <c r="B409" s="86" t="s">
        <v>92</v>
      </c>
      <c r="C409" s="58">
        <v>551</v>
      </c>
      <c r="D409" s="59">
        <v>6.8965517241379309E-2</v>
      </c>
      <c r="E409" s="60">
        <v>0.35390199637023595</v>
      </c>
      <c r="F409" s="59">
        <v>0.30308529945553542</v>
      </c>
      <c r="G409" s="60">
        <v>9.0744101633393831E-2</v>
      </c>
      <c r="H409" s="59">
        <v>0.16515426497277677</v>
      </c>
      <c r="I409" s="62">
        <v>1.8148820326678767E-2</v>
      </c>
      <c r="J409" s="57"/>
      <c r="K409" s="69">
        <f t="shared" si="12"/>
        <v>0.42286751361161523</v>
      </c>
      <c r="L409" s="62">
        <f t="shared" si="13"/>
        <v>0.39382940108892928</v>
      </c>
      <c r="M409" s="36"/>
      <c r="N409" s="36"/>
      <c r="O409" s="36"/>
      <c r="P409" s="36"/>
    </row>
    <row r="410" spans="1:16" ht="15" customHeight="1" x14ac:dyDescent="0.15">
      <c r="A410" s="228"/>
      <c r="B410" s="117" t="s">
        <v>22</v>
      </c>
      <c r="C410" s="77">
        <v>24</v>
      </c>
      <c r="D410" s="75">
        <v>8.3333333333333329E-2</v>
      </c>
      <c r="E410" s="76">
        <v>0.29166666666666669</v>
      </c>
      <c r="F410" s="75">
        <v>8.3333333333333329E-2</v>
      </c>
      <c r="G410" s="76">
        <v>4.1666666666666664E-2</v>
      </c>
      <c r="H410" s="75">
        <v>0.16666666666666666</v>
      </c>
      <c r="I410" s="71">
        <v>0.33333333333333331</v>
      </c>
      <c r="J410" s="57"/>
      <c r="K410" s="70">
        <f t="shared" si="12"/>
        <v>0.375</v>
      </c>
      <c r="L410" s="71">
        <f t="shared" si="13"/>
        <v>0.125</v>
      </c>
      <c r="M410" s="36"/>
      <c r="N410" s="36"/>
      <c r="O410" s="36"/>
      <c r="P410" s="36"/>
    </row>
    <row r="411" spans="1:16" ht="15" customHeight="1" x14ac:dyDescent="0.15">
      <c r="A411" s="243" t="s">
        <v>72</v>
      </c>
      <c r="B411" s="86" t="s">
        <v>25</v>
      </c>
      <c r="C411" s="58">
        <v>390</v>
      </c>
      <c r="D411" s="59">
        <v>0.11025641025641025</v>
      </c>
      <c r="E411" s="60">
        <v>0.36666666666666664</v>
      </c>
      <c r="F411" s="59">
        <v>0.27692307692307694</v>
      </c>
      <c r="G411" s="60">
        <v>8.7179487179487175E-2</v>
      </c>
      <c r="H411" s="59">
        <v>0.15128205128205127</v>
      </c>
      <c r="I411" s="62">
        <v>7.6923076923076927E-3</v>
      </c>
      <c r="J411" s="57"/>
      <c r="K411" s="69">
        <f t="shared" si="12"/>
        <v>0.47692307692307689</v>
      </c>
      <c r="L411" s="62">
        <f t="shared" si="13"/>
        <v>0.36410256410256414</v>
      </c>
      <c r="M411" s="36"/>
      <c r="N411" s="36"/>
      <c r="O411" s="36"/>
      <c r="P411" s="36"/>
    </row>
    <row r="412" spans="1:16" ht="15" customHeight="1" x14ac:dyDescent="0.15">
      <c r="A412" s="244"/>
      <c r="B412" s="86" t="s">
        <v>26</v>
      </c>
      <c r="C412" s="58">
        <v>1052</v>
      </c>
      <c r="D412" s="59">
        <v>0.10076045627376426</v>
      </c>
      <c r="E412" s="60">
        <v>0.36216730038022815</v>
      </c>
      <c r="F412" s="59">
        <v>0.26235741444866922</v>
      </c>
      <c r="G412" s="60">
        <v>0.11121673003802281</v>
      </c>
      <c r="H412" s="59">
        <v>0.15779467680608364</v>
      </c>
      <c r="I412" s="62">
        <v>5.7034220532319393E-3</v>
      </c>
      <c r="J412" s="57"/>
      <c r="K412" s="69">
        <f t="shared" si="12"/>
        <v>0.46292775665399244</v>
      </c>
      <c r="L412" s="62">
        <f t="shared" si="13"/>
        <v>0.37357414448669202</v>
      </c>
      <c r="M412" s="36"/>
      <c r="N412" s="36"/>
      <c r="O412" s="36"/>
      <c r="P412" s="36"/>
    </row>
    <row r="413" spans="1:16" ht="15" customHeight="1" x14ac:dyDescent="0.15">
      <c r="A413" s="245"/>
      <c r="B413" s="86" t="s">
        <v>242</v>
      </c>
      <c r="C413" s="58">
        <v>835</v>
      </c>
      <c r="D413" s="59">
        <v>0.1281437125748503</v>
      </c>
      <c r="E413" s="60">
        <v>0.39161676646706589</v>
      </c>
      <c r="F413" s="59">
        <v>0.2347305389221557</v>
      </c>
      <c r="G413" s="60">
        <v>0.10538922155688622</v>
      </c>
      <c r="H413" s="59">
        <v>0.1377245508982036</v>
      </c>
      <c r="I413" s="62">
        <v>2.3952095808383233E-3</v>
      </c>
      <c r="J413" s="57"/>
      <c r="K413" s="69">
        <f t="shared" si="12"/>
        <v>0.51976047904191613</v>
      </c>
      <c r="L413" s="62">
        <f t="shared" si="13"/>
        <v>0.34011976047904191</v>
      </c>
      <c r="M413" s="36"/>
      <c r="N413" s="36"/>
      <c r="O413" s="36"/>
      <c r="P413" s="36"/>
    </row>
    <row r="414" spans="1:16" ht="15" customHeight="1" x14ac:dyDescent="0.15">
      <c r="A414" s="243"/>
      <c r="B414" s="86" t="s">
        <v>27</v>
      </c>
      <c r="C414" s="58">
        <v>531</v>
      </c>
      <c r="D414" s="59">
        <v>0.16384180790960451</v>
      </c>
      <c r="E414" s="60">
        <v>0.38418079096045199</v>
      </c>
      <c r="F414" s="59">
        <v>0.22410546139359699</v>
      </c>
      <c r="G414" s="60">
        <v>8.6629001883239173E-2</v>
      </c>
      <c r="H414" s="59">
        <v>0.12994350282485875</v>
      </c>
      <c r="I414" s="62">
        <v>1.1299435028248588E-2</v>
      </c>
      <c r="J414" s="57"/>
      <c r="K414" s="69">
        <f t="shared" si="12"/>
        <v>0.54802259887005644</v>
      </c>
      <c r="L414" s="62">
        <f t="shared" si="13"/>
        <v>0.31073446327683618</v>
      </c>
      <c r="M414" s="36"/>
      <c r="N414" s="36"/>
      <c r="O414" s="36"/>
      <c r="P414" s="36"/>
    </row>
    <row r="415" spans="1:16" ht="15" customHeight="1" x14ac:dyDescent="0.15">
      <c r="A415" s="245"/>
      <c r="B415" s="117" t="s">
        <v>22</v>
      </c>
      <c r="C415" s="77">
        <v>22</v>
      </c>
      <c r="D415" s="75">
        <v>9.0909090909090912E-2</v>
      </c>
      <c r="E415" s="76">
        <v>0.36363636363636365</v>
      </c>
      <c r="F415" s="75">
        <v>9.0909090909090912E-2</v>
      </c>
      <c r="G415" s="76">
        <v>0.18181818181818182</v>
      </c>
      <c r="H415" s="75">
        <v>0.18181818181818182</v>
      </c>
      <c r="I415" s="71">
        <v>9.0909090909090912E-2</v>
      </c>
      <c r="J415" s="57"/>
      <c r="K415" s="70">
        <f t="shared" si="12"/>
        <v>0.45454545454545459</v>
      </c>
      <c r="L415" s="71">
        <f t="shared" si="13"/>
        <v>0.27272727272727271</v>
      </c>
      <c r="M415" s="36"/>
      <c r="N415" s="36"/>
      <c r="O415" s="36"/>
      <c r="P415" s="36"/>
    </row>
    <row r="416" spans="1:16" ht="15" customHeight="1" x14ac:dyDescent="0.15">
      <c r="A416" s="226" t="s">
        <v>73</v>
      </c>
      <c r="B416" s="86" t="s">
        <v>28</v>
      </c>
      <c r="C416" s="58">
        <v>1935</v>
      </c>
      <c r="D416" s="59">
        <v>0.11421188630490955</v>
      </c>
      <c r="E416" s="60">
        <v>0.37726098191214469</v>
      </c>
      <c r="F416" s="59">
        <v>0.2558139534883721</v>
      </c>
      <c r="G416" s="60">
        <v>0.10801033591731266</v>
      </c>
      <c r="H416" s="59">
        <v>0.13798449612403102</v>
      </c>
      <c r="I416" s="62">
        <v>6.7183462532299744E-3</v>
      </c>
      <c r="J416" s="57"/>
      <c r="K416" s="69">
        <f t="shared" si="12"/>
        <v>0.49147286821705427</v>
      </c>
      <c r="L416" s="62">
        <f t="shared" si="13"/>
        <v>0.36382428940568479</v>
      </c>
      <c r="M416" s="36"/>
      <c r="N416" s="36"/>
      <c r="O416" s="36"/>
      <c r="P416" s="36"/>
    </row>
    <row r="417" spans="1:22" ht="15" customHeight="1" x14ac:dyDescent="0.15">
      <c r="A417" s="227"/>
      <c r="B417" s="86" t="s">
        <v>29</v>
      </c>
      <c r="C417" s="58">
        <v>531</v>
      </c>
      <c r="D417" s="59">
        <v>9.7928436911487754E-2</v>
      </c>
      <c r="E417" s="60">
        <v>0.38418079096045199</v>
      </c>
      <c r="F417" s="59">
        <v>0.29001883239171372</v>
      </c>
      <c r="G417" s="60">
        <v>6.4030131826741998E-2</v>
      </c>
      <c r="H417" s="59">
        <v>0.15630885122410546</v>
      </c>
      <c r="I417" s="62">
        <v>7.5329566854990581E-3</v>
      </c>
      <c r="J417" s="57"/>
      <c r="K417" s="69">
        <f t="shared" si="12"/>
        <v>0.48210922787193977</v>
      </c>
      <c r="L417" s="62">
        <f t="shared" si="13"/>
        <v>0.35404896421845572</v>
      </c>
      <c r="M417" s="36"/>
      <c r="N417" s="36"/>
      <c r="O417" s="36"/>
      <c r="P417" s="36"/>
    </row>
    <row r="418" spans="1:22" ht="15" customHeight="1" x14ac:dyDescent="0.15">
      <c r="A418" s="228"/>
      <c r="B418" s="86" t="s">
        <v>30</v>
      </c>
      <c r="C418" s="58">
        <v>1207</v>
      </c>
      <c r="D418" s="59">
        <v>0.11184755592377796</v>
      </c>
      <c r="E418" s="60">
        <v>0.37282518641259321</v>
      </c>
      <c r="F418" s="59">
        <v>0.24855012427506215</v>
      </c>
      <c r="G418" s="60">
        <v>9.9420049710024855E-2</v>
      </c>
      <c r="H418" s="59">
        <v>0.15907207953603977</v>
      </c>
      <c r="I418" s="62">
        <v>8.2850041425020712E-3</v>
      </c>
      <c r="J418" s="57"/>
      <c r="K418" s="69">
        <f t="shared" si="12"/>
        <v>0.48467274233637114</v>
      </c>
      <c r="L418" s="62">
        <f t="shared" si="13"/>
        <v>0.34797017398508701</v>
      </c>
      <c r="M418" s="36"/>
      <c r="N418" s="36"/>
      <c r="O418" s="36"/>
      <c r="P418" s="36"/>
    </row>
    <row r="419" spans="1:22" ht="15" customHeight="1" x14ac:dyDescent="0.15">
      <c r="A419" s="246"/>
      <c r="B419" s="117" t="s">
        <v>22</v>
      </c>
      <c r="C419" s="77">
        <v>44</v>
      </c>
      <c r="D419" s="75">
        <v>0.22727272727272727</v>
      </c>
      <c r="E419" s="76">
        <v>0.15909090909090909</v>
      </c>
      <c r="F419" s="75">
        <v>0.18181818181818182</v>
      </c>
      <c r="G419" s="76">
        <v>6.8181818181818177E-2</v>
      </c>
      <c r="H419" s="75">
        <v>9.0909090909090912E-2</v>
      </c>
      <c r="I419" s="71">
        <v>0.27272727272727271</v>
      </c>
      <c r="J419" s="57"/>
      <c r="K419" s="70">
        <f t="shared" si="12"/>
        <v>0.38636363636363635</v>
      </c>
      <c r="L419" s="71">
        <f t="shared" si="13"/>
        <v>0.25</v>
      </c>
      <c r="M419" s="36"/>
      <c r="N419" s="36"/>
      <c r="O419" s="36"/>
      <c r="P419" s="36"/>
    </row>
    <row r="420" spans="1:22" ht="15" customHeight="1" x14ac:dyDescent="0.15">
      <c r="A420" s="239" t="s">
        <v>74</v>
      </c>
      <c r="B420" s="86" t="s">
        <v>31</v>
      </c>
      <c r="C420" s="58">
        <v>119</v>
      </c>
      <c r="D420" s="59">
        <v>0.15126050420168066</v>
      </c>
      <c r="E420" s="60">
        <v>0.35294117647058826</v>
      </c>
      <c r="F420" s="59">
        <v>0.12605042016806722</v>
      </c>
      <c r="G420" s="60">
        <v>5.0420168067226892E-2</v>
      </c>
      <c r="H420" s="59">
        <v>0.30252100840336132</v>
      </c>
      <c r="I420" s="62">
        <v>1.680672268907563E-2</v>
      </c>
      <c r="J420" s="57"/>
      <c r="K420" s="68">
        <f t="shared" si="12"/>
        <v>0.50420168067226889</v>
      </c>
      <c r="L420" s="56">
        <f t="shared" si="13"/>
        <v>0.1764705882352941</v>
      </c>
      <c r="M420" s="57"/>
      <c r="N420" s="57"/>
      <c r="O420" s="57"/>
      <c r="P420" s="57"/>
    </row>
    <row r="421" spans="1:22" ht="15" customHeight="1" x14ac:dyDescent="0.15">
      <c r="A421" s="240"/>
      <c r="B421" s="86" t="s">
        <v>32</v>
      </c>
      <c r="C421" s="58">
        <v>283</v>
      </c>
      <c r="D421" s="59">
        <v>0.12720848056537101</v>
      </c>
      <c r="E421" s="60">
        <v>0.44876325088339225</v>
      </c>
      <c r="F421" s="59">
        <v>0.16254416961130741</v>
      </c>
      <c r="G421" s="60">
        <v>8.1272084805653705E-2</v>
      </c>
      <c r="H421" s="59">
        <v>0.18021201413427562</v>
      </c>
      <c r="I421" s="62">
        <v>0</v>
      </c>
      <c r="J421" s="57"/>
      <c r="K421" s="69">
        <f t="shared" si="12"/>
        <v>0.57597173144876324</v>
      </c>
      <c r="L421" s="62">
        <f t="shared" si="13"/>
        <v>0.24381625441696111</v>
      </c>
      <c r="M421" s="57"/>
      <c r="N421" s="57"/>
      <c r="O421" s="57"/>
      <c r="P421" s="57"/>
    </row>
    <row r="422" spans="1:22" ht="15" customHeight="1" x14ac:dyDescent="0.15">
      <c r="A422" s="241"/>
      <c r="B422" s="86" t="s">
        <v>33</v>
      </c>
      <c r="C422" s="58">
        <v>1328</v>
      </c>
      <c r="D422" s="59">
        <v>0.10015060240963855</v>
      </c>
      <c r="E422" s="60">
        <v>0.36445783132530118</v>
      </c>
      <c r="F422" s="59">
        <v>0.29216867469879521</v>
      </c>
      <c r="G422" s="60">
        <v>9.412650602409639E-2</v>
      </c>
      <c r="H422" s="59">
        <v>0.14006024096385541</v>
      </c>
      <c r="I422" s="62">
        <v>9.0361445783132526E-3</v>
      </c>
      <c r="J422" s="57"/>
      <c r="K422" s="69">
        <f t="shared" si="12"/>
        <v>0.46460843373493976</v>
      </c>
      <c r="L422" s="62">
        <f t="shared" si="13"/>
        <v>0.3862951807228916</v>
      </c>
      <c r="M422" s="57"/>
      <c r="N422" s="57"/>
      <c r="O422" s="57"/>
      <c r="P422" s="57"/>
    </row>
    <row r="423" spans="1:22" ht="15" customHeight="1" x14ac:dyDescent="0.15">
      <c r="A423" s="253"/>
      <c r="B423" s="117" t="s">
        <v>22</v>
      </c>
      <c r="C423" s="77">
        <v>8</v>
      </c>
      <c r="D423" s="75">
        <v>0</v>
      </c>
      <c r="E423" s="76">
        <v>0.125</v>
      </c>
      <c r="F423" s="75">
        <v>0.625</v>
      </c>
      <c r="G423" s="76">
        <v>0</v>
      </c>
      <c r="H423" s="75">
        <v>0.25</v>
      </c>
      <c r="I423" s="71">
        <v>0</v>
      </c>
      <c r="J423" s="57"/>
      <c r="K423" s="70">
        <f t="shared" si="12"/>
        <v>0.125</v>
      </c>
      <c r="L423" s="71">
        <f t="shared" si="13"/>
        <v>0.625</v>
      </c>
      <c r="M423" s="57"/>
      <c r="N423" s="57"/>
      <c r="O423" s="57"/>
      <c r="P423" s="57"/>
    </row>
    <row r="424" spans="1:22" ht="12" customHeight="1" x14ac:dyDescent="0.15">
      <c r="A424" s="243" t="s">
        <v>262</v>
      </c>
      <c r="B424" s="86" t="s">
        <v>112</v>
      </c>
      <c r="C424" s="58">
        <v>2826</v>
      </c>
      <c r="D424" s="59">
        <v>0.12278839348903044</v>
      </c>
      <c r="E424" s="60">
        <v>0.39915074309978771</v>
      </c>
      <c r="F424" s="59">
        <v>0.25760792639773533</v>
      </c>
      <c r="G424" s="60">
        <v>8.8464260438782735E-2</v>
      </c>
      <c r="H424" s="59">
        <v>0.12845010615711253</v>
      </c>
      <c r="I424" s="62">
        <v>3.5385704175513091E-3</v>
      </c>
      <c r="J424" s="57"/>
      <c r="K424" s="69">
        <f t="shared" si="12"/>
        <v>0.52193913658881819</v>
      </c>
      <c r="L424" s="62">
        <f t="shared" si="13"/>
        <v>0.34607218683651808</v>
      </c>
    </row>
    <row r="425" spans="1:22" ht="24" x14ac:dyDescent="0.15">
      <c r="A425" s="244"/>
      <c r="B425" s="86" t="s">
        <v>111</v>
      </c>
      <c r="C425" s="58">
        <v>106</v>
      </c>
      <c r="D425" s="59">
        <v>0.12264150943396226</v>
      </c>
      <c r="E425" s="60">
        <v>0.26415094339622641</v>
      </c>
      <c r="F425" s="59">
        <v>0.21698113207547171</v>
      </c>
      <c r="G425" s="60">
        <v>0.16981132075471697</v>
      </c>
      <c r="H425" s="59">
        <v>0.19811320754716982</v>
      </c>
      <c r="I425" s="62">
        <v>2.8301886792452831E-2</v>
      </c>
      <c r="J425" s="57"/>
      <c r="K425" s="69">
        <f t="shared" si="12"/>
        <v>0.3867924528301887</v>
      </c>
      <c r="L425" s="62">
        <f t="shared" si="13"/>
        <v>0.3867924528301887</v>
      </c>
    </row>
    <row r="426" spans="1:22" ht="12" customHeight="1" x14ac:dyDescent="0.15">
      <c r="A426" s="245"/>
      <c r="B426" s="86" t="s">
        <v>107</v>
      </c>
      <c r="C426" s="58">
        <v>748</v>
      </c>
      <c r="D426" s="59">
        <v>7.7540106951871662E-2</v>
      </c>
      <c r="E426" s="60">
        <v>0.30748663101604279</v>
      </c>
      <c r="F426" s="59">
        <v>0.26737967914438504</v>
      </c>
      <c r="G426" s="60">
        <v>0.12566844919786097</v>
      </c>
      <c r="H426" s="59">
        <v>0.21657754010695188</v>
      </c>
      <c r="I426" s="62">
        <v>5.3475935828877002E-3</v>
      </c>
      <c r="J426" s="57"/>
      <c r="K426" s="69">
        <f t="shared" si="12"/>
        <v>0.38502673796791442</v>
      </c>
      <c r="L426" s="62">
        <f t="shared" si="13"/>
        <v>0.39304812834224601</v>
      </c>
    </row>
    <row r="427" spans="1:22" ht="12" customHeight="1" thickBot="1" x14ac:dyDescent="0.2">
      <c r="A427" s="264"/>
      <c r="B427" s="117" t="s">
        <v>22</v>
      </c>
      <c r="C427" s="77">
        <v>37</v>
      </c>
      <c r="D427" s="75">
        <v>0</v>
      </c>
      <c r="E427" s="76">
        <v>0.13513513513513514</v>
      </c>
      <c r="F427" s="75">
        <v>0.16216216216216217</v>
      </c>
      <c r="G427" s="76">
        <v>0.10810810810810811</v>
      </c>
      <c r="H427" s="75">
        <v>0</v>
      </c>
      <c r="I427" s="71">
        <v>0.59459459459459463</v>
      </c>
      <c r="J427" s="57"/>
      <c r="K427" s="70">
        <f t="shared" si="12"/>
        <v>0.13513513513513514</v>
      </c>
      <c r="L427" s="71">
        <f t="shared" si="13"/>
        <v>0.27027027027027029</v>
      </c>
    </row>
    <row r="428" spans="1:22" ht="12.75" thickBot="1" x14ac:dyDescent="0.2">
      <c r="A428" s="250" t="s">
        <v>373</v>
      </c>
      <c r="B428" s="251"/>
      <c r="C428" s="251"/>
      <c r="D428" s="251"/>
      <c r="E428" s="251"/>
      <c r="F428" s="251"/>
      <c r="G428" s="251"/>
      <c r="H428" s="251"/>
      <c r="I428" s="251"/>
      <c r="J428" s="251"/>
      <c r="K428" s="251"/>
      <c r="L428" s="252"/>
      <c r="M428" s="36"/>
      <c r="N428" s="36"/>
      <c r="O428" s="36"/>
      <c r="P428" s="36"/>
      <c r="Q428" s="36"/>
      <c r="R428" s="36"/>
      <c r="S428" s="36"/>
      <c r="T428" s="36"/>
      <c r="U428" s="36"/>
      <c r="V428" s="36"/>
    </row>
    <row r="429" spans="1:22" ht="12.75" thickBot="1" x14ac:dyDescent="0.2"/>
    <row r="430" spans="1:22" s="41" customFormat="1" x14ac:dyDescent="0.15">
      <c r="A430" s="231"/>
      <c r="B430" s="232"/>
      <c r="C430" s="262" t="s">
        <v>63</v>
      </c>
      <c r="D430" s="39">
        <v>1</v>
      </c>
      <c r="E430" s="40">
        <v>2</v>
      </c>
      <c r="F430" s="40">
        <v>3</v>
      </c>
      <c r="G430" s="40">
        <v>4</v>
      </c>
      <c r="H430" s="40">
        <v>5</v>
      </c>
      <c r="I430" s="265" t="s">
        <v>94</v>
      </c>
      <c r="K430" s="42" t="s">
        <v>121</v>
      </c>
      <c r="L430" s="43" t="s">
        <v>200</v>
      </c>
    </row>
    <row r="431" spans="1:22" s="41" customFormat="1" ht="36.75" thickBot="1" x14ac:dyDescent="0.2">
      <c r="A431" s="233"/>
      <c r="B431" s="234"/>
      <c r="C431" s="263"/>
      <c r="D431" s="92" t="s">
        <v>147</v>
      </c>
      <c r="E431" s="93" t="s">
        <v>148</v>
      </c>
      <c r="F431" s="93" t="s">
        <v>149</v>
      </c>
      <c r="G431" s="93" t="s">
        <v>150</v>
      </c>
      <c r="H431" s="93" t="s">
        <v>96</v>
      </c>
      <c r="I431" s="266"/>
      <c r="K431" s="119" t="s">
        <v>151</v>
      </c>
      <c r="L431" s="120" t="s">
        <v>152</v>
      </c>
    </row>
    <row r="432" spans="1:22" ht="15" customHeight="1" thickBot="1" x14ac:dyDescent="0.2">
      <c r="A432" s="229" t="s">
        <v>64</v>
      </c>
      <c r="B432" s="230"/>
      <c r="C432" s="122">
        <v>3717</v>
      </c>
      <c r="D432" s="134">
        <v>9.5507129405434488E-2</v>
      </c>
      <c r="E432" s="123">
        <v>0.40193704600484259</v>
      </c>
      <c r="F432" s="134">
        <v>0.19289749798224373</v>
      </c>
      <c r="G432" s="123">
        <v>0.11487758945386065</v>
      </c>
      <c r="H432" s="134">
        <v>0.18428840462738769</v>
      </c>
      <c r="I432" s="125">
        <v>1.0492332526230832E-2</v>
      </c>
      <c r="J432" s="57"/>
      <c r="K432" s="136">
        <f t="shared" ref="K432:K488" si="14">IF(ISERROR(D432+E432),"-",(D432+E432))</f>
        <v>0.49744417541027708</v>
      </c>
      <c r="L432" s="125">
        <f t="shared" ref="L432:L488" si="15">IF(ISERROR(F432+G432),"-",(F432+G432))</f>
        <v>0.30777508743610438</v>
      </c>
      <c r="M432" s="36"/>
      <c r="N432" s="36"/>
      <c r="O432" s="36"/>
      <c r="P432" s="36"/>
    </row>
    <row r="433" spans="1:16" ht="15" customHeight="1" x14ac:dyDescent="0.15">
      <c r="A433" s="226" t="s">
        <v>65</v>
      </c>
      <c r="B433" s="86" t="s">
        <v>15</v>
      </c>
      <c r="C433" s="58">
        <v>866</v>
      </c>
      <c r="D433" s="59">
        <v>0.11085450346420324</v>
      </c>
      <c r="E433" s="60">
        <v>0.40415704387990764</v>
      </c>
      <c r="F433" s="59">
        <v>0.17321016166281755</v>
      </c>
      <c r="G433" s="60">
        <v>0.12240184757505773</v>
      </c>
      <c r="H433" s="59">
        <v>0.18244803695150116</v>
      </c>
      <c r="I433" s="62">
        <v>6.9284064665127024E-3</v>
      </c>
      <c r="J433" s="57"/>
      <c r="K433" s="69">
        <f t="shared" si="14"/>
        <v>0.51501154734411092</v>
      </c>
      <c r="L433" s="62">
        <f t="shared" si="15"/>
        <v>0.29561200923787528</v>
      </c>
      <c r="M433" s="36"/>
      <c r="N433" s="36"/>
      <c r="O433" s="36"/>
      <c r="P433" s="36"/>
    </row>
    <row r="434" spans="1:16" ht="15" customHeight="1" x14ac:dyDescent="0.15">
      <c r="A434" s="227"/>
      <c r="B434" s="86" t="s">
        <v>16</v>
      </c>
      <c r="C434" s="58">
        <v>938</v>
      </c>
      <c r="D434" s="59">
        <v>0.12366737739872068</v>
      </c>
      <c r="E434" s="60">
        <v>0.45202558635394458</v>
      </c>
      <c r="F434" s="59">
        <v>0.13859275053304904</v>
      </c>
      <c r="G434" s="60">
        <v>0.11087420042643924</v>
      </c>
      <c r="H434" s="59">
        <v>0.15991471215351813</v>
      </c>
      <c r="I434" s="62">
        <v>1.4925373134328358E-2</v>
      </c>
      <c r="J434" s="57"/>
      <c r="K434" s="69">
        <f t="shared" si="14"/>
        <v>0.57569296375266521</v>
      </c>
      <c r="L434" s="62">
        <f t="shared" si="15"/>
        <v>0.24946695095948829</v>
      </c>
      <c r="M434" s="36"/>
      <c r="N434" s="36"/>
      <c r="O434" s="36"/>
      <c r="P434" s="36"/>
    </row>
    <row r="435" spans="1:16" ht="15" customHeight="1" x14ac:dyDescent="0.15">
      <c r="A435" s="227"/>
      <c r="B435" s="86" t="s">
        <v>17</v>
      </c>
      <c r="C435" s="58">
        <v>382</v>
      </c>
      <c r="D435" s="59">
        <v>7.3298429319371722E-2</v>
      </c>
      <c r="E435" s="60">
        <v>0.40837696335078533</v>
      </c>
      <c r="F435" s="59">
        <v>0.18848167539267016</v>
      </c>
      <c r="G435" s="60">
        <v>0.1256544502617801</v>
      </c>
      <c r="H435" s="59">
        <v>0.19895287958115182</v>
      </c>
      <c r="I435" s="62">
        <v>5.235602094240838E-3</v>
      </c>
      <c r="J435" s="57"/>
      <c r="K435" s="69">
        <f t="shared" si="14"/>
        <v>0.48167539267015702</v>
      </c>
      <c r="L435" s="62">
        <f t="shared" si="15"/>
        <v>0.31413612565445026</v>
      </c>
      <c r="M435" s="36"/>
      <c r="N435" s="36"/>
      <c r="O435" s="36"/>
      <c r="P435" s="36"/>
    </row>
    <row r="436" spans="1:16" ht="15" customHeight="1" x14ac:dyDescent="0.15">
      <c r="A436" s="227"/>
      <c r="B436" s="86" t="s">
        <v>18</v>
      </c>
      <c r="C436" s="58">
        <v>626</v>
      </c>
      <c r="D436" s="59">
        <v>7.6677316293929709E-2</v>
      </c>
      <c r="E436" s="60">
        <v>0.33546325878594252</v>
      </c>
      <c r="F436" s="59">
        <v>0.25878594249201275</v>
      </c>
      <c r="G436" s="60">
        <v>0.13099041533546327</v>
      </c>
      <c r="H436" s="59">
        <v>0.19169329073482427</v>
      </c>
      <c r="I436" s="62">
        <v>6.3897763578274758E-3</v>
      </c>
      <c r="J436" s="57"/>
      <c r="K436" s="69">
        <f t="shared" si="14"/>
        <v>0.41214057507987223</v>
      </c>
      <c r="L436" s="62">
        <f t="shared" si="15"/>
        <v>0.38977635782747599</v>
      </c>
      <c r="M436" s="36"/>
      <c r="N436" s="36"/>
      <c r="O436" s="36"/>
      <c r="P436" s="36"/>
    </row>
    <row r="437" spans="1:16" ht="15" customHeight="1" x14ac:dyDescent="0.15">
      <c r="A437" s="227"/>
      <c r="B437" s="86" t="s">
        <v>19</v>
      </c>
      <c r="C437" s="58">
        <v>350</v>
      </c>
      <c r="D437" s="59">
        <v>6.2857142857142861E-2</v>
      </c>
      <c r="E437" s="60">
        <v>0.37714285714285717</v>
      </c>
      <c r="F437" s="59">
        <v>0.18857142857142858</v>
      </c>
      <c r="G437" s="60">
        <v>9.7142857142857142E-2</v>
      </c>
      <c r="H437" s="59">
        <v>0.26285714285714284</v>
      </c>
      <c r="I437" s="62">
        <v>1.1428571428571429E-2</v>
      </c>
      <c r="J437" s="57"/>
      <c r="K437" s="69">
        <f t="shared" si="14"/>
        <v>0.44000000000000006</v>
      </c>
      <c r="L437" s="62">
        <f t="shared" si="15"/>
        <v>0.2857142857142857</v>
      </c>
      <c r="M437" s="36"/>
      <c r="N437" s="36"/>
      <c r="O437" s="36"/>
      <c r="P437" s="36"/>
    </row>
    <row r="438" spans="1:16" ht="15" customHeight="1" x14ac:dyDescent="0.15">
      <c r="A438" s="227"/>
      <c r="B438" s="86" t="s">
        <v>20</v>
      </c>
      <c r="C438" s="58">
        <v>416</v>
      </c>
      <c r="D438" s="59">
        <v>5.7692307692307696E-2</v>
      </c>
      <c r="E438" s="60">
        <v>0.40865384615384615</v>
      </c>
      <c r="F438" s="59">
        <v>0.26923076923076922</v>
      </c>
      <c r="G438" s="60">
        <v>9.6153846153846159E-2</v>
      </c>
      <c r="H438" s="59">
        <v>0.14903846153846154</v>
      </c>
      <c r="I438" s="62">
        <v>1.9230769230769232E-2</v>
      </c>
      <c r="J438" s="57"/>
      <c r="K438" s="69">
        <f t="shared" si="14"/>
        <v>0.46634615384615385</v>
      </c>
      <c r="L438" s="62">
        <f t="shared" si="15"/>
        <v>0.36538461538461536</v>
      </c>
      <c r="M438" s="36"/>
      <c r="N438" s="36"/>
      <c r="O438" s="36"/>
      <c r="P438" s="36"/>
    </row>
    <row r="439" spans="1:16" ht="15" customHeight="1" x14ac:dyDescent="0.15">
      <c r="A439" s="227"/>
      <c r="B439" s="86" t="s">
        <v>21</v>
      </c>
      <c r="C439" s="58">
        <v>127</v>
      </c>
      <c r="D439" s="59">
        <v>0.16535433070866143</v>
      </c>
      <c r="E439" s="60">
        <v>0.37007874015748032</v>
      </c>
      <c r="F439" s="59">
        <v>0.19685039370078741</v>
      </c>
      <c r="G439" s="60">
        <v>8.6614173228346455E-2</v>
      </c>
      <c r="H439" s="59">
        <v>0.17322834645669291</v>
      </c>
      <c r="I439" s="62">
        <v>7.874015748031496E-3</v>
      </c>
      <c r="J439" s="57"/>
      <c r="K439" s="69">
        <f t="shared" si="14"/>
        <v>0.53543307086614178</v>
      </c>
      <c r="L439" s="62">
        <f t="shared" si="15"/>
        <v>0.28346456692913385</v>
      </c>
      <c r="M439" s="36"/>
      <c r="N439" s="36"/>
      <c r="O439" s="36"/>
      <c r="P439" s="36"/>
    </row>
    <row r="440" spans="1:16" ht="15" customHeight="1" x14ac:dyDescent="0.15">
      <c r="A440" s="228"/>
      <c r="B440" s="117" t="s">
        <v>22</v>
      </c>
      <c r="C440" s="77">
        <v>12</v>
      </c>
      <c r="D440" s="75">
        <v>0</v>
      </c>
      <c r="E440" s="76">
        <v>0.41666666666666669</v>
      </c>
      <c r="F440" s="75">
        <v>0</v>
      </c>
      <c r="G440" s="76">
        <v>0.16666666666666666</v>
      </c>
      <c r="H440" s="75">
        <v>0.41666666666666669</v>
      </c>
      <c r="I440" s="71">
        <v>0</v>
      </c>
      <c r="J440" s="57"/>
      <c r="K440" s="70">
        <f t="shared" si="14"/>
        <v>0.41666666666666669</v>
      </c>
      <c r="L440" s="71">
        <f t="shared" si="15"/>
        <v>0.16666666666666666</v>
      </c>
      <c r="M440" s="36"/>
      <c r="N440" s="36"/>
      <c r="O440" s="36"/>
      <c r="P440" s="36"/>
    </row>
    <row r="441" spans="1:16" ht="15" customHeight="1" x14ac:dyDescent="0.15">
      <c r="A441" s="226" t="s">
        <v>66</v>
      </c>
      <c r="B441" s="86" t="s">
        <v>67</v>
      </c>
      <c r="C441" s="58">
        <v>1874</v>
      </c>
      <c r="D441" s="59">
        <v>9.0181430096051229E-2</v>
      </c>
      <c r="E441" s="60">
        <v>0.38847385272145146</v>
      </c>
      <c r="F441" s="59">
        <v>0.21237993596584845</v>
      </c>
      <c r="G441" s="60">
        <v>0.11205976520811099</v>
      </c>
      <c r="H441" s="59">
        <v>0.18623265741728923</v>
      </c>
      <c r="I441" s="62">
        <v>1.0672358591248666E-2</v>
      </c>
      <c r="J441" s="57"/>
      <c r="K441" s="69">
        <f t="shared" si="14"/>
        <v>0.47865528281750269</v>
      </c>
      <c r="L441" s="62">
        <f t="shared" si="15"/>
        <v>0.32443970117395943</v>
      </c>
      <c r="M441" s="36"/>
      <c r="N441" s="36"/>
      <c r="O441" s="36"/>
      <c r="P441" s="36"/>
    </row>
    <row r="442" spans="1:16" ht="15" customHeight="1" x14ac:dyDescent="0.15">
      <c r="A442" s="227"/>
      <c r="B442" s="86" t="s">
        <v>68</v>
      </c>
      <c r="C442" s="58">
        <v>1807</v>
      </c>
      <c r="D442" s="59">
        <v>0.10293303818483675</v>
      </c>
      <c r="E442" s="60">
        <v>0.41726618705035973</v>
      </c>
      <c r="F442" s="59">
        <v>0.17432208079690095</v>
      </c>
      <c r="G442" s="60">
        <v>0.11455451023796348</v>
      </c>
      <c r="H442" s="59">
        <v>0.18151632540121748</v>
      </c>
      <c r="I442" s="62">
        <v>9.4078583287216383E-3</v>
      </c>
      <c r="J442" s="57"/>
      <c r="K442" s="69">
        <f t="shared" si="14"/>
        <v>0.52019922523519646</v>
      </c>
      <c r="L442" s="62">
        <f t="shared" si="15"/>
        <v>0.28887659103486441</v>
      </c>
      <c r="M442" s="36"/>
      <c r="N442" s="36"/>
      <c r="O442" s="36"/>
      <c r="P442" s="36"/>
    </row>
    <row r="443" spans="1:16" ht="15" customHeight="1" x14ac:dyDescent="0.15">
      <c r="A443" s="228"/>
      <c r="B443" s="128" t="s">
        <v>7</v>
      </c>
      <c r="C443" s="77">
        <v>36</v>
      </c>
      <c r="D443" s="75">
        <v>0</v>
      </c>
      <c r="E443" s="76">
        <v>0.33333333333333331</v>
      </c>
      <c r="F443" s="75">
        <v>0.1111111111111111</v>
      </c>
      <c r="G443" s="76">
        <v>0.27777777777777779</v>
      </c>
      <c r="H443" s="75">
        <v>0.22222222222222221</v>
      </c>
      <c r="I443" s="71">
        <v>5.5555555555555552E-2</v>
      </c>
      <c r="J443" s="57"/>
      <c r="K443" s="70">
        <f t="shared" si="14"/>
        <v>0.33333333333333331</v>
      </c>
      <c r="L443" s="71">
        <f t="shared" si="15"/>
        <v>0.3888888888888889</v>
      </c>
      <c r="M443" s="36"/>
      <c r="N443" s="36"/>
      <c r="O443" s="36"/>
      <c r="P443" s="36"/>
    </row>
    <row r="444" spans="1:16" ht="15" customHeight="1" x14ac:dyDescent="0.15">
      <c r="A444" s="226" t="s">
        <v>69</v>
      </c>
      <c r="B444" s="86" t="s">
        <v>6</v>
      </c>
      <c r="C444" s="58">
        <v>994</v>
      </c>
      <c r="D444" s="59">
        <v>0.12877263581488935</v>
      </c>
      <c r="E444" s="60">
        <v>0.34406438631790742</v>
      </c>
      <c r="F444" s="59">
        <v>0.14587525150905434</v>
      </c>
      <c r="G444" s="60">
        <v>0.13078470824949698</v>
      </c>
      <c r="H444" s="59">
        <v>0.23138832997987926</v>
      </c>
      <c r="I444" s="62">
        <v>1.9114688128772636E-2</v>
      </c>
      <c r="J444" s="57"/>
      <c r="K444" s="69">
        <f t="shared" si="14"/>
        <v>0.47283702213279677</v>
      </c>
      <c r="L444" s="62">
        <f t="shared" si="15"/>
        <v>0.27665995975855129</v>
      </c>
      <c r="M444" s="36"/>
      <c r="N444" s="36"/>
      <c r="O444" s="36"/>
      <c r="P444" s="36"/>
    </row>
    <row r="445" spans="1:16" ht="15" customHeight="1" x14ac:dyDescent="0.15">
      <c r="A445" s="228"/>
      <c r="B445" s="86" t="s">
        <v>76</v>
      </c>
      <c r="C445" s="58">
        <v>841</v>
      </c>
      <c r="D445" s="59">
        <v>0.10344827586206896</v>
      </c>
      <c r="E445" s="60">
        <v>0.43162901307966706</v>
      </c>
      <c r="F445" s="59">
        <v>0.20214030915576695</v>
      </c>
      <c r="G445" s="60">
        <v>0.15101070154577884</v>
      </c>
      <c r="H445" s="59">
        <v>0.10939357907253269</v>
      </c>
      <c r="I445" s="62">
        <v>2.3781212841854932E-3</v>
      </c>
      <c r="J445" s="57"/>
      <c r="K445" s="69">
        <f t="shared" si="14"/>
        <v>0.53507728894173601</v>
      </c>
      <c r="L445" s="62">
        <f t="shared" si="15"/>
        <v>0.35315101070154575</v>
      </c>
      <c r="M445" s="36"/>
      <c r="N445" s="36"/>
      <c r="O445" s="36"/>
      <c r="P445" s="36"/>
    </row>
    <row r="446" spans="1:16" ht="15" customHeight="1" x14ac:dyDescent="0.15">
      <c r="A446" s="226"/>
      <c r="B446" s="86" t="s">
        <v>77</v>
      </c>
      <c r="C446" s="58">
        <v>903</v>
      </c>
      <c r="D446" s="59">
        <v>7.0874861572535988E-2</v>
      </c>
      <c r="E446" s="60">
        <v>0.42303433001107421</v>
      </c>
      <c r="F446" s="59">
        <v>0.21040974529346623</v>
      </c>
      <c r="G446" s="60">
        <v>9.5238095238095233E-2</v>
      </c>
      <c r="H446" s="59">
        <v>0.19379844961240311</v>
      </c>
      <c r="I446" s="62">
        <v>6.6445182724252493E-3</v>
      </c>
      <c r="J446" s="57"/>
      <c r="K446" s="69">
        <f t="shared" si="14"/>
        <v>0.49390919158361019</v>
      </c>
      <c r="L446" s="62">
        <f t="shared" si="15"/>
        <v>0.30564784053156147</v>
      </c>
      <c r="M446" s="36"/>
      <c r="N446" s="36"/>
      <c r="O446" s="36"/>
      <c r="P446" s="36"/>
    </row>
    <row r="447" spans="1:16" ht="15" customHeight="1" x14ac:dyDescent="0.15">
      <c r="A447" s="227"/>
      <c r="B447" s="86" t="s">
        <v>78</v>
      </c>
      <c r="C447" s="58">
        <v>615</v>
      </c>
      <c r="D447" s="59">
        <v>6.1788617886178863E-2</v>
      </c>
      <c r="E447" s="60">
        <v>0.43252032520325201</v>
      </c>
      <c r="F447" s="59">
        <v>0.22113821138211381</v>
      </c>
      <c r="G447" s="60">
        <v>8.4552845528455281E-2</v>
      </c>
      <c r="H447" s="59">
        <v>0.19024390243902439</v>
      </c>
      <c r="I447" s="62">
        <v>9.7560975609756097E-3</v>
      </c>
      <c r="J447" s="57"/>
      <c r="K447" s="69">
        <f t="shared" si="14"/>
        <v>0.49430894308943085</v>
      </c>
      <c r="L447" s="62">
        <f t="shared" si="15"/>
        <v>0.30569105691056908</v>
      </c>
      <c r="M447" s="36"/>
      <c r="N447" s="36"/>
      <c r="O447" s="36"/>
      <c r="P447" s="36"/>
    </row>
    <row r="448" spans="1:16" ht="15" customHeight="1" x14ac:dyDescent="0.15">
      <c r="A448" s="227"/>
      <c r="B448" s="86" t="s">
        <v>79</v>
      </c>
      <c r="C448" s="58">
        <v>350</v>
      </c>
      <c r="D448" s="59">
        <v>0.10857142857142857</v>
      </c>
      <c r="E448" s="60">
        <v>0.3914285714285714</v>
      </c>
      <c r="F448" s="59">
        <v>0.21714285714285714</v>
      </c>
      <c r="G448" s="60">
        <v>0.08</v>
      </c>
      <c r="H448" s="59">
        <v>0.18571428571428572</v>
      </c>
      <c r="I448" s="62">
        <v>1.7142857142857144E-2</v>
      </c>
      <c r="J448" s="57"/>
      <c r="K448" s="69">
        <f t="shared" si="14"/>
        <v>0.5</v>
      </c>
      <c r="L448" s="62">
        <f t="shared" si="15"/>
        <v>0.29714285714285715</v>
      </c>
      <c r="M448" s="36"/>
      <c r="N448" s="36"/>
      <c r="O448" s="36"/>
      <c r="P448" s="36"/>
    </row>
    <row r="449" spans="1:16" ht="15" customHeight="1" x14ac:dyDescent="0.15">
      <c r="A449" s="228"/>
      <c r="B449" s="117" t="s">
        <v>22</v>
      </c>
      <c r="C449" s="77">
        <v>14</v>
      </c>
      <c r="D449" s="75">
        <v>0</v>
      </c>
      <c r="E449" s="76">
        <v>0.2857142857142857</v>
      </c>
      <c r="F449" s="75">
        <v>0</v>
      </c>
      <c r="G449" s="76">
        <v>0.2857142857142857</v>
      </c>
      <c r="H449" s="75">
        <v>0.42857142857142855</v>
      </c>
      <c r="I449" s="71">
        <v>0</v>
      </c>
      <c r="J449" s="57"/>
      <c r="K449" s="70">
        <f t="shared" si="14"/>
        <v>0.2857142857142857</v>
      </c>
      <c r="L449" s="71">
        <f t="shared" si="15"/>
        <v>0.2857142857142857</v>
      </c>
      <c r="M449" s="36"/>
      <c r="N449" s="36"/>
      <c r="O449" s="36"/>
      <c r="P449" s="36"/>
    </row>
    <row r="450" spans="1:16" ht="15" customHeight="1" x14ac:dyDescent="0.15">
      <c r="A450" s="226" t="s">
        <v>70</v>
      </c>
      <c r="B450" s="86" t="s">
        <v>8</v>
      </c>
      <c r="C450" s="55">
        <v>481</v>
      </c>
      <c r="D450" s="137">
        <v>0.12474012474012475</v>
      </c>
      <c r="E450" s="138">
        <v>0.36174636174636177</v>
      </c>
      <c r="F450" s="137">
        <v>0.15384615384615385</v>
      </c>
      <c r="G450" s="138">
        <v>0.10602910602910603</v>
      </c>
      <c r="H450" s="137">
        <v>0.23700623700623702</v>
      </c>
      <c r="I450" s="56">
        <v>1.6632016632016633E-2</v>
      </c>
      <c r="J450" s="57"/>
      <c r="K450" s="68">
        <f t="shared" si="14"/>
        <v>0.48648648648648651</v>
      </c>
      <c r="L450" s="56">
        <f t="shared" si="15"/>
        <v>0.25987525987525989</v>
      </c>
      <c r="M450" s="36"/>
      <c r="N450" s="36"/>
      <c r="O450" s="36"/>
      <c r="P450" s="36"/>
    </row>
    <row r="451" spans="1:16" ht="15" customHeight="1" x14ac:dyDescent="0.15">
      <c r="A451" s="227"/>
      <c r="B451" s="86" t="s">
        <v>80</v>
      </c>
      <c r="C451" s="58">
        <v>427</v>
      </c>
      <c r="D451" s="59">
        <v>0.12177985948477751</v>
      </c>
      <c r="E451" s="60">
        <v>0.39812646370023419</v>
      </c>
      <c r="F451" s="59">
        <v>0.19906323185011709</v>
      </c>
      <c r="G451" s="60">
        <v>0.17096018735362997</v>
      </c>
      <c r="H451" s="59">
        <v>0.11007025761124122</v>
      </c>
      <c r="I451" s="62">
        <v>0</v>
      </c>
      <c r="J451" s="57"/>
      <c r="K451" s="69">
        <f t="shared" si="14"/>
        <v>0.51990632318501173</v>
      </c>
      <c r="L451" s="62">
        <f t="shared" si="15"/>
        <v>0.37002341920374704</v>
      </c>
      <c r="M451" s="36"/>
      <c r="N451" s="36"/>
      <c r="O451" s="36"/>
      <c r="P451" s="36"/>
    </row>
    <row r="452" spans="1:16" ht="15" customHeight="1" x14ac:dyDescent="0.15">
      <c r="A452" s="228"/>
      <c r="B452" s="86" t="s">
        <v>81</v>
      </c>
      <c r="C452" s="58">
        <v>476</v>
      </c>
      <c r="D452" s="59">
        <v>5.8823529411764705E-2</v>
      </c>
      <c r="E452" s="60">
        <v>0.3907563025210084</v>
      </c>
      <c r="F452" s="59">
        <v>0.22689075630252101</v>
      </c>
      <c r="G452" s="60">
        <v>9.2436974789915971E-2</v>
      </c>
      <c r="H452" s="59">
        <v>0.21848739495798319</v>
      </c>
      <c r="I452" s="62">
        <v>1.2605042016806723E-2</v>
      </c>
      <c r="J452" s="57"/>
      <c r="K452" s="69">
        <f t="shared" si="14"/>
        <v>0.44957983193277312</v>
      </c>
      <c r="L452" s="62">
        <f t="shared" si="15"/>
        <v>0.31932773109243695</v>
      </c>
      <c r="M452" s="36"/>
      <c r="N452" s="36"/>
      <c r="O452" s="36"/>
      <c r="P452" s="36"/>
    </row>
    <row r="453" spans="1:16" ht="15" customHeight="1" x14ac:dyDescent="0.15">
      <c r="A453" s="226"/>
      <c r="B453" s="86" t="s">
        <v>82</v>
      </c>
      <c r="C453" s="58">
        <v>301</v>
      </c>
      <c r="D453" s="59">
        <v>5.647840531561462E-2</v>
      </c>
      <c r="E453" s="60">
        <v>0.42192691029900331</v>
      </c>
      <c r="F453" s="59">
        <v>0.25249169435215946</v>
      </c>
      <c r="G453" s="60">
        <v>9.3023255813953487E-2</v>
      </c>
      <c r="H453" s="59">
        <v>0.16943521594684385</v>
      </c>
      <c r="I453" s="62">
        <v>6.6445182724252493E-3</v>
      </c>
      <c r="J453" s="57"/>
      <c r="K453" s="69">
        <f t="shared" si="14"/>
        <v>0.47840531561461791</v>
      </c>
      <c r="L453" s="62">
        <f t="shared" si="15"/>
        <v>0.34551495016611294</v>
      </c>
      <c r="M453" s="36"/>
      <c r="N453" s="36"/>
      <c r="O453" s="36"/>
      <c r="P453" s="36"/>
    </row>
    <row r="454" spans="1:16" ht="15" customHeight="1" x14ac:dyDescent="0.15">
      <c r="A454" s="227"/>
      <c r="B454" s="86" t="s">
        <v>83</v>
      </c>
      <c r="C454" s="58">
        <v>185</v>
      </c>
      <c r="D454" s="59">
        <v>6.4864864864864868E-2</v>
      </c>
      <c r="E454" s="60">
        <v>0.38378378378378381</v>
      </c>
      <c r="F454" s="59">
        <v>0.29729729729729731</v>
      </c>
      <c r="G454" s="60">
        <v>6.4864864864864868E-2</v>
      </c>
      <c r="H454" s="59">
        <v>0.16756756756756758</v>
      </c>
      <c r="I454" s="62">
        <v>2.1621621621621623E-2</v>
      </c>
      <c r="J454" s="57"/>
      <c r="K454" s="69">
        <f t="shared" si="14"/>
        <v>0.44864864864864867</v>
      </c>
      <c r="L454" s="62">
        <f t="shared" si="15"/>
        <v>0.36216216216216218</v>
      </c>
      <c r="M454" s="36"/>
      <c r="N454" s="36"/>
      <c r="O454" s="36"/>
      <c r="P454" s="36"/>
    </row>
    <row r="455" spans="1:16" ht="15" customHeight="1" x14ac:dyDescent="0.15">
      <c r="A455" s="227"/>
      <c r="B455" s="86" t="s">
        <v>9</v>
      </c>
      <c r="C455" s="58">
        <v>4</v>
      </c>
      <c r="D455" s="59">
        <v>0</v>
      </c>
      <c r="E455" s="60">
        <v>0</v>
      </c>
      <c r="F455" s="59">
        <v>0</v>
      </c>
      <c r="G455" s="60">
        <v>0.5</v>
      </c>
      <c r="H455" s="59">
        <v>0.5</v>
      </c>
      <c r="I455" s="62">
        <v>0</v>
      </c>
      <c r="J455" s="57"/>
      <c r="K455" s="69">
        <f t="shared" si="14"/>
        <v>0</v>
      </c>
      <c r="L455" s="62">
        <f t="shared" si="15"/>
        <v>0.5</v>
      </c>
      <c r="M455" s="36"/>
      <c r="N455" s="36"/>
      <c r="O455" s="36"/>
      <c r="P455" s="36"/>
    </row>
    <row r="456" spans="1:16" ht="15" customHeight="1" x14ac:dyDescent="0.15">
      <c r="A456" s="227"/>
      <c r="B456" s="86" t="s">
        <v>10</v>
      </c>
      <c r="C456" s="58">
        <v>503</v>
      </c>
      <c r="D456" s="59">
        <v>0.13518886679920478</v>
      </c>
      <c r="E456" s="60">
        <v>0.33001988071570576</v>
      </c>
      <c r="F456" s="59">
        <v>0.14115308151093439</v>
      </c>
      <c r="G456" s="60">
        <v>0.14512922465208747</v>
      </c>
      <c r="H456" s="59">
        <v>0.23061630218687873</v>
      </c>
      <c r="I456" s="62">
        <v>1.7892644135188866E-2</v>
      </c>
      <c r="J456" s="57"/>
      <c r="K456" s="69">
        <f t="shared" si="14"/>
        <v>0.46520874751491054</v>
      </c>
      <c r="L456" s="62">
        <f t="shared" si="15"/>
        <v>0.28628230616302186</v>
      </c>
      <c r="M456" s="36"/>
      <c r="N456" s="36"/>
      <c r="O456" s="36"/>
      <c r="P456" s="36"/>
    </row>
    <row r="457" spans="1:16" ht="15" customHeight="1" x14ac:dyDescent="0.15">
      <c r="A457" s="227"/>
      <c r="B457" s="86" t="s">
        <v>84</v>
      </c>
      <c r="C457" s="58">
        <v>408</v>
      </c>
      <c r="D457" s="59">
        <v>8.5784313725490197E-2</v>
      </c>
      <c r="E457" s="60">
        <v>0.46813725490196079</v>
      </c>
      <c r="F457" s="59">
        <v>0.20343137254901961</v>
      </c>
      <c r="G457" s="60">
        <v>0.13235294117647059</v>
      </c>
      <c r="H457" s="59">
        <v>0.1053921568627451</v>
      </c>
      <c r="I457" s="62">
        <v>4.9019607843137254E-3</v>
      </c>
      <c r="J457" s="57"/>
      <c r="K457" s="69">
        <f t="shared" si="14"/>
        <v>0.55392156862745101</v>
      </c>
      <c r="L457" s="62">
        <f t="shared" si="15"/>
        <v>0.33578431372549022</v>
      </c>
      <c r="M457" s="36"/>
      <c r="N457" s="36"/>
      <c r="O457" s="36"/>
      <c r="P457" s="36"/>
    </row>
    <row r="458" spans="1:16" ht="15" customHeight="1" x14ac:dyDescent="0.15">
      <c r="A458" s="227"/>
      <c r="B458" s="86" t="s">
        <v>85</v>
      </c>
      <c r="C458" s="58">
        <v>421</v>
      </c>
      <c r="D458" s="59">
        <v>8.5510688836104506E-2</v>
      </c>
      <c r="E458" s="60">
        <v>0.46555819477434679</v>
      </c>
      <c r="F458" s="59">
        <v>0.19002375296912113</v>
      </c>
      <c r="G458" s="60">
        <v>9.5011876484560567E-2</v>
      </c>
      <c r="H458" s="59">
        <v>0.16389548693586697</v>
      </c>
      <c r="I458" s="62">
        <v>0</v>
      </c>
      <c r="J458" s="57"/>
      <c r="K458" s="69">
        <f t="shared" si="14"/>
        <v>0.55106888361045125</v>
      </c>
      <c r="L458" s="62">
        <f t="shared" si="15"/>
        <v>0.28503562945368172</v>
      </c>
      <c r="M458" s="36"/>
      <c r="N458" s="36"/>
      <c r="O458" s="36"/>
      <c r="P458" s="36"/>
    </row>
    <row r="459" spans="1:16" ht="15" customHeight="1" x14ac:dyDescent="0.15">
      <c r="A459" s="227"/>
      <c r="B459" s="86" t="s">
        <v>86</v>
      </c>
      <c r="C459" s="58">
        <v>310</v>
      </c>
      <c r="D459" s="59">
        <v>6.7741935483870974E-2</v>
      </c>
      <c r="E459" s="60">
        <v>0.43548387096774194</v>
      </c>
      <c r="F459" s="59">
        <v>0.19354838709677419</v>
      </c>
      <c r="G459" s="60">
        <v>7.7419354838709681E-2</v>
      </c>
      <c r="H459" s="59">
        <v>0.2129032258064516</v>
      </c>
      <c r="I459" s="62">
        <v>1.2903225806451613E-2</v>
      </c>
      <c r="J459" s="57"/>
      <c r="K459" s="69">
        <f t="shared" si="14"/>
        <v>0.50322580645161286</v>
      </c>
      <c r="L459" s="62">
        <f t="shared" si="15"/>
        <v>0.2709677419354839</v>
      </c>
      <c r="M459" s="36"/>
      <c r="N459" s="36"/>
      <c r="O459" s="36"/>
      <c r="P459" s="36"/>
    </row>
    <row r="460" spans="1:16" ht="15" customHeight="1" x14ac:dyDescent="0.15">
      <c r="A460" s="227"/>
      <c r="B460" s="86" t="s">
        <v>87</v>
      </c>
      <c r="C460" s="58">
        <v>165</v>
      </c>
      <c r="D460" s="59">
        <v>0.15757575757575756</v>
      </c>
      <c r="E460" s="60">
        <v>0.4</v>
      </c>
      <c r="F460" s="59">
        <v>0.12727272727272726</v>
      </c>
      <c r="G460" s="60">
        <v>9.696969696969697E-2</v>
      </c>
      <c r="H460" s="59">
        <v>0.20606060606060606</v>
      </c>
      <c r="I460" s="62">
        <v>1.2121212121212121E-2</v>
      </c>
      <c r="J460" s="57"/>
      <c r="K460" s="69">
        <f t="shared" si="14"/>
        <v>0.55757575757575761</v>
      </c>
      <c r="L460" s="62">
        <f t="shared" si="15"/>
        <v>0.22424242424242424</v>
      </c>
      <c r="M460" s="36"/>
      <c r="N460" s="36"/>
      <c r="O460" s="36"/>
      <c r="P460" s="36"/>
    </row>
    <row r="461" spans="1:16" ht="15" customHeight="1" x14ac:dyDescent="0.15">
      <c r="A461" s="227"/>
      <c r="B461" s="86" t="s">
        <v>11</v>
      </c>
      <c r="C461" s="58">
        <v>0</v>
      </c>
      <c r="D461" s="140" t="s">
        <v>271</v>
      </c>
      <c r="E461" s="144" t="s">
        <v>271</v>
      </c>
      <c r="F461" s="140" t="s">
        <v>271</v>
      </c>
      <c r="G461" s="144" t="s">
        <v>271</v>
      </c>
      <c r="H461" s="140" t="s">
        <v>271</v>
      </c>
      <c r="I461" s="141" t="s">
        <v>271</v>
      </c>
      <c r="J461" s="151"/>
      <c r="K461" s="150" t="str">
        <f t="shared" si="14"/>
        <v>-</v>
      </c>
      <c r="L461" s="141" t="str">
        <f t="shared" si="15"/>
        <v>-</v>
      </c>
      <c r="M461" s="36"/>
      <c r="N461" s="36"/>
      <c r="O461" s="36"/>
      <c r="P461" s="36"/>
    </row>
    <row r="462" spans="1:16" ht="15" customHeight="1" x14ac:dyDescent="0.15">
      <c r="A462" s="228"/>
      <c r="B462" s="117" t="s">
        <v>134</v>
      </c>
      <c r="C462" s="77">
        <v>36</v>
      </c>
      <c r="D462" s="75">
        <v>0</v>
      </c>
      <c r="E462" s="76">
        <v>0.33333333333333331</v>
      </c>
      <c r="F462" s="75">
        <v>0.1111111111111111</v>
      </c>
      <c r="G462" s="76">
        <v>0.27777777777777779</v>
      </c>
      <c r="H462" s="75">
        <v>0.22222222222222221</v>
      </c>
      <c r="I462" s="71">
        <v>5.5555555555555552E-2</v>
      </c>
      <c r="J462" s="57"/>
      <c r="K462" s="70">
        <f t="shared" si="14"/>
        <v>0.33333333333333331</v>
      </c>
      <c r="L462" s="71">
        <f t="shared" si="15"/>
        <v>0.3888888888888889</v>
      </c>
      <c r="M462" s="36"/>
      <c r="N462" s="36"/>
      <c r="O462" s="36"/>
      <c r="P462" s="36"/>
    </row>
    <row r="463" spans="1:16" ht="15" customHeight="1" x14ac:dyDescent="0.15">
      <c r="A463" s="226" t="s">
        <v>71</v>
      </c>
      <c r="B463" s="86" t="s">
        <v>241</v>
      </c>
      <c r="C463" s="58">
        <v>34</v>
      </c>
      <c r="D463" s="59">
        <v>5.8823529411764705E-2</v>
      </c>
      <c r="E463" s="60">
        <v>0.38235294117647056</v>
      </c>
      <c r="F463" s="59">
        <v>0.20588235294117646</v>
      </c>
      <c r="G463" s="60">
        <v>0.20588235294117646</v>
      </c>
      <c r="H463" s="59">
        <v>0.14705882352941177</v>
      </c>
      <c r="I463" s="62">
        <v>0</v>
      </c>
      <c r="J463" s="57"/>
      <c r="K463" s="69">
        <f t="shared" si="14"/>
        <v>0.44117647058823528</v>
      </c>
      <c r="L463" s="62">
        <f t="shared" si="15"/>
        <v>0.41176470588235292</v>
      </c>
      <c r="M463" s="36"/>
      <c r="N463" s="36"/>
      <c r="O463" s="36"/>
      <c r="P463" s="36"/>
    </row>
    <row r="464" spans="1:16" ht="15" customHeight="1" x14ac:dyDescent="0.15">
      <c r="A464" s="227"/>
      <c r="B464" s="86" t="s">
        <v>88</v>
      </c>
      <c r="C464" s="58">
        <v>283</v>
      </c>
      <c r="D464" s="59">
        <v>0.13074204946996468</v>
      </c>
      <c r="E464" s="60">
        <v>0.43462897526501765</v>
      </c>
      <c r="F464" s="59">
        <v>0.18374558303886926</v>
      </c>
      <c r="G464" s="60">
        <v>7.7738515901060068E-2</v>
      </c>
      <c r="H464" s="59">
        <v>0.17314487632508835</v>
      </c>
      <c r="I464" s="62">
        <v>0</v>
      </c>
      <c r="J464" s="57"/>
      <c r="K464" s="69">
        <f t="shared" si="14"/>
        <v>0.56537102473498235</v>
      </c>
      <c r="L464" s="62">
        <f t="shared" si="15"/>
        <v>0.2614840989399293</v>
      </c>
      <c r="M464" s="36"/>
      <c r="N464" s="36"/>
      <c r="O464" s="36"/>
      <c r="P464" s="36"/>
    </row>
    <row r="465" spans="1:16" ht="15" customHeight="1" x14ac:dyDescent="0.15">
      <c r="A465" s="228"/>
      <c r="B465" s="86" t="s">
        <v>89</v>
      </c>
      <c r="C465" s="58">
        <v>1275</v>
      </c>
      <c r="D465" s="59">
        <v>8.8627450980392153E-2</v>
      </c>
      <c r="E465" s="60">
        <v>0.42117647058823532</v>
      </c>
      <c r="F465" s="59">
        <v>0.1984313725490196</v>
      </c>
      <c r="G465" s="60">
        <v>0.12784313725490196</v>
      </c>
      <c r="H465" s="59">
        <v>0.15764705882352942</v>
      </c>
      <c r="I465" s="62">
        <v>6.2745098039215684E-3</v>
      </c>
      <c r="J465" s="57"/>
      <c r="K465" s="69">
        <f t="shared" si="14"/>
        <v>0.50980392156862742</v>
      </c>
      <c r="L465" s="62">
        <f t="shared" si="15"/>
        <v>0.32627450980392159</v>
      </c>
      <c r="M465" s="36"/>
      <c r="N465" s="36"/>
      <c r="O465" s="36"/>
      <c r="P465" s="36"/>
    </row>
    <row r="466" spans="1:16" ht="15" customHeight="1" x14ac:dyDescent="0.15">
      <c r="A466" s="226"/>
      <c r="B466" s="127" t="s">
        <v>90</v>
      </c>
      <c r="C466" s="58">
        <v>644</v>
      </c>
      <c r="D466" s="59">
        <v>8.0745341614906832E-2</v>
      </c>
      <c r="E466" s="60">
        <v>0.38198757763975155</v>
      </c>
      <c r="F466" s="59">
        <v>0.2391304347826087</v>
      </c>
      <c r="G466" s="60">
        <v>0.11490683229813664</v>
      </c>
      <c r="H466" s="59">
        <v>0.18012422360248448</v>
      </c>
      <c r="I466" s="62">
        <v>3.105590062111801E-3</v>
      </c>
      <c r="J466" s="57"/>
      <c r="K466" s="69">
        <f t="shared" si="14"/>
        <v>0.46273291925465837</v>
      </c>
      <c r="L466" s="62">
        <f t="shared" si="15"/>
        <v>0.35403726708074534</v>
      </c>
      <c r="M466" s="36"/>
      <c r="N466" s="36"/>
      <c r="O466" s="36"/>
      <c r="P466" s="36"/>
    </row>
    <row r="467" spans="1:16" ht="15" customHeight="1" x14ac:dyDescent="0.15">
      <c r="A467" s="227"/>
      <c r="B467" s="86" t="s">
        <v>91</v>
      </c>
      <c r="C467" s="58">
        <v>259</v>
      </c>
      <c r="D467" s="59">
        <v>0.138996138996139</v>
      </c>
      <c r="E467" s="60">
        <v>0.38996138996138996</v>
      </c>
      <c r="F467" s="59">
        <v>0.17374517374517376</v>
      </c>
      <c r="G467" s="60">
        <v>0.13127413127413126</v>
      </c>
      <c r="H467" s="59">
        <v>0.15830115830115829</v>
      </c>
      <c r="I467" s="62">
        <v>7.7220077220077222E-3</v>
      </c>
      <c r="J467" s="57"/>
      <c r="K467" s="69">
        <f t="shared" si="14"/>
        <v>0.52895752895752901</v>
      </c>
      <c r="L467" s="62">
        <f t="shared" si="15"/>
        <v>0.30501930501930502</v>
      </c>
      <c r="M467" s="36"/>
      <c r="N467" s="36"/>
      <c r="O467" s="36"/>
      <c r="P467" s="36"/>
    </row>
    <row r="468" spans="1:16" ht="15" customHeight="1" x14ac:dyDescent="0.15">
      <c r="A468" s="227"/>
      <c r="B468" s="86" t="s">
        <v>23</v>
      </c>
      <c r="C468" s="58">
        <v>335</v>
      </c>
      <c r="D468" s="59">
        <v>0.16119402985074627</v>
      </c>
      <c r="E468" s="60">
        <v>0.34925373134328358</v>
      </c>
      <c r="F468" s="59">
        <v>0.11343283582089553</v>
      </c>
      <c r="G468" s="60">
        <v>0.11641791044776119</v>
      </c>
      <c r="H468" s="59">
        <v>0.23880597014925373</v>
      </c>
      <c r="I468" s="62">
        <v>2.0895522388059702E-2</v>
      </c>
      <c r="J468" s="57"/>
      <c r="K468" s="69">
        <f t="shared" si="14"/>
        <v>0.5104477611940299</v>
      </c>
      <c r="L468" s="62">
        <f t="shared" si="15"/>
        <v>0.2298507462686567</v>
      </c>
      <c r="M468" s="36"/>
      <c r="N468" s="36"/>
      <c r="O468" s="36"/>
      <c r="P468" s="36"/>
    </row>
    <row r="469" spans="1:16" ht="15" customHeight="1" x14ac:dyDescent="0.15">
      <c r="A469" s="227"/>
      <c r="B469" s="86" t="s">
        <v>24</v>
      </c>
      <c r="C469" s="58">
        <v>312</v>
      </c>
      <c r="D469" s="59">
        <v>0.10576923076923077</v>
      </c>
      <c r="E469" s="60">
        <v>0.48076923076923078</v>
      </c>
      <c r="F469" s="59">
        <v>0.15705128205128205</v>
      </c>
      <c r="G469" s="60">
        <v>0.11858974358974358</v>
      </c>
      <c r="H469" s="59">
        <v>0.13782051282051283</v>
      </c>
      <c r="I469" s="62">
        <v>0</v>
      </c>
      <c r="J469" s="57"/>
      <c r="K469" s="69">
        <f t="shared" si="14"/>
        <v>0.58653846153846156</v>
      </c>
      <c r="L469" s="62">
        <f t="shared" si="15"/>
        <v>0.27564102564102566</v>
      </c>
      <c r="M469" s="36"/>
      <c r="N469" s="36"/>
      <c r="O469" s="36"/>
      <c r="P469" s="36"/>
    </row>
    <row r="470" spans="1:16" ht="15" customHeight="1" x14ac:dyDescent="0.15">
      <c r="A470" s="227"/>
      <c r="B470" s="86" t="s">
        <v>92</v>
      </c>
      <c r="C470" s="58">
        <v>551</v>
      </c>
      <c r="D470" s="59">
        <v>5.0816696914700546E-2</v>
      </c>
      <c r="E470" s="60">
        <v>0.36116152450090744</v>
      </c>
      <c r="F470" s="59">
        <v>0.2159709618874773</v>
      </c>
      <c r="G470" s="60">
        <v>8.8929219600725959E-2</v>
      </c>
      <c r="H470" s="59">
        <v>0.2613430127041742</v>
      </c>
      <c r="I470" s="62">
        <v>2.1778584392014518E-2</v>
      </c>
      <c r="J470" s="57"/>
      <c r="K470" s="69">
        <f t="shared" si="14"/>
        <v>0.41197822141560797</v>
      </c>
      <c r="L470" s="62">
        <f t="shared" si="15"/>
        <v>0.30490018148820325</v>
      </c>
      <c r="M470" s="36"/>
      <c r="N470" s="36"/>
      <c r="O470" s="36"/>
      <c r="P470" s="36"/>
    </row>
    <row r="471" spans="1:16" ht="15" customHeight="1" x14ac:dyDescent="0.15">
      <c r="A471" s="228"/>
      <c r="B471" s="117" t="s">
        <v>22</v>
      </c>
      <c r="C471" s="77">
        <v>24</v>
      </c>
      <c r="D471" s="75">
        <v>0</v>
      </c>
      <c r="E471" s="76">
        <v>0.33333333333333331</v>
      </c>
      <c r="F471" s="75">
        <v>0</v>
      </c>
      <c r="G471" s="76">
        <v>8.3333333333333329E-2</v>
      </c>
      <c r="H471" s="75">
        <v>0.25</v>
      </c>
      <c r="I471" s="71">
        <v>0.33333333333333331</v>
      </c>
      <c r="J471" s="57"/>
      <c r="K471" s="70">
        <f t="shared" si="14"/>
        <v>0.33333333333333331</v>
      </c>
      <c r="L471" s="71">
        <f t="shared" si="15"/>
        <v>8.3333333333333329E-2</v>
      </c>
      <c r="M471" s="36"/>
      <c r="N471" s="36"/>
      <c r="O471" s="36"/>
      <c r="P471" s="36"/>
    </row>
    <row r="472" spans="1:16" ht="15" customHeight="1" x14ac:dyDescent="0.15">
      <c r="A472" s="243" t="s">
        <v>72</v>
      </c>
      <c r="B472" s="86" t="s">
        <v>25</v>
      </c>
      <c r="C472" s="58">
        <v>390</v>
      </c>
      <c r="D472" s="59">
        <v>0.11282051282051282</v>
      </c>
      <c r="E472" s="60">
        <v>0.41025641025641024</v>
      </c>
      <c r="F472" s="59">
        <v>0.2076923076923077</v>
      </c>
      <c r="G472" s="60">
        <v>9.2307692307692313E-2</v>
      </c>
      <c r="H472" s="59">
        <v>0.16923076923076924</v>
      </c>
      <c r="I472" s="62">
        <v>7.6923076923076927E-3</v>
      </c>
      <c r="J472" s="57"/>
      <c r="K472" s="69">
        <f t="shared" si="14"/>
        <v>0.52307692307692311</v>
      </c>
      <c r="L472" s="62">
        <f t="shared" si="15"/>
        <v>0.30000000000000004</v>
      </c>
      <c r="M472" s="36"/>
      <c r="N472" s="36"/>
      <c r="O472" s="36"/>
      <c r="P472" s="36"/>
    </row>
    <row r="473" spans="1:16" ht="15" customHeight="1" x14ac:dyDescent="0.15">
      <c r="A473" s="244"/>
      <c r="B473" s="86" t="s">
        <v>26</v>
      </c>
      <c r="C473" s="58">
        <v>1052</v>
      </c>
      <c r="D473" s="59">
        <v>9.5057034220532313E-2</v>
      </c>
      <c r="E473" s="60">
        <v>0.39163498098859317</v>
      </c>
      <c r="F473" s="59">
        <v>0.23384030418250951</v>
      </c>
      <c r="G473" s="60">
        <v>0.12452471482889733</v>
      </c>
      <c r="H473" s="59">
        <v>0.15304182509505704</v>
      </c>
      <c r="I473" s="62">
        <v>1.9011406844106464E-3</v>
      </c>
      <c r="J473" s="57"/>
      <c r="K473" s="69">
        <f t="shared" si="14"/>
        <v>0.48669201520912547</v>
      </c>
      <c r="L473" s="62">
        <f t="shared" si="15"/>
        <v>0.35836501901140683</v>
      </c>
      <c r="M473" s="36"/>
      <c r="N473" s="36"/>
      <c r="O473" s="36"/>
      <c r="P473" s="36"/>
    </row>
    <row r="474" spans="1:16" ht="15" customHeight="1" x14ac:dyDescent="0.15">
      <c r="A474" s="245"/>
      <c r="B474" s="86" t="s">
        <v>242</v>
      </c>
      <c r="C474" s="58">
        <v>835</v>
      </c>
      <c r="D474" s="59">
        <v>8.1437125748502995E-2</v>
      </c>
      <c r="E474" s="60">
        <v>0.42514970059880242</v>
      </c>
      <c r="F474" s="59">
        <v>0.17844311377245509</v>
      </c>
      <c r="G474" s="60">
        <v>0.12694610778443113</v>
      </c>
      <c r="H474" s="59">
        <v>0.18562874251497005</v>
      </c>
      <c r="I474" s="62">
        <v>2.3952095808383233E-3</v>
      </c>
      <c r="J474" s="57"/>
      <c r="K474" s="69">
        <f t="shared" si="14"/>
        <v>0.50658682634730545</v>
      </c>
      <c r="L474" s="62">
        <f t="shared" si="15"/>
        <v>0.30538922155688619</v>
      </c>
      <c r="M474" s="36"/>
      <c r="N474" s="36"/>
      <c r="O474" s="36"/>
      <c r="P474" s="36"/>
    </row>
    <row r="475" spans="1:16" ht="15" customHeight="1" x14ac:dyDescent="0.15">
      <c r="A475" s="243"/>
      <c r="B475" s="86" t="s">
        <v>27</v>
      </c>
      <c r="C475" s="58">
        <v>531</v>
      </c>
      <c r="D475" s="59">
        <v>0.15065913370998116</v>
      </c>
      <c r="E475" s="60">
        <v>0.38041431261770242</v>
      </c>
      <c r="F475" s="59">
        <v>0.13747645951035781</v>
      </c>
      <c r="G475" s="60">
        <v>0.11299435028248588</v>
      </c>
      <c r="H475" s="59">
        <v>0.19962335216572505</v>
      </c>
      <c r="I475" s="62">
        <v>1.8832391713747645E-2</v>
      </c>
      <c r="J475" s="57"/>
      <c r="K475" s="69">
        <f t="shared" si="14"/>
        <v>0.53107344632768361</v>
      </c>
      <c r="L475" s="62">
        <f t="shared" si="15"/>
        <v>0.2504708097928437</v>
      </c>
      <c r="M475" s="36"/>
      <c r="N475" s="36"/>
      <c r="O475" s="36"/>
      <c r="P475" s="36"/>
    </row>
    <row r="476" spans="1:16" ht="15" customHeight="1" x14ac:dyDescent="0.15">
      <c r="A476" s="245"/>
      <c r="B476" s="117" t="s">
        <v>22</v>
      </c>
      <c r="C476" s="77">
        <v>22</v>
      </c>
      <c r="D476" s="75">
        <v>9.0909090909090912E-2</v>
      </c>
      <c r="E476" s="76">
        <v>0.36363636363636365</v>
      </c>
      <c r="F476" s="75">
        <v>0</v>
      </c>
      <c r="G476" s="76">
        <v>0.27272727272727271</v>
      </c>
      <c r="H476" s="75">
        <v>0.18181818181818182</v>
      </c>
      <c r="I476" s="71">
        <v>9.0909090909090912E-2</v>
      </c>
      <c r="J476" s="57"/>
      <c r="K476" s="70">
        <f t="shared" si="14"/>
        <v>0.45454545454545459</v>
      </c>
      <c r="L476" s="71">
        <f t="shared" si="15"/>
        <v>0.27272727272727271</v>
      </c>
      <c r="M476" s="36"/>
      <c r="N476" s="36"/>
      <c r="O476" s="36"/>
      <c r="P476" s="36"/>
    </row>
    <row r="477" spans="1:16" ht="15" customHeight="1" x14ac:dyDescent="0.15">
      <c r="A477" s="226" t="s">
        <v>73</v>
      </c>
      <c r="B477" s="86" t="s">
        <v>28</v>
      </c>
      <c r="C477" s="58">
        <v>1935</v>
      </c>
      <c r="D477" s="59">
        <v>8.0103359173126609E-2</v>
      </c>
      <c r="E477" s="60">
        <v>0.38242894056847543</v>
      </c>
      <c r="F477" s="59">
        <v>0.20310077519379846</v>
      </c>
      <c r="G477" s="60">
        <v>0.1235142118863049</v>
      </c>
      <c r="H477" s="59">
        <v>0.20413436692506459</v>
      </c>
      <c r="I477" s="62">
        <v>6.7183462532299744E-3</v>
      </c>
      <c r="J477" s="57"/>
      <c r="K477" s="69">
        <f t="shared" si="14"/>
        <v>0.46253229974160204</v>
      </c>
      <c r="L477" s="62">
        <f t="shared" si="15"/>
        <v>0.32661498708010339</v>
      </c>
      <c r="M477" s="36"/>
      <c r="N477" s="36"/>
      <c r="O477" s="36"/>
      <c r="P477" s="36"/>
    </row>
    <row r="478" spans="1:16" ht="15" customHeight="1" x14ac:dyDescent="0.15">
      <c r="A478" s="227"/>
      <c r="B478" s="86" t="s">
        <v>29</v>
      </c>
      <c r="C478" s="58">
        <v>531</v>
      </c>
      <c r="D478" s="59">
        <v>7.5329566854990579E-2</v>
      </c>
      <c r="E478" s="60">
        <v>0.44256120527306969</v>
      </c>
      <c r="F478" s="59">
        <v>0.22787193973634651</v>
      </c>
      <c r="G478" s="60">
        <v>9.9811676082862524E-2</v>
      </c>
      <c r="H478" s="59">
        <v>0.14689265536723164</v>
      </c>
      <c r="I478" s="62">
        <v>7.5329566854990581E-3</v>
      </c>
      <c r="J478" s="57"/>
      <c r="K478" s="69">
        <f t="shared" si="14"/>
        <v>0.51789077212806023</v>
      </c>
      <c r="L478" s="62">
        <f t="shared" si="15"/>
        <v>0.32768361581920902</v>
      </c>
      <c r="M478" s="36"/>
      <c r="N478" s="36"/>
      <c r="O478" s="36"/>
      <c r="P478" s="36"/>
    </row>
    <row r="479" spans="1:16" ht="15" customHeight="1" x14ac:dyDescent="0.15">
      <c r="A479" s="228"/>
      <c r="B479" s="86" t="s">
        <v>30</v>
      </c>
      <c r="C479" s="58">
        <v>1207</v>
      </c>
      <c r="D479" s="59">
        <v>0.12758906379453189</v>
      </c>
      <c r="E479" s="60">
        <v>0.42502071251035628</v>
      </c>
      <c r="F479" s="59">
        <v>0.1632145816072908</v>
      </c>
      <c r="G479" s="60">
        <v>0.10687655343827672</v>
      </c>
      <c r="H479" s="59">
        <v>0.16901408450704225</v>
      </c>
      <c r="I479" s="62">
        <v>8.2850041425020712E-3</v>
      </c>
      <c r="J479" s="57"/>
      <c r="K479" s="69">
        <f t="shared" si="14"/>
        <v>0.55260977630488817</v>
      </c>
      <c r="L479" s="62">
        <f t="shared" si="15"/>
        <v>0.27009113504556753</v>
      </c>
      <c r="M479" s="36"/>
      <c r="N479" s="36"/>
      <c r="O479" s="36"/>
      <c r="P479" s="36"/>
    </row>
    <row r="480" spans="1:16" ht="15" customHeight="1" x14ac:dyDescent="0.15">
      <c r="A480" s="246"/>
      <c r="B480" s="117" t="s">
        <v>22</v>
      </c>
      <c r="C480" s="77">
        <v>44</v>
      </c>
      <c r="D480" s="75">
        <v>0.13636363636363635</v>
      </c>
      <c r="E480" s="76">
        <v>0.13636363636363635</v>
      </c>
      <c r="F480" s="75">
        <v>0.13636363636363635</v>
      </c>
      <c r="G480" s="76">
        <v>0.13636363636363635</v>
      </c>
      <c r="H480" s="75">
        <v>0.18181818181818182</v>
      </c>
      <c r="I480" s="71">
        <v>0.27272727272727271</v>
      </c>
      <c r="J480" s="57"/>
      <c r="K480" s="70">
        <f t="shared" si="14"/>
        <v>0.27272727272727271</v>
      </c>
      <c r="L480" s="71">
        <f t="shared" si="15"/>
        <v>0.27272727272727271</v>
      </c>
      <c r="M480" s="36"/>
      <c r="N480" s="36"/>
      <c r="O480" s="36"/>
      <c r="P480" s="36"/>
    </row>
    <row r="481" spans="1:22" ht="15" customHeight="1" x14ac:dyDescent="0.15">
      <c r="A481" s="239" t="s">
        <v>74</v>
      </c>
      <c r="B481" s="86" t="s">
        <v>31</v>
      </c>
      <c r="C481" s="58">
        <v>119</v>
      </c>
      <c r="D481" s="59">
        <v>0.16806722689075632</v>
      </c>
      <c r="E481" s="60">
        <v>0.35294117647058826</v>
      </c>
      <c r="F481" s="59">
        <v>0.15966386554621848</v>
      </c>
      <c r="G481" s="60">
        <v>7.5630252100840331E-2</v>
      </c>
      <c r="H481" s="59">
        <v>0.22689075630252101</v>
      </c>
      <c r="I481" s="62">
        <v>1.680672268907563E-2</v>
      </c>
      <c r="J481" s="57"/>
      <c r="K481" s="68">
        <f t="shared" si="14"/>
        <v>0.52100840336134457</v>
      </c>
      <c r="L481" s="56">
        <f t="shared" si="15"/>
        <v>0.23529411764705882</v>
      </c>
      <c r="M481" s="57"/>
      <c r="N481" s="57"/>
      <c r="O481" s="57"/>
      <c r="P481" s="57"/>
    </row>
    <row r="482" spans="1:22" ht="15" customHeight="1" x14ac:dyDescent="0.15">
      <c r="A482" s="240"/>
      <c r="B482" s="86" t="s">
        <v>32</v>
      </c>
      <c r="C482" s="58">
        <v>283</v>
      </c>
      <c r="D482" s="59">
        <v>0.12014134275618374</v>
      </c>
      <c r="E482" s="60">
        <v>0.44876325088339225</v>
      </c>
      <c r="F482" s="59">
        <v>0.14134275618374559</v>
      </c>
      <c r="G482" s="60">
        <v>0.14134275618374559</v>
      </c>
      <c r="H482" s="59">
        <v>0.14840989399293286</v>
      </c>
      <c r="I482" s="62">
        <v>0</v>
      </c>
      <c r="J482" s="57"/>
      <c r="K482" s="69">
        <f t="shared" si="14"/>
        <v>0.56890459363957602</v>
      </c>
      <c r="L482" s="62">
        <f t="shared" si="15"/>
        <v>0.28268551236749118</v>
      </c>
      <c r="M482" s="57"/>
      <c r="N482" s="57"/>
      <c r="O482" s="57"/>
      <c r="P482" s="57"/>
    </row>
    <row r="483" spans="1:22" ht="15" customHeight="1" x14ac:dyDescent="0.15">
      <c r="A483" s="241"/>
      <c r="B483" s="86" t="s">
        <v>33</v>
      </c>
      <c r="C483" s="58">
        <v>1328</v>
      </c>
      <c r="D483" s="59">
        <v>0.10542168674698796</v>
      </c>
      <c r="E483" s="60">
        <v>0.43599397590361444</v>
      </c>
      <c r="F483" s="59">
        <v>0.19201807228915663</v>
      </c>
      <c r="G483" s="60">
        <v>0.10015060240963855</v>
      </c>
      <c r="H483" s="59">
        <v>0.15737951807228914</v>
      </c>
      <c r="I483" s="62">
        <v>9.0361445783132526E-3</v>
      </c>
      <c r="J483" s="57"/>
      <c r="K483" s="69">
        <f t="shared" si="14"/>
        <v>0.54141566265060237</v>
      </c>
      <c r="L483" s="62">
        <f t="shared" si="15"/>
        <v>0.29216867469879515</v>
      </c>
      <c r="M483" s="57"/>
      <c r="N483" s="57"/>
      <c r="O483" s="57"/>
      <c r="P483" s="57"/>
    </row>
    <row r="484" spans="1:22" ht="15" customHeight="1" x14ac:dyDescent="0.15">
      <c r="A484" s="253"/>
      <c r="B484" s="117" t="s">
        <v>22</v>
      </c>
      <c r="C484" s="77">
        <v>8</v>
      </c>
      <c r="D484" s="75">
        <v>0</v>
      </c>
      <c r="E484" s="76">
        <v>0</v>
      </c>
      <c r="F484" s="75">
        <v>0.5</v>
      </c>
      <c r="G484" s="76">
        <v>0</v>
      </c>
      <c r="H484" s="75">
        <v>0.5</v>
      </c>
      <c r="I484" s="71">
        <v>0</v>
      </c>
      <c r="J484" s="57"/>
      <c r="K484" s="70">
        <f t="shared" si="14"/>
        <v>0</v>
      </c>
      <c r="L484" s="71">
        <f t="shared" si="15"/>
        <v>0.5</v>
      </c>
      <c r="M484" s="57"/>
      <c r="N484" s="57"/>
      <c r="O484" s="57"/>
      <c r="P484" s="57"/>
    </row>
    <row r="485" spans="1:22" ht="12" customHeight="1" x14ac:dyDescent="0.15">
      <c r="A485" s="243" t="s">
        <v>262</v>
      </c>
      <c r="B485" s="86" t="s">
        <v>112</v>
      </c>
      <c r="C485" s="58">
        <v>2826</v>
      </c>
      <c r="D485" s="59">
        <v>0.10721868365180467</v>
      </c>
      <c r="E485" s="60">
        <v>0.43241330502476999</v>
      </c>
      <c r="F485" s="59">
        <v>0.20311394196744514</v>
      </c>
      <c r="G485" s="60">
        <v>8.8818117480537861E-2</v>
      </c>
      <c r="H485" s="59">
        <v>0.16489738145789101</v>
      </c>
      <c r="I485" s="62">
        <v>3.5385704175513091E-3</v>
      </c>
      <c r="J485" s="57"/>
      <c r="K485" s="69">
        <f t="shared" si="14"/>
        <v>0.53963198867657469</v>
      </c>
      <c r="L485" s="62">
        <f t="shared" si="15"/>
        <v>0.29193205944798301</v>
      </c>
    </row>
    <row r="486" spans="1:22" ht="24" x14ac:dyDescent="0.15">
      <c r="A486" s="244"/>
      <c r="B486" s="86" t="s">
        <v>111</v>
      </c>
      <c r="C486" s="58">
        <v>106</v>
      </c>
      <c r="D486" s="59">
        <v>0.13207547169811321</v>
      </c>
      <c r="E486" s="60">
        <v>0.17924528301886791</v>
      </c>
      <c r="F486" s="59">
        <v>0.22641509433962265</v>
      </c>
      <c r="G486" s="60">
        <v>0.28301886792452829</v>
      </c>
      <c r="H486" s="59">
        <v>0.15094339622641509</v>
      </c>
      <c r="I486" s="62">
        <v>2.8301886792452831E-2</v>
      </c>
      <c r="J486" s="57"/>
      <c r="K486" s="69">
        <f t="shared" si="14"/>
        <v>0.31132075471698112</v>
      </c>
      <c r="L486" s="62">
        <f t="shared" si="15"/>
        <v>0.50943396226415094</v>
      </c>
    </row>
    <row r="487" spans="1:22" ht="12" customHeight="1" x14ac:dyDescent="0.15">
      <c r="A487" s="245"/>
      <c r="B487" s="86" t="s">
        <v>107</v>
      </c>
      <c r="C487" s="58">
        <v>748</v>
      </c>
      <c r="D487" s="59">
        <v>5.0802139037433157E-2</v>
      </c>
      <c r="E487" s="60">
        <v>0.3235294117647059</v>
      </c>
      <c r="F487" s="59">
        <v>0.15641711229946523</v>
      </c>
      <c r="G487" s="60">
        <v>0.19518716577540107</v>
      </c>
      <c r="H487" s="59">
        <v>0.26871657754010697</v>
      </c>
      <c r="I487" s="62">
        <v>5.3475935828877002E-3</v>
      </c>
      <c r="J487" s="57"/>
      <c r="K487" s="69">
        <f t="shared" si="14"/>
        <v>0.37433155080213903</v>
      </c>
      <c r="L487" s="62">
        <f t="shared" si="15"/>
        <v>0.35160427807486627</v>
      </c>
    </row>
    <row r="488" spans="1:22" ht="12" customHeight="1" thickBot="1" x14ac:dyDescent="0.2">
      <c r="A488" s="264"/>
      <c r="B488" s="117" t="s">
        <v>22</v>
      </c>
      <c r="C488" s="77">
        <v>37</v>
      </c>
      <c r="D488" s="75">
        <v>0</v>
      </c>
      <c r="E488" s="76">
        <v>0.29729729729729731</v>
      </c>
      <c r="F488" s="75">
        <v>5.4054054054054057E-2</v>
      </c>
      <c r="G488" s="76">
        <v>0</v>
      </c>
      <c r="H488" s="75">
        <v>5.4054054054054057E-2</v>
      </c>
      <c r="I488" s="71">
        <v>0.59459459459459463</v>
      </c>
      <c r="J488" s="57"/>
      <c r="K488" s="70">
        <f t="shared" si="14"/>
        <v>0.29729729729729731</v>
      </c>
      <c r="L488" s="71">
        <f t="shared" si="15"/>
        <v>5.4054054054054057E-2</v>
      </c>
    </row>
    <row r="489" spans="1:22" ht="12.75" thickBot="1" x14ac:dyDescent="0.2">
      <c r="A489" s="250" t="s">
        <v>374</v>
      </c>
      <c r="B489" s="251"/>
      <c r="C489" s="251"/>
      <c r="D489" s="251"/>
      <c r="E489" s="251"/>
      <c r="F489" s="251"/>
      <c r="G489" s="251"/>
      <c r="H489" s="251"/>
      <c r="I489" s="251"/>
      <c r="J489" s="251"/>
      <c r="K489" s="251"/>
      <c r="L489" s="252"/>
      <c r="M489" s="36"/>
      <c r="N489" s="36"/>
      <c r="O489" s="36"/>
      <c r="P489" s="36"/>
      <c r="Q489" s="36"/>
      <c r="R489" s="36"/>
      <c r="S489" s="36"/>
      <c r="T489" s="36"/>
      <c r="U489" s="36"/>
      <c r="V489" s="36"/>
    </row>
    <row r="490" spans="1:22" ht="12.75" thickBot="1" x14ac:dyDescent="0.2"/>
    <row r="491" spans="1:22" s="41" customFormat="1" x14ac:dyDescent="0.15">
      <c r="A491" s="231"/>
      <c r="B491" s="232"/>
      <c r="C491" s="262" t="s">
        <v>63</v>
      </c>
      <c r="D491" s="39">
        <v>1</v>
      </c>
      <c r="E491" s="40">
        <v>2</v>
      </c>
      <c r="F491" s="40">
        <v>3</v>
      </c>
      <c r="G491" s="40">
        <v>4</v>
      </c>
      <c r="H491" s="40">
        <v>5</v>
      </c>
      <c r="I491" s="265" t="s">
        <v>94</v>
      </c>
      <c r="K491" s="42" t="s">
        <v>121</v>
      </c>
      <c r="L491" s="43" t="s">
        <v>200</v>
      </c>
    </row>
    <row r="492" spans="1:22" s="41" customFormat="1" ht="36.75" thickBot="1" x14ac:dyDescent="0.2">
      <c r="A492" s="233"/>
      <c r="B492" s="234"/>
      <c r="C492" s="263"/>
      <c r="D492" s="92" t="s">
        <v>147</v>
      </c>
      <c r="E492" s="93" t="s">
        <v>148</v>
      </c>
      <c r="F492" s="93" t="s">
        <v>149</v>
      </c>
      <c r="G492" s="93" t="s">
        <v>150</v>
      </c>
      <c r="H492" s="93" t="s">
        <v>96</v>
      </c>
      <c r="I492" s="266"/>
      <c r="K492" s="119" t="s">
        <v>151</v>
      </c>
      <c r="L492" s="120" t="s">
        <v>152</v>
      </c>
    </row>
    <row r="493" spans="1:22" ht="15" customHeight="1" thickBot="1" x14ac:dyDescent="0.2">
      <c r="A493" s="229" t="s">
        <v>64</v>
      </c>
      <c r="B493" s="230"/>
      <c r="C493" s="122">
        <v>3717</v>
      </c>
      <c r="D493" s="134">
        <v>7.5598601022329834E-2</v>
      </c>
      <c r="E493" s="123">
        <v>0.36857680925477537</v>
      </c>
      <c r="F493" s="134">
        <v>0.23110034974441754</v>
      </c>
      <c r="G493" s="123">
        <v>0.12671509281678772</v>
      </c>
      <c r="H493" s="134">
        <v>0.1848264729620662</v>
      </c>
      <c r="I493" s="125">
        <v>1.3182674199623353E-2</v>
      </c>
      <c r="J493" s="57"/>
      <c r="K493" s="136">
        <f t="shared" ref="K493:K549" si="16">IF(ISERROR(D493+E493),"-",(D493+E493))</f>
        <v>0.44417541027710522</v>
      </c>
      <c r="L493" s="125">
        <f t="shared" ref="L493:L549" si="17">IF(ISERROR(F493+G493),"-",(F493+G493))</f>
        <v>0.35781544256120523</v>
      </c>
      <c r="M493" s="36"/>
      <c r="N493" s="36"/>
      <c r="O493" s="36"/>
      <c r="P493" s="36"/>
    </row>
    <row r="494" spans="1:22" ht="15" customHeight="1" x14ac:dyDescent="0.15">
      <c r="A494" s="226" t="s">
        <v>65</v>
      </c>
      <c r="B494" s="86" t="s">
        <v>15</v>
      </c>
      <c r="C494" s="58">
        <v>866</v>
      </c>
      <c r="D494" s="59">
        <v>8.0831408775981523E-2</v>
      </c>
      <c r="E494" s="60">
        <v>0.34180138568129331</v>
      </c>
      <c r="F494" s="59">
        <v>0.21939953810623555</v>
      </c>
      <c r="G494" s="60">
        <v>0.14318706697459585</v>
      </c>
      <c r="H494" s="59">
        <v>0.20554272517321015</v>
      </c>
      <c r="I494" s="62">
        <v>9.2378752886836026E-3</v>
      </c>
      <c r="J494" s="57"/>
      <c r="K494" s="69">
        <f t="shared" si="16"/>
        <v>0.42263279445727486</v>
      </c>
      <c r="L494" s="62">
        <f t="shared" si="17"/>
        <v>0.3625866050808314</v>
      </c>
      <c r="M494" s="36"/>
      <c r="N494" s="36"/>
      <c r="O494" s="36"/>
      <c r="P494" s="36"/>
    </row>
    <row r="495" spans="1:22" ht="15" customHeight="1" x14ac:dyDescent="0.15">
      <c r="A495" s="227"/>
      <c r="B495" s="86" t="s">
        <v>16</v>
      </c>
      <c r="C495" s="58">
        <v>938</v>
      </c>
      <c r="D495" s="59">
        <v>8.9552238805970144E-2</v>
      </c>
      <c r="E495" s="60">
        <v>0.40938166311300639</v>
      </c>
      <c r="F495" s="59">
        <v>0.20042643923240938</v>
      </c>
      <c r="G495" s="60">
        <v>0.11727078891257996</v>
      </c>
      <c r="H495" s="59">
        <v>0.16631130063965885</v>
      </c>
      <c r="I495" s="62">
        <v>1.7057569296375266E-2</v>
      </c>
      <c r="J495" s="57"/>
      <c r="K495" s="69">
        <f t="shared" si="16"/>
        <v>0.49893390191897652</v>
      </c>
      <c r="L495" s="62">
        <f t="shared" si="17"/>
        <v>0.31769722814498935</v>
      </c>
      <c r="M495" s="36"/>
      <c r="N495" s="36"/>
      <c r="O495" s="36"/>
      <c r="P495" s="36"/>
    </row>
    <row r="496" spans="1:22" ht="15" customHeight="1" x14ac:dyDescent="0.15">
      <c r="A496" s="227"/>
      <c r="B496" s="86" t="s">
        <v>17</v>
      </c>
      <c r="C496" s="58">
        <v>382</v>
      </c>
      <c r="D496" s="59">
        <v>5.7591623036649213E-2</v>
      </c>
      <c r="E496" s="60">
        <v>0.36649214659685864</v>
      </c>
      <c r="F496" s="59">
        <v>0.24607329842931938</v>
      </c>
      <c r="G496" s="60">
        <v>0.15183246073298429</v>
      </c>
      <c r="H496" s="59">
        <v>0.16753926701570682</v>
      </c>
      <c r="I496" s="62">
        <v>1.0471204188481676E-2</v>
      </c>
      <c r="J496" s="57"/>
      <c r="K496" s="69">
        <f t="shared" si="16"/>
        <v>0.42408376963350786</v>
      </c>
      <c r="L496" s="62">
        <f t="shared" si="17"/>
        <v>0.39790575916230364</v>
      </c>
      <c r="M496" s="36"/>
      <c r="N496" s="36"/>
      <c r="O496" s="36"/>
      <c r="P496" s="36"/>
    </row>
    <row r="497" spans="1:16" ht="15" customHeight="1" x14ac:dyDescent="0.15">
      <c r="A497" s="227"/>
      <c r="B497" s="86" t="s">
        <v>18</v>
      </c>
      <c r="C497" s="58">
        <v>626</v>
      </c>
      <c r="D497" s="59">
        <v>6.7092651757188496E-2</v>
      </c>
      <c r="E497" s="60">
        <v>0.34824281150159747</v>
      </c>
      <c r="F497" s="59">
        <v>0.2364217252396166</v>
      </c>
      <c r="G497" s="60">
        <v>0.13738019169329074</v>
      </c>
      <c r="H497" s="59">
        <v>0.19808306709265175</v>
      </c>
      <c r="I497" s="62">
        <v>1.2779552715654952E-2</v>
      </c>
      <c r="J497" s="57"/>
      <c r="K497" s="69">
        <f t="shared" si="16"/>
        <v>0.41533546325878595</v>
      </c>
      <c r="L497" s="62">
        <f t="shared" si="17"/>
        <v>0.37380191693290732</v>
      </c>
      <c r="M497" s="36"/>
      <c r="N497" s="36"/>
      <c r="O497" s="36"/>
      <c r="P497" s="36"/>
    </row>
    <row r="498" spans="1:16" ht="15" customHeight="1" x14ac:dyDescent="0.15">
      <c r="A498" s="227"/>
      <c r="B498" s="86" t="s">
        <v>19</v>
      </c>
      <c r="C498" s="58">
        <v>350</v>
      </c>
      <c r="D498" s="59">
        <v>5.7142857142857141E-2</v>
      </c>
      <c r="E498" s="60">
        <v>0.35428571428571426</v>
      </c>
      <c r="F498" s="59">
        <v>0.24571428571428572</v>
      </c>
      <c r="G498" s="60">
        <v>9.1428571428571428E-2</v>
      </c>
      <c r="H498" s="59">
        <v>0.23428571428571429</v>
      </c>
      <c r="I498" s="62">
        <v>1.7142857142857144E-2</v>
      </c>
      <c r="J498" s="57"/>
      <c r="K498" s="69">
        <f t="shared" si="16"/>
        <v>0.41142857142857142</v>
      </c>
      <c r="L498" s="62">
        <f t="shared" si="17"/>
        <v>0.33714285714285713</v>
      </c>
      <c r="M498" s="36"/>
      <c r="N498" s="36"/>
      <c r="O498" s="36"/>
      <c r="P498" s="36"/>
    </row>
    <row r="499" spans="1:16" ht="15" customHeight="1" x14ac:dyDescent="0.15">
      <c r="A499" s="227"/>
      <c r="B499" s="86" t="s">
        <v>20</v>
      </c>
      <c r="C499" s="58">
        <v>416</v>
      </c>
      <c r="D499" s="59">
        <v>6.7307692307692304E-2</v>
      </c>
      <c r="E499" s="60">
        <v>0.40384615384615385</v>
      </c>
      <c r="F499" s="59">
        <v>0.26442307692307693</v>
      </c>
      <c r="G499" s="60">
        <v>0.11538461538461539</v>
      </c>
      <c r="H499" s="59">
        <v>0.13461538461538461</v>
      </c>
      <c r="I499" s="62">
        <v>1.4423076923076924E-2</v>
      </c>
      <c r="J499" s="57"/>
      <c r="K499" s="69">
        <f t="shared" si="16"/>
        <v>0.47115384615384615</v>
      </c>
      <c r="L499" s="62">
        <f t="shared" si="17"/>
        <v>0.37980769230769229</v>
      </c>
      <c r="M499" s="36"/>
      <c r="N499" s="36"/>
      <c r="O499" s="36"/>
      <c r="P499" s="36"/>
    </row>
    <row r="500" spans="1:16" ht="15" customHeight="1" x14ac:dyDescent="0.15">
      <c r="A500" s="227"/>
      <c r="B500" s="86" t="s">
        <v>21</v>
      </c>
      <c r="C500" s="58">
        <v>127</v>
      </c>
      <c r="D500" s="59">
        <v>0.11811023622047244</v>
      </c>
      <c r="E500" s="60">
        <v>0.29133858267716534</v>
      </c>
      <c r="F500" s="59">
        <v>0.31496062992125984</v>
      </c>
      <c r="G500" s="60">
        <v>9.4488188976377951E-2</v>
      </c>
      <c r="H500" s="59">
        <v>0.17322834645669291</v>
      </c>
      <c r="I500" s="62">
        <v>7.874015748031496E-3</v>
      </c>
      <c r="J500" s="57"/>
      <c r="K500" s="69">
        <f t="shared" si="16"/>
        <v>0.40944881889763779</v>
      </c>
      <c r="L500" s="62">
        <f t="shared" si="17"/>
        <v>0.40944881889763779</v>
      </c>
      <c r="M500" s="36"/>
      <c r="N500" s="36"/>
      <c r="O500" s="36"/>
      <c r="P500" s="36"/>
    </row>
    <row r="501" spans="1:16" ht="15" customHeight="1" x14ac:dyDescent="0.15">
      <c r="A501" s="228"/>
      <c r="B501" s="117" t="s">
        <v>22</v>
      </c>
      <c r="C501" s="77">
        <v>12</v>
      </c>
      <c r="D501" s="75">
        <v>0</v>
      </c>
      <c r="E501" s="76">
        <v>0.25</v>
      </c>
      <c r="F501" s="75">
        <v>0.25</v>
      </c>
      <c r="G501" s="76">
        <v>8.3333333333333329E-2</v>
      </c>
      <c r="H501" s="75">
        <v>0.41666666666666669</v>
      </c>
      <c r="I501" s="71">
        <v>0</v>
      </c>
      <c r="J501" s="57"/>
      <c r="K501" s="70">
        <f t="shared" si="16"/>
        <v>0.25</v>
      </c>
      <c r="L501" s="71">
        <f t="shared" si="17"/>
        <v>0.33333333333333331</v>
      </c>
      <c r="M501" s="36"/>
      <c r="N501" s="36"/>
      <c r="O501" s="36"/>
      <c r="P501" s="36"/>
    </row>
    <row r="502" spans="1:16" ht="15" customHeight="1" x14ac:dyDescent="0.15">
      <c r="A502" s="226" t="s">
        <v>66</v>
      </c>
      <c r="B502" s="86" t="s">
        <v>67</v>
      </c>
      <c r="C502" s="58">
        <v>1874</v>
      </c>
      <c r="D502" s="59">
        <v>8.5912486659551757E-2</v>
      </c>
      <c r="E502" s="60">
        <v>0.37886872998932764</v>
      </c>
      <c r="F502" s="59">
        <v>0.22465314834578443</v>
      </c>
      <c r="G502" s="60">
        <v>0.11899679829242263</v>
      </c>
      <c r="H502" s="59">
        <v>0.17876200640341516</v>
      </c>
      <c r="I502" s="62">
        <v>1.2806830309498399E-2</v>
      </c>
      <c r="J502" s="57"/>
      <c r="K502" s="69">
        <f t="shared" si="16"/>
        <v>0.46478121664887939</v>
      </c>
      <c r="L502" s="62">
        <f t="shared" si="17"/>
        <v>0.34364994663820703</v>
      </c>
      <c r="M502" s="36"/>
      <c r="N502" s="36"/>
      <c r="O502" s="36"/>
      <c r="P502" s="36"/>
    </row>
    <row r="503" spans="1:16" ht="15" customHeight="1" x14ac:dyDescent="0.15">
      <c r="A503" s="227"/>
      <c r="B503" s="86" t="s">
        <v>68</v>
      </c>
      <c r="C503" s="58">
        <v>1807</v>
      </c>
      <c r="D503" s="59">
        <v>6.6408411732152742E-2</v>
      </c>
      <c r="E503" s="60">
        <v>0.36303265080243496</v>
      </c>
      <c r="F503" s="59">
        <v>0.23630326508024349</v>
      </c>
      <c r="G503" s="60">
        <v>0.13115661317100166</v>
      </c>
      <c r="H503" s="59">
        <v>0.19037078029883786</v>
      </c>
      <c r="I503" s="62">
        <v>1.2728278915329275E-2</v>
      </c>
      <c r="J503" s="57"/>
      <c r="K503" s="69">
        <f t="shared" si="16"/>
        <v>0.42944106253458769</v>
      </c>
      <c r="L503" s="62">
        <f t="shared" si="17"/>
        <v>0.36745987825124515</v>
      </c>
      <c r="M503" s="36"/>
      <c r="N503" s="36"/>
      <c r="O503" s="36"/>
      <c r="P503" s="36"/>
    </row>
    <row r="504" spans="1:16" ht="15" customHeight="1" x14ac:dyDescent="0.15">
      <c r="A504" s="228"/>
      <c r="B504" s="128" t="s">
        <v>7</v>
      </c>
      <c r="C504" s="77">
        <v>36</v>
      </c>
      <c r="D504" s="75">
        <v>0</v>
      </c>
      <c r="E504" s="76">
        <v>0.1111111111111111</v>
      </c>
      <c r="F504" s="75">
        <v>0.30555555555555558</v>
      </c>
      <c r="G504" s="76">
        <v>0.30555555555555558</v>
      </c>
      <c r="H504" s="75">
        <v>0.22222222222222221</v>
      </c>
      <c r="I504" s="71">
        <v>5.5555555555555552E-2</v>
      </c>
      <c r="J504" s="57"/>
      <c r="K504" s="70">
        <f t="shared" si="16"/>
        <v>0.1111111111111111</v>
      </c>
      <c r="L504" s="71">
        <f t="shared" si="17"/>
        <v>0.61111111111111116</v>
      </c>
      <c r="M504" s="36"/>
      <c r="N504" s="36"/>
      <c r="O504" s="36"/>
      <c r="P504" s="36"/>
    </row>
    <row r="505" spans="1:16" ht="15" customHeight="1" x14ac:dyDescent="0.15">
      <c r="A505" s="226" t="s">
        <v>69</v>
      </c>
      <c r="B505" s="86" t="s">
        <v>6</v>
      </c>
      <c r="C505" s="58">
        <v>994</v>
      </c>
      <c r="D505" s="59">
        <v>0.12374245472837023</v>
      </c>
      <c r="E505" s="60">
        <v>0.3380281690140845</v>
      </c>
      <c r="F505" s="59">
        <v>0.19114688128772636</v>
      </c>
      <c r="G505" s="60">
        <v>0.11971830985915492</v>
      </c>
      <c r="H505" s="59">
        <v>0.20623742454728369</v>
      </c>
      <c r="I505" s="62">
        <v>2.1126760563380281E-2</v>
      </c>
      <c r="J505" s="57"/>
      <c r="K505" s="69">
        <f t="shared" si="16"/>
        <v>0.4617706237424547</v>
      </c>
      <c r="L505" s="62">
        <f t="shared" si="17"/>
        <v>0.31086519114688127</v>
      </c>
      <c r="M505" s="36"/>
      <c r="N505" s="36"/>
      <c r="O505" s="36"/>
      <c r="P505" s="36"/>
    </row>
    <row r="506" spans="1:16" ht="15" customHeight="1" x14ac:dyDescent="0.15">
      <c r="A506" s="228"/>
      <c r="B506" s="86" t="s">
        <v>76</v>
      </c>
      <c r="C506" s="58">
        <v>841</v>
      </c>
      <c r="D506" s="59">
        <v>5.9453032104637336E-2</v>
      </c>
      <c r="E506" s="60">
        <v>0.39001189060642094</v>
      </c>
      <c r="F506" s="59">
        <v>0.22473246135552913</v>
      </c>
      <c r="G506" s="60">
        <v>0.18668252080856124</v>
      </c>
      <c r="H506" s="59">
        <v>0.13436385255648037</v>
      </c>
      <c r="I506" s="62">
        <v>4.7562425683709865E-3</v>
      </c>
      <c r="J506" s="57"/>
      <c r="K506" s="69">
        <f t="shared" si="16"/>
        <v>0.44946492271105826</v>
      </c>
      <c r="L506" s="62">
        <f t="shared" si="17"/>
        <v>0.41141498216409034</v>
      </c>
      <c r="M506" s="36"/>
      <c r="N506" s="36"/>
      <c r="O506" s="36"/>
      <c r="P506" s="36"/>
    </row>
    <row r="507" spans="1:16" ht="15" customHeight="1" x14ac:dyDescent="0.15">
      <c r="A507" s="226"/>
      <c r="B507" s="86" t="s">
        <v>77</v>
      </c>
      <c r="C507" s="58">
        <v>903</v>
      </c>
      <c r="D507" s="59">
        <v>4.5404208194905871E-2</v>
      </c>
      <c r="E507" s="60">
        <v>0.36655592469545956</v>
      </c>
      <c r="F507" s="59">
        <v>0.27131782945736432</v>
      </c>
      <c r="G507" s="60">
        <v>0.11517165005537099</v>
      </c>
      <c r="H507" s="59">
        <v>0.19047619047619047</v>
      </c>
      <c r="I507" s="62">
        <v>1.1074197120708749E-2</v>
      </c>
      <c r="J507" s="57"/>
      <c r="K507" s="69">
        <f t="shared" si="16"/>
        <v>0.41196013289036543</v>
      </c>
      <c r="L507" s="62">
        <f t="shared" si="17"/>
        <v>0.38648947951273532</v>
      </c>
      <c r="M507" s="36"/>
      <c r="N507" s="36"/>
      <c r="O507" s="36"/>
      <c r="P507" s="36"/>
    </row>
    <row r="508" spans="1:16" ht="15" customHeight="1" x14ac:dyDescent="0.15">
      <c r="A508" s="227"/>
      <c r="B508" s="86" t="s">
        <v>78</v>
      </c>
      <c r="C508" s="58">
        <v>615</v>
      </c>
      <c r="D508" s="59">
        <v>4.715447154471545E-2</v>
      </c>
      <c r="E508" s="60">
        <v>0.41463414634146339</v>
      </c>
      <c r="F508" s="59">
        <v>0.25203252032520324</v>
      </c>
      <c r="G508" s="60">
        <v>9.1056910569105698E-2</v>
      </c>
      <c r="H508" s="59">
        <v>0.18536585365853658</v>
      </c>
      <c r="I508" s="62">
        <v>9.7560975609756097E-3</v>
      </c>
      <c r="J508" s="57"/>
      <c r="K508" s="69">
        <f t="shared" si="16"/>
        <v>0.46178861788617886</v>
      </c>
      <c r="L508" s="62">
        <f t="shared" si="17"/>
        <v>0.34308943089430893</v>
      </c>
      <c r="M508" s="36"/>
      <c r="N508" s="36"/>
      <c r="O508" s="36"/>
      <c r="P508" s="36"/>
    </row>
    <row r="509" spans="1:16" ht="15" customHeight="1" x14ac:dyDescent="0.15">
      <c r="A509" s="227"/>
      <c r="B509" s="86" t="s">
        <v>79</v>
      </c>
      <c r="C509" s="58">
        <v>350</v>
      </c>
      <c r="D509" s="59">
        <v>0.10857142857142857</v>
      </c>
      <c r="E509" s="60">
        <v>0.33714285714285713</v>
      </c>
      <c r="F509" s="59">
        <v>0.22</v>
      </c>
      <c r="G509" s="60">
        <v>9.1428571428571428E-2</v>
      </c>
      <c r="H509" s="59">
        <v>0.22</v>
      </c>
      <c r="I509" s="62">
        <v>2.2857142857142857E-2</v>
      </c>
      <c r="J509" s="57"/>
      <c r="K509" s="69">
        <f t="shared" si="16"/>
        <v>0.44571428571428573</v>
      </c>
      <c r="L509" s="62">
        <f t="shared" si="17"/>
        <v>0.31142857142857144</v>
      </c>
      <c r="M509" s="36"/>
      <c r="N509" s="36"/>
      <c r="O509" s="36"/>
      <c r="P509" s="36"/>
    </row>
    <row r="510" spans="1:16" ht="15" customHeight="1" x14ac:dyDescent="0.15">
      <c r="A510" s="228"/>
      <c r="B510" s="117" t="s">
        <v>22</v>
      </c>
      <c r="C510" s="77">
        <v>14</v>
      </c>
      <c r="D510" s="75">
        <v>0</v>
      </c>
      <c r="E510" s="76">
        <v>0.14285714285714285</v>
      </c>
      <c r="F510" s="75">
        <v>0.21428571428571427</v>
      </c>
      <c r="G510" s="76">
        <v>0.21428571428571427</v>
      </c>
      <c r="H510" s="75">
        <v>0.42857142857142855</v>
      </c>
      <c r="I510" s="71">
        <v>0</v>
      </c>
      <c r="J510" s="57"/>
      <c r="K510" s="70">
        <f t="shared" si="16"/>
        <v>0.14285714285714285</v>
      </c>
      <c r="L510" s="71">
        <f t="shared" si="17"/>
        <v>0.42857142857142855</v>
      </c>
      <c r="M510" s="36"/>
      <c r="N510" s="36"/>
      <c r="O510" s="36"/>
      <c r="P510" s="36"/>
    </row>
    <row r="511" spans="1:16" ht="15" customHeight="1" x14ac:dyDescent="0.15">
      <c r="A511" s="226" t="s">
        <v>70</v>
      </c>
      <c r="B511" s="86" t="s">
        <v>8</v>
      </c>
      <c r="C511" s="55">
        <v>481</v>
      </c>
      <c r="D511" s="137">
        <v>0.15384615384615385</v>
      </c>
      <c r="E511" s="138">
        <v>0.35343035343035345</v>
      </c>
      <c r="F511" s="137">
        <v>0.16839916839916841</v>
      </c>
      <c r="G511" s="138">
        <v>0.10187110187110188</v>
      </c>
      <c r="H511" s="137">
        <v>0.20582120582120583</v>
      </c>
      <c r="I511" s="56">
        <v>1.6632016632016633E-2</v>
      </c>
      <c r="J511" s="57"/>
      <c r="K511" s="68">
        <f t="shared" si="16"/>
        <v>0.5072765072765073</v>
      </c>
      <c r="L511" s="56">
        <f t="shared" si="17"/>
        <v>0.27027027027027029</v>
      </c>
      <c r="M511" s="36"/>
      <c r="N511" s="36"/>
      <c r="O511" s="36"/>
      <c r="P511" s="36"/>
    </row>
    <row r="512" spans="1:16" ht="15" customHeight="1" x14ac:dyDescent="0.15">
      <c r="A512" s="227"/>
      <c r="B512" s="86" t="s">
        <v>80</v>
      </c>
      <c r="C512" s="58">
        <v>427</v>
      </c>
      <c r="D512" s="59">
        <v>7.9625292740046844E-2</v>
      </c>
      <c r="E512" s="60">
        <v>0.39812646370023419</v>
      </c>
      <c r="F512" s="59">
        <v>0.21077283372365341</v>
      </c>
      <c r="G512" s="60">
        <v>0.17798594847775176</v>
      </c>
      <c r="H512" s="59">
        <v>0.1288056206088993</v>
      </c>
      <c r="I512" s="62">
        <v>4.6838407494145199E-3</v>
      </c>
      <c r="J512" s="57"/>
      <c r="K512" s="69">
        <f t="shared" si="16"/>
        <v>0.47775175644028101</v>
      </c>
      <c r="L512" s="62">
        <f t="shared" si="17"/>
        <v>0.38875878220140514</v>
      </c>
      <c r="M512" s="36"/>
      <c r="N512" s="36"/>
      <c r="O512" s="36"/>
      <c r="P512" s="36"/>
    </row>
    <row r="513" spans="1:16" ht="15" customHeight="1" x14ac:dyDescent="0.15">
      <c r="A513" s="228"/>
      <c r="B513" s="86" t="s">
        <v>81</v>
      </c>
      <c r="C513" s="58">
        <v>476</v>
      </c>
      <c r="D513" s="59">
        <v>4.8319327731092439E-2</v>
      </c>
      <c r="E513" s="60">
        <v>0.36554621848739494</v>
      </c>
      <c r="F513" s="59">
        <v>0.27941176470588236</v>
      </c>
      <c r="G513" s="60">
        <v>9.4537815126050417E-2</v>
      </c>
      <c r="H513" s="59">
        <v>0.19957983193277312</v>
      </c>
      <c r="I513" s="62">
        <v>1.2605042016806723E-2</v>
      </c>
      <c r="J513" s="57"/>
      <c r="K513" s="69">
        <f t="shared" si="16"/>
        <v>0.41386554621848737</v>
      </c>
      <c r="L513" s="62">
        <f t="shared" si="17"/>
        <v>0.37394957983193278</v>
      </c>
      <c r="M513" s="36"/>
      <c r="N513" s="36"/>
      <c r="O513" s="36"/>
      <c r="P513" s="36"/>
    </row>
    <row r="514" spans="1:16" ht="15" customHeight="1" x14ac:dyDescent="0.15">
      <c r="A514" s="226"/>
      <c r="B514" s="86" t="s">
        <v>82</v>
      </c>
      <c r="C514" s="58">
        <v>301</v>
      </c>
      <c r="D514" s="59">
        <v>4.6511627906976744E-2</v>
      </c>
      <c r="E514" s="60">
        <v>0.43189368770764119</v>
      </c>
      <c r="F514" s="59">
        <v>0.24916943521594684</v>
      </c>
      <c r="G514" s="60">
        <v>9.634551495016612E-2</v>
      </c>
      <c r="H514" s="59">
        <v>0.16943521594684385</v>
      </c>
      <c r="I514" s="62">
        <v>6.6445182724252493E-3</v>
      </c>
      <c r="J514" s="57"/>
      <c r="K514" s="69">
        <f t="shared" si="16"/>
        <v>0.47840531561461797</v>
      </c>
      <c r="L514" s="62">
        <f t="shared" si="17"/>
        <v>0.34551495016611294</v>
      </c>
      <c r="M514" s="36"/>
      <c r="N514" s="36"/>
      <c r="O514" s="36"/>
      <c r="P514" s="36"/>
    </row>
    <row r="515" spans="1:16" ht="15" customHeight="1" x14ac:dyDescent="0.15">
      <c r="A515" s="227"/>
      <c r="B515" s="86" t="s">
        <v>83</v>
      </c>
      <c r="C515" s="58">
        <v>185</v>
      </c>
      <c r="D515" s="59">
        <v>8.6486486486486491E-2</v>
      </c>
      <c r="E515" s="60">
        <v>0.35675675675675678</v>
      </c>
      <c r="F515" s="59">
        <v>0.22702702702702704</v>
      </c>
      <c r="G515" s="60">
        <v>0.11891891891891893</v>
      </c>
      <c r="H515" s="59">
        <v>0.17837837837837839</v>
      </c>
      <c r="I515" s="62">
        <v>3.2432432432432434E-2</v>
      </c>
      <c r="J515" s="57"/>
      <c r="K515" s="69">
        <f t="shared" si="16"/>
        <v>0.44324324324324327</v>
      </c>
      <c r="L515" s="62">
        <f t="shared" si="17"/>
        <v>0.34594594594594597</v>
      </c>
      <c r="M515" s="36"/>
      <c r="N515" s="36"/>
      <c r="O515" s="36"/>
      <c r="P515" s="36"/>
    </row>
    <row r="516" spans="1:16" ht="15" customHeight="1" x14ac:dyDescent="0.15">
      <c r="A516" s="227"/>
      <c r="B516" s="86" t="s">
        <v>9</v>
      </c>
      <c r="C516" s="58">
        <v>4</v>
      </c>
      <c r="D516" s="59">
        <v>0</v>
      </c>
      <c r="E516" s="60">
        <v>0</v>
      </c>
      <c r="F516" s="59">
        <v>0</v>
      </c>
      <c r="G516" s="60">
        <v>0.5</v>
      </c>
      <c r="H516" s="59">
        <v>0.5</v>
      </c>
      <c r="I516" s="62">
        <v>0</v>
      </c>
      <c r="J516" s="57"/>
      <c r="K516" s="69">
        <f t="shared" si="16"/>
        <v>0</v>
      </c>
      <c r="L516" s="62">
        <f t="shared" si="17"/>
        <v>0.5</v>
      </c>
      <c r="M516" s="36"/>
      <c r="N516" s="36"/>
      <c r="O516" s="36"/>
      <c r="P516" s="36"/>
    </row>
    <row r="517" spans="1:16" ht="15" customHeight="1" x14ac:dyDescent="0.15">
      <c r="A517" s="227"/>
      <c r="B517" s="86" t="s">
        <v>10</v>
      </c>
      <c r="C517" s="58">
        <v>503</v>
      </c>
      <c r="D517" s="59">
        <v>9.7415506958250492E-2</v>
      </c>
      <c r="E517" s="60">
        <v>0.33001988071570576</v>
      </c>
      <c r="F517" s="59">
        <v>0.21669980119284293</v>
      </c>
      <c r="G517" s="60">
        <v>0.12326043737574553</v>
      </c>
      <c r="H517" s="59">
        <v>0.21073558648111332</v>
      </c>
      <c r="I517" s="62">
        <v>2.186878727634195E-2</v>
      </c>
      <c r="J517" s="57"/>
      <c r="K517" s="69">
        <f t="shared" si="16"/>
        <v>0.42743538767395628</v>
      </c>
      <c r="L517" s="62">
        <f t="shared" si="17"/>
        <v>0.33996023856858848</v>
      </c>
      <c r="M517" s="36"/>
      <c r="N517" s="36"/>
      <c r="O517" s="36"/>
      <c r="P517" s="36"/>
    </row>
    <row r="518" spans="1:16" ht="15" customHeight="1" x14ac:dyDescent="0.15">
      <c r="A518" s="227"/>
      <c r="B518" s="86" t="s">
        <v>84</v>
      </c>
      <c r="C518" s="58">
        <v>408</v>
      </c>
      <c r="D518" s="59">
        <v>3.9215686274509803E-2</v>
      </c>
      <c r="E518" s="60">
        <v>0.38235294117647056</v>
      </c>
      <c r="F518" s="59">
        <v>0.23774509803921567</v>
      </c>
      <c r="G518" s="60">
        <v>0.19852941176470587</v>
      </c>
      <c r="H518" s="59">
        <v>0.13725490196078433</v>
      </c>
      <c r="I518" s="62">
        <v>4.9019607843137254E-3</v>
      </c>
      <c r="J518" s="57"/>
      <c r="K518" s="69">
        <f t="shared" si="16"/>
        <v>0.42156862745098034</v>
      </c>
      <c r="L518" s="62">
        <f t="shared" si="17"/>
        <v>0.43627450980392157</v>
      </c>
      <c r="M518" s="36"/>
      <c r="N518" s="36"/>
      <c r="O518" s="36"/>
      <c r="P518" s="36"/>
    </row>
    <row r="519" spans="1:16" ht="15" customHeight="1" x14ac:dyDescent="0.15">
      <c r="A519" s="227"/>
      <c r="B519" s="86" t="s">
        <v>85</v>
      </c>
      <c r="C519" s="58">
        <v>421</v>
      </c>
      <c r="D519" s="59">
        <v>4.2755344418052253E-2</v>
      </c>
      <c r="E519" s="60">
        <v>0.37292161520190026</v>
      </c>
      <c r="F519" s="59">
        <v>0.26128266033254155</v>
      </c>
      <c r="G519" s="60">
        <v>0.13539192399049882</v>
      </c>
      <c r="H519" s="59">
        <v>0.17814726840855108</v>
      </c>
      <c r="I519" s="62">
        <v>9.5011876484560574E-3</v>
      </c>
      <c r="J519" s="57"/>
      <c r="K519" s="69">
        <f t="shared" si="16"/>
        <v>0.41567695961995249</v>
      </c>
      <c r="L519" s="62">
        <f t="shared" si="17"/>
        <v>0.39667458432304037</v>
      </c>
      <c r="M519" s="36"/>
      <c r="N519" s="36"/>
      <c r="O519" s="36"/>
      <c r="P519" s="36"/>
    </row>
    <row r="520" spans="1:16" ht="15" customHeight="1" x14ac:dyDescent="0.15">
      <c r="A520" s="227"/>
      <c r="B520" s="86" t="s">
        <v>86</v>
      </c>
      <c r="C520" s="58">
        <v>310</v>
      </c>
      <c r="D520" s="59">
        <v>4.8387096774193547E-2</v>
      </c>
      <c r="E520" s="60">
        <v>0.40322580645161288</v>
      </c>
      <c r="F520" s="59">
        <v>0.24516129032258063</v>
      </c>
      <c r="G520" s="60">
        <v>8.7096774193548387E-2</v>
      </c>
      <c r="H520" s="59">
        <v>0.20322580645161289</v>
      </c>
      <c r="I520" s="62">
        <v>1.2903225806451613E-2</v>
      </c>
      <c r="J520" s="57"/>
      <c r="K520" s="69">
        <f t="shared" si="16"/>
        <v>0.45161290322580644</v>
      </c>
      <c r="L520" s="62">
        <f t="shared" si="17"/>
        <v>0.33225806451612905</v>
      </c>
      <c r="M520" s="36"/>
      <c r="N520" s="36"/>
      <c r="O520" s="36"/>
      <c r="P520" s="36"/>
    </row>
    <row r="521" spans="1:16" ht="15" customHeight="1" x14ac:dyDescent="0.15">
      <c r="A521" s="227"/>
      <c r="B521" s="86" t="s">
        <v>87</v>
      </c>
      <c r="C521" s="58">
        <v>165</v>
      </c>
      <c r="D521" s="59">
        <v>0.13333333333333333</v>
      </c>
      <c r="E521" s="60">
        <v>0.31515151515151513</v>
      </c>
      <c r="F521" s="59">
        <v>0.21212121212121213</v>
      </c>
      <c r="G521" s="60">
        <v>6.0606060606060608E-2</v>
      </c>
      <c r="H521" s="59">
        <v>0.26666666666666666</v>
      </c>
      <c r="I521" s="62">
        <v>1.2121212121212121E-2</v>
      </c>
      <c r="J521" s="57"/>
      <c r="K521" s="69">
        <f t="shared" si="16"/>
        <v>0.44848484848484849</v>
      </c>
      <c r="L521" s="62">
        <f t="shared" si="17"/>
        <v>0.27272727272727271</v>
      </c>
      <c r="M521" s="36"/>
      <c r="N521" s="36"/>
      <c r="O521" s="36"/>
      <c r="P521" s="36"/>
    </row>
    <row r="522" spans="1:16" ht="15" customHeight="1" x14ac:dyDescent="0.15">
      <c r="A522" s="227"/>
      <c r="B522" s="86" t="s">
        <v>11</v>
      </c>
      <c r="C522" s="58">
        <v>0</v>
      </c>
      <c r="D522" s="140" t="s">
        <v>271</v>
      </c>
      <c r="E522" s="144" t="s">
        <v>271</v>
      </c>
      <c r="F522" s="140" t="s">
        <v>271</v>
      </c>
      <c r="G522" s="144" t="s">
        <v>271</v>
      </c>
      <c r="H522" s="140" t="s">
        <v>271</v>
      </c>
      <c r="I522" s="141" t="s">
        <v>271</v>
      </c>
      <c r="J522" s="151"/>
      <c r="K522" s="150" t="str">
        <f t="shared" si="16"/>
        <v>-</v>
      </c>
      <c r="L522" s="141" t="str">
        <f t="shared" si="17"/>
        <v>-</v>
      </c>
      <c r="M522" s="36"/>
      <c r="N522" s="36"/>
      <c r="O522" s="36"/>
      <c r="P522" s="36"/>
    </row>
    <row r="523" spans="1:16" ht="15" customHeight="1" x14ac:dyDescent="0.15">
      <c r="A523" s="228"/>
      <c r="B523" s="117" t="s">
        <v>134</v>
      </c>
      <c r="C523" s="77">
        <v>36</v>
      </c>
      <c r="D523" s="75">
        <v>0</v>
      </c>
      <c r="E523" s="76">
        <v>0.1111111111111111</v>
      </c>
      <c r="F523" s="75">
        <v>0.30555555555555558</v>
      </c>
      <c r="G523" s="76">
        <v>0.30555555555555558</v>
      </c>
      <c r="H523" s="75">
        <v>0.22222222222222221</v>
      </c>
      <c r="I523" s="71">
        <v>5.5555555555555552E-2</v>
      </c>
      <c r="J523" s="57"/>
      <c r="K523" s="70">
        <f t="shared" si="16"/>
        <v>0.1111111111111111</v>
      </c>
      <c r="L523" s="71">
        <f t="shared" si="17"/>
        <v>0.61111111111111116</v>
      </c>
      <c r="M523" s="36"/>
      <c r="N523" s="36"/>
      <c r="O523" s="36"/>
      <c r="P523" s="36"/>
    </row>
    <row r="524" spans="1:16" ht="15" customHeight="1" x14ac:dyDescent="0.15">
      <c r="A524" s="226" t="s">
        <v>71</v>
      </c>
      <c r="B524" s="86" t="s">
        <v>241</v>
      </c>
      <c r="C524" s="58">
        <v>34</v>
      </c>
      <c r="D524" s="59">
        <v>0</v>
      </c>
      <c r="E524" s="60">
        <v>0.29411764705882354</v>
      </c>
      <c r="F524" s="59">
        <v>0.11764705882352941</v>
      </c>
      <c r="G524" s="60">
        <v>0.38235294117647056</v>
      </c>
      <c r="H524" s="59">
        <v>0.20588235294117646</v>
      </c>
      <c r="I524" s="62">
        <v>0</v>
      </c>
      <c r="J524" s="57"/>
      <c r="K524" s="69">
        <f t="shared" si="16"/>
        <v>0.29411764705882354</v>
      </c>
      <c r="L524" s="62">
        <f t="shared" si="17"/>
        <v>0.5</v>
      </c>
      <c r="M524" s="36"/>
      <c r="N524" s="36"/>
      <c r="O524" s="36"/>
      <c r="P524" s="36"/>
    </row>
    <row r="525" spans="1:16" ht="15" customHeight="1" x14ac:dyDescent="0.15">
      <c r="A525" s="227"/>
      <c r="B525" s="86" t="s">
        <v>88</v>
      </c>
      <c r="C525" s="58">
        <v>283</v>
      </c>
      <c r="D525" s="59">
        <v>0.10247349823321555</v>
      </c>
      <c r="E525" s="60">
        <v>0.33922261484098942</v>
      </c>
      <c r="F525" s="59">
        <v>0.2332155477031802</v>
      </c>
      <c r="G525" s="60">
        <v>0.11307420494699646</v>
      </c>
      <c r="H525" s="59">
        <v>0.20494699646643111</v>
      </c>
      <c r="I525" s="62">
        <v>7.0671378091872791E-3</v>
      </c>
      <c r="J525" s="57"/>
      <c r="K525" s="69">
        <f t="shared" si="16"/>
        <v>0.44169611307420498</v>
      </c>
      <c r="L525" s="62">
        <f t="shared" si="17"/>
        <v>0.3462897526501767</v>
      </c>
      <c r="M525" s="36"/>
      <c r="N525" s="36"/>
      <c r="O525" s="36"/>
      <c r="P525" s="36"/>
    </row>
    <row r="526" spans="1:16" ht="15" customHeight="1" x14ac:dyDescent="0.15">
      <c r="A526" s="228"/>
      <c r="B526" s="86" t="s">
        <v>89</v>
      </c>
      <c r="C526" s="58">
        <v>1275</v>
      </c>
      <c r="D526" s="59">
        <v>7.5294117647058817E-2</v>
      </c>
      <c r="E526" s="60">
        <v>0.37098039215686274</v>
      </c>
      <c r="F526" s="59">
        <v>0.23137254901960785</v>
      </c>
      <c r="G526" s="60">
        <v>0.13176470588235295</v>
      </c>
      <c r="H526" s="59">
        <v>0.1811764705882353</v>
      </c>
      <c r="I526" s="62">
        <v>9.4117647058823521E-3</v>
      </c>
      <c r="J526" s="57"/>
      <c r="K526" s="69">
        <f t="shared" si="16"/>
        <v>0.44627450980392158</v>
      </c>
      <c r="L526" s="62">
        <f t="shared" si="17"/>
        <v>0.3631372549019608</v>
      </c>
      <c r="M526" s="36"/>
      <c r="N526" s="36"/>
      <c r="O526" s="36"/>
      <c r="P526" s="36"/>
    </row>
    <row r="527" spans="1:16" ht="15" customHeight="1" x14ac:dyDescent="0.15">
      <c r="A527" s="226"/>
      <c r="B527" s="127" t="s">
        <v>90</v>
      </c>
      <c r="C527" s="58">
        <v>644</v>
      </c>
      <c r="D527" s="59">
        <v>3.5714285714285712E-2</v>
      </c>
      <c r="E527" s="60">
        <v>0.35714285714285715</v>
      </c>
      <c r="F527" s="59">
        <v>0.25931677018633542</v>
      </c>
      <c r="G527" s="60">
        <v>0.16304347826086957</v>
      </c>
      <c r="H527" s="59">
        <v>0.17857142857142858</v>
      </c>
      <c r="I527" s="62">
        <v>6.2111801242236021E-3</v>
      </c>
      <c r="J527" s="57"/>
      <c r="K527" s="69">
        <f t="shared" si="16"/>
        <v>0.39285714285714285</v>
      </c>
      <c r="L527" s="62">
        <f t="shared" si="17"/>
        <v>0.42236024844720499</v>
      </c>
      <c r="M527" s="36"/>
      <c r="N527" s="36"/>
      <c r="O527" s="36"/>
      <c r="P527" s="36"/>
    </row>
    <row r="528" spans="1:16" ht="15" customHeight="1" x14ac:dyDescent="0.15">
      <c r="A528" s="227"/>
      <c r="B528" s="86" t="s">
        <v>91</v>
      </c>
      <c r="C528" s="58">
        <v>259</v>
      </c>
      <c r="D528" s="59">
        <v>8.8803088803088806E-2</v>
      </c>
      <c r="E528" s="60">
        <v>0.37065637065637064</v>
      </c>
      <c r="F528" s="59">
        <v>0.29343629343629346</v>
      </c>
      <c r="G528" s="60">
        <v>8.4942084942084939E-2</v>
      </c>
      <c r="H528" s="59">
        <v>0.15444015444015444</v>
      </c>
      <c r="I528" s="62">
        <v>7.7220077220077222E-3</v>
      </c>
      <c r="J528" s="57"/>
      <c r="K528" s="69">
        <f t="shared" si="16"/>
        <v>0.45945945945945943</v>
      </c>
      <c r="L528" s="62">
        <f t="shared" si="17"/>
        <v>0.3783783783783784</v>
      </c>
      <c r="M528" s="36"/>
      <c r="N528" s="36"/>
      <c r="O528" s="36"/>
      <c r="P528" s="36"/>
    </row>
    <row r="529" spans="1:16" ht="15" customHeight="1" x14ac:dyDescent="0.15">
      <c r="A529" s="227"/>
      <c r="B529" s="86" t="s">
        <v>23</v>
      </c>
      <c r="C529" s="58">
        <v>335</v>
      </c>
      <c r="D529" s="59">
        <v>0.15522388059701492</v>
      </c>
      <c r="E529" s="60">
        <v>0.37611940298507462</v>
      </c>
      <c r="F529" s="59">
        <v>0.17611940298507461</v>
      </c>
      <c r="G529" s="60">
        <v>0.13432835820895522</v>
      </c>
      <c r="H529" s="59">
        <v>0.1373134328358209</v>
      </c>
      <c r="I529" s="62">
        <v>2.0895522388059702E-2</v>
      </c>
      <c r="J529" s="57"/>
      <c r="K529" s="69">
        <f t="shared" si="16"/>
        <v>0.53134328358208949</v>
      </c>
      <c r="L529" s="62">
        <f t="shared" si="17"/>
        <v>0.31044776119402984</v>
      </c>
      <c r="M529" s="36"/>
      <c r="N529" s="36"/>
      <c r="O529" s="36"/>
      <c r="P529" s="36"/>
    </row>
    <row r="530" spans="1:16" ht="15" customHeight="1" x14ac:dyDescent="0.15">
      <c r="A530" s="227"/>
      <c r="B530" s="86" t="s">
        <v>24</v>
      </c>
      <c r="C530" s="58">
        <v>312</v>
      </c>
      <c r="D530" s="59">
        <v>9.6153846153846159E-2</v>
      </c>
      <c r="E530" s="60">
        <v>0.39102564102564102</v>
      </c>
      <c r="F530" s="59">
        <v>0.22115384615384615</v>
      </c>
      <c r="G530" s="60">
        <v>0.11538461538461539</v>
      </c>
      <c r="H530" s="59">
        <v>0.17628205128205129</v>
      </c>
      <c r="I530" s="62">
        <v>0</v>
      </c>
      <c r="J530" s="57"/>
      <c r="K530" s="69">
        <f t="shared" si="16"/>
        <v>0.48717948717948717</v>
      </c>
      <c r="L530" s="62">
        <f t="shared" si="17"/>
        <v>0.33653846153846156</v>
      </c>
      <c r="M530" s="36"/>
      <c r="N530" s="36"/>
      <c r="O530" s="36"/>
      <c r="P530" s="36"/>
    </row>
    <row r="531" spans="1:16" ht="15" customHeight="1" x14ac:dyDescent="0.15">
      <c r="A531" s="227"/>
      <c r="B531" s="86" t="s">
        <v>92</v>
      </c>
      <c r="C531" s="58">
        <v>551</v>
      </c>
      <c r="D531" s="59">
        <v>5.0816696914700546E-2</v>
      </c>
      <c r="E531" s="60">
        <v>0.38294010889292196</v>
      </c>
      <c r="F531" s="59">
        <v>0.21778584392014519</v>
      </c>
      <c r="G531" s="60">
        <v>8.8929219600725959E-2</v>
      </c>
      <c r="H531" s="59">
        <v>0.23411978221415608</v>
      </c>
      <c r="I531" s="62">
        <v>2.5408348457350273E-2</v>
      </c>
      <c r="J531" s="57"/>
      <c r="K531" s="69">
        <f t="shared" si="16"/>
        <v>0.43375680580762249</v>
      </c>
      <c r="L531" s="62">
        <f t="shared" si="17"/>
        <v>0.30671506352087113</v>
      </c>
      <c r="M531" s="36"/>
      <c r="N531" s="36"/>
      <c r="O531" s="36"/>
      <c r="P531" s="36"/>
    </row>
    <row r="532" spans="1:16" ht="15" customHeight="1" x14ac:dyDescent="0.15">
      <c r="A532" s="228"/>
      <c r="B532" s="117" t="s">
        <v>22</v>
      </c>
      <c r="C532" s="77">
        <v>24</v>
      </c>
      <c r="D532" s="75">
        <v>0</v>
      </c>
      <c r="E532" s="76">
        <v>0.25</v>
      </c>
      <c r="F532" s="75">
        <v>0.125</v>
      </c>
      <c r="G532" s="76">
        <v>4.1666666666666664E-2</v>
      </c>
      <c r="H532" s="75">
        <v>0.25</v>
      </c>
      <c r="I532" s="71">
        <v>0.33333333333333331</v>
      </c>
      <c r="J532" s="57"/>
      <c r="K532" s="70">
        <f t="shared" si="16"/>
        <v>0.25</v>
      </c>
      <c r="L532" s="71">
        <f t="shared" si="17"/>
        <v>0.16666666666666666</v>
      </c>
      <c r="M532" s="36"/>
      <c r="N532" s="36"/>
      <c r="O532" s="36"/>
      <c r="P532" s="36"/>
    </row>
    <row r="533" spans="1:16" ht="15" customHeight="1" x14ac:dyDescent="0.15">
      <c r="A533" s="243" t="s">
        <v>72</v>
      </c>
      <c r="B533" s="86" t="s">
        <v>25</v>
      </c>
      <c r="C533" s="58">
        <v>390</v>
      </c>
      <c r="D533" s="59">
        <v>8.7179487179487175E-2</v>
      </c>
      <c r="E533" s="60">
        <v>0.37179487179487181</v>
      </c>
      <c r="F533" s="59">
        <v>0.22051282051282051</v>
      </c>
      <c r="G533" s="60">
        <v>0.13076923076923078</v>
      </c>
      <c r="H533" s="59">
        <v>0.18205128205128204</v>
      </c>
      <c r="I533" s="62">
        <v>7.6923076923076927E-3</v>
      </c>
      <c r="J533" s="57"/>
      <c r="K533" s="69">
        <f t="shared" si="16"/>
        <v>0.45897435897435901</v>
      </c>
      <c r="L533" s="62">
        <f t="shared" si="17"/>
        <v>0.35128205128205126</v>
      </c>
      <c r="M533" s="36"/>
      <c r="N533" s="36"/>
      <c r="O533" s="36"/>
      <c r="P533" s="36"/>
    </row>
    <row r="534" spans="1:16" ht="15" customHeight="1" x14ac:dyDescent="0.15">
      <c r="A534" s="244"/>
      <c r="B534" s="86" t="s">
        <v>26</v>
      </c>
      <c r="C534" s="58">
        <v>1052</v>
      </c>
      <c r="D534" s="59">
        <v>6.6539923954372623E-2</v>
      </c>
      <c r="E534" s="60">
        <v>0.36406844106463876</v>
      </c>
      <c r="F534" s="59">
        <v>0.24524714828897337</v>
      </c>
      <c r="G534" s="60">
        <v>0.155893536121673</v>
      </c>
      <c r="H534" s="59">
        <v>0.1644486692015209</v>
      </c>
      <c r="I534" s="62">
        <v>3.8022813688212928E-3</v>
      </c>
      <c r="J534" s="57"/>
      <c r="K534" s="69">
        <f t="shared" si="16"/>
        <v>0.4306083650190114</v>
      </c>
      <c r="L534" s="62">
        <f t="shared" si="17"/>
        <v>0.40114068441064638</v>
      </c>
      <c r="M534" s="36"/>
      <c r="N534" s="36"/>
      <c r="O534" s="36"/>
      <c r="P534" s="36"/>
    </row>
    <row r="535" spans="1:16" ht="15" customHeight="1" x14ac:dyDescent="0.15">
      <c r="A535" s="245"/>
      <c r="B535" s="86" t="s">
        <v>242</v>
      </c>
      <c r="C535" s="58">
        <v>835</v>
      </c>
      <c r="D535" s="59">
        <v>6.9461077844311381E-2</v>
      </c>
      <c r="E535" s="60">
        <v>0.35209580838323351</v>
      </c>
      <c r="F535" s="59">
        <v>0.25389221556886227</v>
      </c>
      <c r="G535" s="60">
        <v>0.12694610778443113</v>
      </c>
      <c r="H535" s="59">
        <v>0.19041916167664671</v>
      </c>
      <c r="I535" s="62">
        <v>7.18562874251497E-3</v>
      </c>
      <c r="J535" s="57"/>
      <c r="K535" s="69">
        <f t="shared" si="16"/>
        <v>0.42155688622754489</v>
      </c>
      <c r="L535" s="62">
        <f t="shared" si="17"/>
        <v>0.38083832335329337</v>
      </c>
      <c r="M535" s="36"/>
      <c r="N535" s="36"/>
      <c r="O535" s="36"/>
      <c r="P535" s="36"/>
    </row>
    <row r="536" spans="1:16" ht="15" customHeight="1" x14ac:dyDescent="0.15">
      <c r="A536" s="243"/>
      <c r="B536" s="86" t="s">
        <v>27</v>
      </c>
      <c r="C536" s="58">
        <v>531</v>
      </c>
      <c r="D536" s="59">
        <v>0.1111111111111111</v>
      </c>
      <c r="E536" s="60">
        <v>0.37099811676082861</v>
      </c>
      <c r="F536" s="59">
        <v>0.20903954802259886</v>
      </c>
      <c r="G536" s="60">
        <v>0.11299435028248588</v>
      </c>
      <c r="H536" s="59">
        <v>0.17325800376647835</v>
      </c>
      <c r="I536" s="62">
        <v>2.2598870056497175E-2</v>
      </c>
      <c r="J536" s="57"/>
      <c r="K536" s="69">
        <f t="shared" si="16"/>
        <v>0.48210922787193972</v>
      </c>
      <c r="L536" s="62">
        <f t="shared" si="17"/>
        <v>0.32203389830508472</v>
      </c>
      <c r="M536" s="36"/>
      <c r="N536" s="36"/>
      <c r="O536" s="36"/>
      <c r="P536" s="36"/>
    </row>
    <row r="537" spans="1:16" ht="15" customHeight="1" x14ac:dyDescent="0.15">
      <c r="A537" s="245"/>
      <c r="B537" s="117" t="s">
        <v>22</v>
      </c>
      <c r="C537" s="77">
        <v>22</v>
      </c>
      <c r="D537" s="75">
        <v>9.0909090909090912E-2</v>
      </c>
      <c r="E537" s="76">
        <v>0.54545454545454541</v>
      </c>
      <c r="F537" s="75">
        <v>0</v>
      </c>
      <c r="G537" s="76">
        <v>0.18181818181818182</v>
      </c>
      <c r="H537" s="75">
        <v>9.0909090909090912E-2</v>
      </c>
      <c r="I537" s="71">
        <v>9.0909090909090912E-2</v>
      </c>
      <c r="J537" s="57"/>
      <c r="K537" s="70">
        <f t="shared" si="16"/>
        <v>0.63636363636363635</v>
      </c>
      <c r="L537" s="71">
        <f t="shared" si="17"/>
        <v>0.18181818181818182</v>
      </c>
      <c r="M537" s="36"/>
      <c r="N537" s="36"/>
      <c r="O537" s="36"/>
      <c r="P537" s="36"/>
    </row>
    <row r="538" spans="1:16" ht="15" customHeight="1" x14ac:dyDescent="0.15">
      <c r="A538" s="226" t="s">
        <v>73</v>
      </c>
      <c r="B538" s="86" t="s">
        <v>28</v>
      </c>
      <c r="C538" s="58">
        <v>1935</v>
      </c>
      <c r="D538" s="59">
        <v>8.1136950904392768E-2</v>
      </c>
      <c r="E538" s="60">
        <v>0.37622739018087853</v>
      </c>
      <c r="F538" s="59">
        <v>0.21912144702842376</v>
      </c>
      <c r="G538" s="60">
        <v>0.12454780361757106</v>
      </c>
      <c r="H538" s="59">
        <v>0.18811369509043926</v>
      </c>
      <c r="I538" s="62">
        <v>1.0852713178294573E-2</v>
      </c>
      <c r="J538" s="57"/>
      <c r="K538" s="69">
        <f t="shared" si="16"/>
        <v>0.4573643410852713</v>
      </c>
      <c r="L538" s="62">
        <f t="shared" si="17"/>
        <v>0.34366925064599485</v>
      </c>
      <c r="M538" s="36"/>
      <c r="N538" s="36"/>
      <c r="O538" s="36"/>
      <c r="P538" s="36"/>
    </row>
    <row r="539" spans="1:16" ht="15" customHeight="1" x14ac:dyDescent="0.15">
      <c r="A539" s="227"/>
      <c r="B539" s="86" t="s">
        <v>29</v>
      </c>
      <c r="C539" s="58">
        <v>531</v>
      </c>
      <c r="D539" s="59">
        <v>4.7080979284369114E-2</v>
      </c>
      <c r="E539" s="60">
        <v>0.3672316384180791</v>
      </c>
      <c r="F539" s="59">
        <v>0.31261770244821091</v>
      </c>
      <c r="G539" s="60">
        <v>0.1111111111111111</v>
      </c>
      <c r="H539" s="59">
        <v>0.1544256120527307</v>
      </c>
      <c r="I539" s="62">
        <v>7.5329566854990581E-3</v>
      </c>
      <c r="J539" s="57"/>
      <c r="K539" s="69">
        <f t="shared" si="16"/>
        <v>0.4143126177024482</v>
      </c>
      <c r="L539" s="62">
        <f t="shared" si="17"/>
        <v>0.42372881355932202</v>
      </c>
      <c r="M539" s="36"/>
      <c r="N539" s="36"/>
      <c r="O539" s="36"/>
      <c r="P539" s="36"/>
    </row>
    <row r="540" spans="1:16" ht="15" customHeight="1" x14ac:dyDescent="0.15">
      <c r="A540" s="228"/>
      <c r="B540" s="86" t="s">
        <v>30</v>
      </c>
      <c r="C540" s="58">
        <v>1207</v>
      </c>
      <c r="D540" s="59">
        <v>7.8707539353769673E-2</v>
      </c>
      <c r="E540" s="60">
        <v>0.36205468102734051</v>
      </c>
      <c r="F540" s="59">
        <v>0.21872410936205469</v>
      </c>
      <c r="G540" s="60">
        <v>0.13753106876553439</v>
      </c>
      <c r="H540" s="59">
        <v>0.19304059652029826</v>
      </c>
      <c r="I540" s="62">
        <v>9.9420049710024858E-3</v>
      </c>
      <c r="J540" s="57"/>
      <c r="K540" s="69">
        <f t="shared" si="16"/>
        <v>0.44076222038111018</v>
      </c>
      <c r="L540" s="62">
        <f t="shared" si="17"/>
        <v>0.35625517812758911</v>
      </c>
      <c r="M540" s="36"/>
      <c r="N540" s="36"/>
      <c r="O540" s="36"/>
      <c r="P540" s="36"/>
    </row>
    <row r="541" spans="1:16" ht="15" customHeight="1" x14ac:dyDescent="0.15">
      <c r="A541" s="246"/>
      <c r="B541" s="117" t="s">
        <v>22</v>
      </c>
      <c r="C541" s="77">
        <v>44</v>
      </c>
      <c r="D541" s="75">
        <v>9.0909090909090912E-2</v>
      </c>
      <c r="E541" s="76">
        <v>0.22727272727272727</v>
      </c>
      <c r="F541" s="75">
        <v>0.11363636363636363</v>
      </c>
      <c r="G541" s="76">
        <v>0.11363636363636363</v>
      </c>
      <c r="H541" s="75">
        <v>0.18181818181818182</v>
      </c>
      <c r="I541" s="71">
        <v>0.27272727272727271</v>
      </c>
      <c r="J541" s="57"/>
      <c r="K541" s="70">
        <f t="shared" si="16"/>
        <v>0.31818181818181818</v>
      </c>
      <c r="L541" s="71">
        <f t="shared" si="17"/>
        <v>0.22727272727272727</v>
      </c>
      <c r="M541" s="36"/>
      <c r="N541" s="36"/>
      <c r="O541" s="36"/>
      <c r="P541" s="36"/>
    </row>
    <row r="542" spans="1:16" ht="15" customHeight="1" x14ac:dyDescent="0.15">
      <c r="A542" s="239" t="s">
        <v>74</v>
      </c>
      <c r="B542" s="86" t="s">
        <v>31</v>
      </c>
      <c r="C542" s="58">
        <v>119</v>
      </c>
      <c r="D542" s="59">
        <v>0.10084033613445378</v>
      </c>
      <c r="E542" s="60">
        <v>0.2857142857142857</v>
      </c>
      <c r="F542" s="59">
        <v>0.24369747899159663</v>
      </c>
      <c r="G542" s="60">
        <v>1.680672268907563E-2</v>
      </c>
      <c r="H542" s="59">
        <v>0.33613445378151263</v>
      </c>
      <c r="I542" s="62">
        <v>1.680672268907563E-2</v>
      </c>
      <c r="J542" s="57"/>
      <c r="K542" s="68">
        <f t="shared" si="16"/>
        <v>0.38655462184873945</v>
      </c>
      <c r="L542" s="56">
        <f t="shared" si="17"/>
        <v>0.26050420168067229</v>
      </c>
      <c r="M542" s="57"/>
      <c r="N542" s="57"/>
      <c r="O542" s="57"/>
      <c r="P542" s="57"/>
    </row>
    <row r="543" spans="1:16" ht="15" customHeight="1" x14ac:dyDescent="0.15">
      <c r="A543" s="240"/>
      <c r="B543" s="86" t="s">
        <v>32</v>
      </c>
      <c r="C543" s="58">
        <v>283</v>
      </c>
      <c r="D543" s="59">
        <v>8.8339222614840993E-2</v>
      </c>
      <c r="E543" s="60">
        <v>0.3462897526501767</v>
      </c>
      <c r="F543" s="59">
        <v>0.22614840989399293</v>
      </c>
      <c r="G543" s="60">
        <v>0.16607773851590105</v>
      </c>
      <c r="H543" s="59">
        <v>0.17314487632508835</v>
      </c>
      <c r="I543" s="62">
        <v>0</v>
      </c>
      <c r="J543" s="57"/>
      <c r="K543" s="69">
        <f t="shared" si="16"/>
        <v>0.4346289752650177</v>
      </c>
      <c r="L543" s="62">
        <f t="shared" si="17"/>
        <v>0.392226148409894</v>
      </c>
      <c r="M543" s="57"/>
      <c r="N543" s="57"/>
      <c r="O543" s="57"/>
      <c r="P543" s="57"/>
    </row>
    <row r="544" spans="1:16" ht="15" customHeight="1" x14ac:dyDescent="0.15">
      <c r="A544" s="241"/>
      <c r="B544" s="86" t="s">
        <v>33</v>
      </c>
      <c r="C544" s="58">
        <v>1328</v>
      </c>
      <c r="D544" s="59">
        <v>6.25E-2</v>
      </c>
      <c r="E544" s="60">
        <v>0.37650602409638556</v>
      </c>
      <c r="F544" s="59">
        <v>0.25075301204819278</v>
      </c>
      <c r="G544" s="60">
        <v>0.13253012048192772</v>
      </c>
      <c r="H544" s="59">
        <v>0.16716867469879518</v>
      </c>
      <c r="I544" s="62">
        <v>1.0542168674698794E-2</v>
      </c>
      <c r="J544" s="57"/>
      <c r="K544" s="69">
        <f t="shared" si="16"/>
        <v>0.43900602409638556</v>
      </c>
      <c r="L544" s="62">
        <f t="shared" si="17"/>
        <v>0.38328313253012047</v>
      </c>
      <c r="M544" s="57"/>
      <c r="N544" s="57"/>
      <c r="O544" s="57"/>
      <c r="P544" s="57"/>
    </row>
    <row r="545" spans="1:22" ht="15" customHeight="1" x14ac:dyDescent="0.15">
      <c r="A545" s="253"/>
      <c r="B545" s="117" t="s">
        <v>22</v>
      </c>
      <c r="C545" s="77">
        <v>8</v>
      </c>
      <c r="D545" s="75">
        <v>0</v>
      </c>
      <c r="E545" s="76">
        <v>0</v>
      </c>
      <c r="F545" s="75">
        <v>0.5</v>
      </c>
      <c r="G545" s="76">
        <v>0</v>
      </c>
      <c r="H545" s="75">
        <v>0.5</v>
      </c>
      <c r="I545" s="71">
        <v>0</v>
      </c>
      <c r="J545" s="57"/>
      <c r="K545" s="70">
        <f t="shared" si="16"/>
        <v>0</v>
      </c>
      <c r="L545" s="71">
        <f t="shared" si="17"/>
        <v>0.5</v>
      </c>
      <c r="M545" s="57"/>
      <c r="N545" s="57"/>
      <c r="O545" s="57"/>
      <c r="P545" s="57"/>
    </row>
    <row r="546" spans="1:22" ht="12" customHeight="1" x14ac:dyDescent="0.15">
      <c r="A546" s="243" t="s">
        <v>262</v>
      </c>
      <c r="B546" s="86" t="s">
        <v>112</v>
      </c>
      <c r="C546" s="58">
        <v>2826</v>
      </c>
      <c r="D546" s="59">
        <v>8.4217975937721165E-2</v>
      </c>
      <c r="E546" s="60">
        <v>0.40658174097664546</v>
      </c>
      <c r="F546" s="59">
        <v>0.23849964614295824</v>
      </c>
      <c r="G546" s="60">
        <v>9.6249115357395609E-2</v>
      </c>
      <c r="H546" s="59">
        <v>0.16737438075017694</v>
      </c>
      <c r="I546" s="62">
        <v>7.0771408351026181E-3</v>
      </c>
      <c r="J546" s="57"/>
      <c r="K546" s="69">
        <f t="shared" si="16"/>
        <v>0.49079971691436663</v>
      </c>
      <c r="L546" s="62">
        <f t="shared" si="17"/>
        <v>0.33474876150035382</v>
      </c>
    </row>
    <row r="547" spans="1:22" ht="24" x14ac:dyDescent="0.15">
      <c r="A547" s="244"/>
      <c r="B547" s="86" t="s">
        <v>111</v>
      </c>
      <c r="C547" s="58">
        <v>106</v>
      </c>
      <c r="D547" s="59">
        <v>3.7735849056603772E-2</v>
      </c>
      <c r="E547" s="60">
        <v>0.22641509433962265</v>
      </c>
      <c r="F547" s="59">
        <v>0.20754716981132076</v>
      </c>
      <c r="G547" s="60">
        <v>0.31132075471698112</v>
      </c>
      <c r="H547" s="59">
        <v>0.18867924528301888</v>
      </c>
      <c r="I547" s="62">
        <v>2.8301886792452831E-2</v>
      </c>
      <c r="J547" s="57"/>
      <c r="K547" s="69">
        <f t="shared" si="16"/>
        <v>0.26415094339622641</v>
      </c>
      <c r="L547" s="62">
        <f t="shared" si="17"/>
        <v>0.51886792452830188</v>
      </c>
    </row>
    <row r="548" spans="1:22" ht="12" customHeight="1" x14ac:dyDescent="0.15">
      <c r="A548" s="245"/>
      <c r="B548" s="86" t="s">
        <v>107</v>
      </c>
      <c r="C548" s="58">
        <v>748</v>
      </c>
      <c r="D548" s="59">
        <v>5.213903743315508E-2</v>
      </c>
      <c r="E548" s="60">
        <v>0.25401069518716579</v>
      </c>
      <c r="F548" s="59">
        <v>0.20989304812834225</v>
      </c>
      <c r="G548" s="60">
        <v>0.22192513368983957</v>
      </c>
      <c r="H548" s="59">
        <v>0.25668449197860965</v>
      </c>
      <c r="I548" s="62">
        <v>5.3475935828877002E-3</v>
      </c>
      <c r="J548" s="57"/>
      <c r="K548" s="69">
        <f t="shared" si="16"/>
        <v>0.30614973262032086</v>
      </c>
      <c r="L548" s="62">
        <f t="shared" si="17"/>
        <v>0.43181818181818182</v>
      </c>
    </row>
    <row r="549" spans="1:22" ht="12" customHeight="1" thickBot="1" x14ac:dyDescent="0.2">
      <c r="A549" s="264"/>
      <c r="B549" s="117" t="s">
        <v>22</v>
      </c>
      <c r="C549" s="77">
        <v>37</v>
      </c>
      <c r="D549" s="75">
        <v>0</v>
      </c>
      <c r="E549" s="76">
        <v>0.1891891891891892</v>
      </c>
      <c r="F549" s="75">
        <v>0.16216216216216217</v>
      </c>
      <c r="G549" s="76">
        <v>0</v>
      </c>
      <c r="H549" s="75">
        <v>5.4054054054054057E-2</v>
      </c>
      <c r="I549" s="71">
        <v>0.59459459459459463</v>
      </c>
      <c r="J549" s="57"/>
      <c r="K549" s="70">
        <f t="shared" si="16"/>
        <v>0.1891891891891892</v>
      </c>
      <c r="L549" s="71">
        <f t="shared" si="17"/>
        <v>0.16216216216216217</v>
      </c>
    </row>
    <row r="550" spans="1:22" ht="12.75" thickBot="1" x14ac:dyDescent="0.2">
      <c r="A550" s="250" t="s">
        <v>375</v>
      </c>
      <c r="B550" s="251"/>
      <c r="C550" s="251"/>
      <c r="D550" s="251"/>
      <c r="E550" s="251"/>
      <c r="F550" s="251"/>
      <c r="G550" s="251"/>
      <c r="H550" s="251"/>
      <c r="I550" s="251"/>
      <c r="J550" s="251"/>
      <c r="K550" s="251"/>
      <c r="L550" s="252"/>
      <c r="M550" s="36"/>
      <c r="N550" s="36"/>
      <c r="O550" s="36"/>
      <c r="P550" s="36"/>
      <c r="Q550" s="36"/>
      <c r="R550" s="36"/>
      <c r="S550" s="36"/>
      <c r="T550" s="36"/>
      <c r="U550" s="36"/>
      <c r="V550" s="36"/>
    </row>
    <row r="551" spans="1:22" ht="12.75" thickBot="1" x14ac:dyDescent="0.2"/>
    <row r="552" spans="1:22" s="41" customFormat="1" x14ac:dyDescent="0.15">
      <c r="A552" s="231"/>
      <c r="B552" s="232"/>
      <c r="C552" s="262" t="s">
        <v>63</v>
      </c>
      <c r="D552" s="39">
        <v>1</v>
      </c>
      <c r="E552" s="40">
        <v>2</v>
      </c>
      <c r="F552" s="40">
        <v>3</v>
      </c>
      <c r="G552" s="40">
        <v>4</v>
      </c>
      <c r="H552" s="40">
        <v>5</v>
      </c>
      <c r="I552" s="265" t="s">
        <v>94</v>
      </c>
      <c r="K552" s="42" t="s">
        <v>121</v>
      </c>
      <c r="L552" s="43" t="s">
        <v>200</v>
      </c>
    </row>
    <row r="553" spans="1:22" s="41" customFormat="1" ht="36.75" thickBot="1" x14ac:dyDescent="0.2">
      <c r="A553" s="233"/>
      <c r="B553" s="234"/>
      <c r="C553" s="263"/>
      <c r="D553" s="92" t="s">
        <v>147</v>
      </c>
      <c r="E553" s="93" t="s">
        <v>148</v>
      </c>
      <c r="F553" s="93" t="s">
        <v>149</v>
      </c>
      <c r="G553" s="93" t="s">
        <v>150</v>
      </c>
      <c r="H553" s="93" t="s">
        <v>96</v>
      </c>
      <c r="I553" s="266"/>
      <c r="K553" s="119" t="s">
        <v>151</v>
      </c>
      <c r="L553" s="120" t="s">
        <v>152</v>
      </c>
    </row>
    <row r="554" spans="1:22" ht="15" customHeight="1" thickBot="1" x14ac:dyDescent="0.2">
      <c r="A554" s="229" t="s">
        <v>64</v>
      </c>
      <c r="B554" s="230"/>
      <c r="C554" s="122">
        <v>3717</v>
      </c>
      <c r="D554" s="134">
        <v>3.6588646758138284E-2</v>
      </c>
      <c r="E554" s="123">
        <v>0.22141511972020447</v>
      </c>
      <c r="F554" s="134">
        <v>0.29082593489373149</v>
      </c>
      <c r="G554" s="123">
        <v>0.20419693301049233</v>
      </c>
      <c r="H554" s="134">
        <v>0.23217648641377456</v>
      </c>
      <c r="I554" s="125">
        <v>1.4796879203658865E-2</v>
      </c>
      <c r="J554" s="57"/>
      <c r="K554" s="136">
        <f t="shared" ref="K554:K610" si="18">IF(ISERROR(D554+E554),"-",(D554+E554))</f>
        <v>0.25800376647834278</v>
      </c>
      <c r="L554" s="125">
        <f t="shared" ref="L554:L610" si="19">IF(ISERROR(F554+G554),"-",(F554+G554))</f>
        <v>0.49502286790422378</v>
      </c>
      <c r="M554" s="36"/>
      <c r="N554" s="36"/>
      <c r="O554" s="36"/>
      <c r="P554" s="36"/>
    </row>
    <row r="555" spans="1:22" ht="15" customHeight="1" x14ac:dyDescent="0.15">
      <c r="A555" s="226" t="s">
        <v>65</v>
      </c>
      <c r="B555" s="86" t="s">
        <v>15</v>
      </c>
      <c r="C555" s="58">
        <v>866</v>
      </c>
      <c r="D555" s="59">
        <v>2.771362586605081E-2</v>
      </c>
      <c r="E555" s="60">
        <v>0.23094688221709006</v>
      </c>
      <c r="F555" s="59">
        <v>0.26558891454965355</v>
      </c>
      <c r="G555" s="60">
        <v>0.20323325635103925</v>
      </c>
      <c r="H555" s="59">
        <v>0.26327944572748269</v>
      </c>
      <c r="I555" s="62">
        <v>9.2378752886836026E-3</v>
      </c>
      <c r="J555" s="57"/>
      <c r="K555" s="69">
        <f t="shared" si="18"/>
        <v>0.25866050808314089</v>
      </c>
      <c r="L555" s="62">
        <f t="shared" si="19"/>
        <v>0.46882217090069278</v>
      </c>
      <c r="M555" s="36"/>
      <c r="N555" s="36"/>
      <c r="O555" s="36"/>
      <c r="P555" s="36"/>
    </row>
    <row r="556" spans="1:22" ht="15" customHeight="1" x14ac:dyDescent="0.15">
      <c r="A556" s="227"/>
      <c r="B556" s="86" t="s">
        <v>16</v>
      </c>
      <c r="C556" s="58">
        <v>938</v>
      </c>
      <c r="D556" s="59">
        <v>4.6908315565031986E-2</v>
      </c>
      <c r="E556" s="60">
        <v>0.2537313432835821</v>
      </c>
      <c r="F556" s="59">
        <v>0.27718550106609807</v>
      </c>
      <c r="G556" s="60">
        <v>0.17270788912579957</v>
      </c>
      <c r="H556" s="59">
        <v>0.2302771855010661</v>
      </c>
      <c r="I556" s="62">
        <v>1.9189765458422176E-2</v>
      </c>
      <c r="J556" s="57"/>
      <c r="K556" s="69">
        <f t="shared" si="18"/>
        <v>0.3006396588486141</v>
      </c>
      <c r="L556" s="62">
        <f t="shared" si="19"/>
        <v>0.44989339019189767</v>
      </c>
      <c r="M556" s="36"/>
      <c r="N556" s="36"/>
      <c r="O556" s="36"/>
      <c r="P556" s="36"/>
    </row>
    <row r="557" spans="1:22" ht="15" customHeight="1" x14ac:dyDescent="0.15">
      <c r="A557" s="227"/>
      <c r="B557" s="86" t="s">
        <v>17</v>
      </c>
      <c r="C557" s="58">
        <v>382</v>
      </c>
      <c r="D557" s="59">
        <v>3.6649214659685861E-2</v>
      </c>
      <c r="E557" s="60">
        <v>0.20418848167539266</v>
      </c>
      <c r="F557" s="59">
        <v>0.29319371727748689</v>
      </c>
      <c r="G557" s="60">
        <v>0.21465968586387435</v>
      </c>
      <c r="H557" s="59">
        <v>0.24083769633507854</v>
      </c>
      <c r="I557" s="62">
        <v>1.0471204188481676E-2</v>
      </c>
      <c r="J557" s="57"/>
      <c r="K557" s="69">
        <f t="shared" si="18"/>
        <v>0.24083769633507851</v>
      </c>
      <c r="L557" s="62">
        <f t="shared" si="19"/>
        <v>0.50785340314136129</v>
      </c>
      <c r="M557" s="36"/>
      <c r="N557" s="36"/>
      <c r="O557" s="36"/>
      <c r="P557" s="36"/>
    </row>
    <row r="558" spans="1:22" ht="15" customHeight="1" x14ac:dyDescent="0.15">
      <c r="A558" s="227"/>
      <c r="B558" s="86" t="s">
        <v>18</v>
      </c>
      <c r="C558" s="58">
        <v>626</v>
      </c>
      <c r="D558" s="59">
        <v>3.5143769968051117E-2</v>
      </c>
      <c r="E558" s="60">
        <v>0.18210862619808307</v>
      </c>
      <c r="F558" s="59">
        <v>0.31948881789137379</v>
      </c>
      <c r="G558" s="60">
        <v>0.27156549520766771</v>
      </c>
      <c r="H558" s="59">
        <v>0.18210862619808307</v>
      </c>
      <c r="I558" s="62">
        <v>9.5846645367412137E-3</v>
      </c>
      <c r="J558" s="57"/>
      <c r="K558" s="69">
        <f t="shared" si="18"/>
        <v>0.21725239616613418</v>
      </c>
      <c r="L558" s="62">
        <f t="shared" si="19"/>
        <v>0.59105431309904155</v>
      </c>
      <c r="M558" s="36"/>
      <c r="N558" s="36"/>
      <c r="O558" s="36"/>
      <c r="P558" s="36"/>
    </row>
    <row r="559" spans="1:22" ht="15" customHeight="1" x14ac:dyDescent="0.15">
      <c r="A559" s="227"/>
      <c r="B559" s="86" t="s">
        <v>19</v>
      </c>
      <c r="C559" s="58">
        <v>350</v>
      </c>
      <c r="D559" s="59">
        <v>2.8571428571428571E-2</v>
      </c>
      <c r="E559" s="60">
        <v>0.18857142857142858</v>
      </c>
      <c r="F559" s="59">
        <v>0.31428571428571428</v>
      </c>
      <c r="G559" s="60">
        <v>0.2</v>
      </c>
      <c r="H559" s="59">
        <v>0.24571428571428572</v>
      </c>
      <c r="I559" s="62">
        <v>2.2857142857142857E-2</v>
      </c>
      <c r="J559" s="57"/>
      <c r="K559" s="69">
        <f t="shared" si="18"/>
        <v>0.21714285714285717</v>
      </c>
      <c r="L559" s="62">
        <f t="shared" si="19"/>
        <v>0.51428571428571423</v>
      </c>
      <c r="M559" s="36"/>
      <c r="N559" s="36"/>
      <c r="O559" s="36"/>
      <c r="P559" s="36"/>
    </row>
    <row r="560" spans="1:22" ht="15" customHeight="1" x14ac:dyDescent="0.15">
      <c r="A560" s="227"/>
      <c r="B560" s="86" t="s">
        <v>20</v>
      </c>
      <c r="C560" s="58">
        <v>416</v>
      </c>
      <c r="D560" s="59">
        <v>2.8846153846153848E-2</v>
      </c>
      <c r="E560" s="60">
        <v>0.24519230769230768</v>
      </c>
      <c r="F560" s="59">
        <v>0.30288461538461536</v>
      </c>
      <c r="G560" s="60">
        <v>0.18269230769230768</v>
      </c>
      <c r="H560" s="59">
        <v>0.21634615384615385</v>
      </c>
      <c r="I560" s="62">
        <v>2.403846153846154E-2</v>
      </c>
      <c r="J560" s="57"/>
      <c r="K560" s="69">
        <f t="shared" si="18"/>
        <v>0.27403846153846151</v>
      </c>
      <c r="L560" s="62">
        <f t="shared" si="19"/>
        <v>0.48557692307692302</v>
      </c>
      <c r="M560" s="36"/>
      <c r="N560" s="36"/>
      <c r="O560" s="36"/>
      <c r="P560" s="36"/>
    </row>
    <row r="561" spans="1:16" ht="15" customHeight="1" x14ac:dyDescent="0.15">
      <c r="A561" s="227"/>
      <c r="B561" s="86" t="s">
        <v>21</v>
      </c>
      <c r="C561" s="58">
        <v>127</v>
      </c>
      <c r="D561" s="59">
        <v>7.874015748031496E-2</v>
      </c>
      <c r="E561" s="60">
        <v>0.17322834645669291</v>
      </c>
      <c r="F561" s="59">
        <v>0.32283464566929132</v>
      </c>
      <c r="G561" s="60">
        <v>0.16535433070866143</v>
      </c>
      <c r="H561" s="59">
        <v>0.25196850393700787</v>
      </c>
      <c r="I561" s="62">
        <v>7.874015748031496E-3</v>
      </c>
      <c r="J561" s="57"/>
      <c r="K561" s="69">
        <f t="shared" si="18"/>
        <v>0.25196850393700787</v>
      </c>
      <c r="L561" s="62">
        <f t="shared" si="19"/>
        <v>0.48818897637795278</v>
      </c>
      <c r="M561" s="36"/>
      <c r="N561" s="36"/>
      <c r="O561" s="36"/>
      <c r="P561" s="36"/>
    </row>
    <row r="562" spans="1:16" ht="15" customHeight="1" x14ac:dyDescent="0.15">
      <c r="A562" s="228"/>
      <c r="B562" s="117" t="s">
        <v>22</v>
      </c>
      <c r="C562" s="77">
        <v>12</v>
      </c>
      <c r="D562" s="75">
        <v>0</v>
      </c>
      <c r="E562" s="76">
        <v>0.25</v>
      </c>
      <c r="F562" s="75">
        <v>0.16666666666666666</v>
      </c>
      <c r="G562" s="76">
        <v>0.16666666666666666</v>
      </c>
      <c r="H562" s="75">
        <v>0.41666666666666669</v>
      </c>
      <c r="I562" s="71">
        <v>0</v>
      </c>
      <c r="J562" s="57"/>
      <c r="K562" s="70">
        <f t="shared" si="18"/>
        <v>0.25</v>
      </c>
      <c r="L562" s="71">
        <f t="shared" si="19"/>
        <v>0.33333333333333331</v>
      </c>
      <c r="M562" s="36"/>
      <c r="N562" s="36"/>
      <c r="O562" s="36"/>
      <c r="P562" s="36"/>
    </row>
    <row r="563" spans="1:16" ht="15" customHeight="1" x14ac:dyDescent="0.15">
      <c r="A563" s="226" t="s">
        <v>66</v>
      </c>
      <c r="B563" s="86" t="s">
        <v>67</v>
      </c>
      <c r="C563" s="58">
        <v>1874</v>
      </c>
      <c r="D563" s="59">
        <v>3.3617929562433299E-2</v>
      </c>
      <c r="E563" s="60">
        <v>0.22732123799359658</v>
      </c>
      <c r="F563" s="59">
        <v>0.28014941302027746</v>
      </c>
      <c r="G563" s="60">
        <v>0.19210245464247599</v>
      </c>
      <c r="H563" s="59">
        <v>0.25293489861259338</v>
      </c>
      <c r="I563" s="62">
        <v>1.3874066168623266E-2</v>
      </c>
      <c r="J563" s="57"/>
      <c r="K563" s="69">
        <f t="shared" si="18"/>
        <v>0.26093916755602986</v>
      </c>
      <c r="L563" s="62">
        <f t="shared" si="19"/>
        <v>0.47225186766275346</v>
      </c>
      <c r="M563" s="36"/>
      <c r="N563" s="36"/>
      <c r="O563" s="36"/>
      <c r="P563" s="36"/>
    </row>
    <row r="564" spans="1:16" ht="15" customHeight="1" x14ac:dyDescent="0.15">
      <c r="A564" s="227"/>
      <c r="B564" s="86" t="s">
        <v>68</v>
      </c>
      <c r="C564" s="58">
        <v>1807</v>
      </c>
      <c r="D564" s="59">
        <v>4.0398450470392915E-2</v>
      </c>
      <c r="E564" s="60">
        <v>0.21748754842280021</v>
      </c>
      <c r="F564" s="59">
        <v>0.30215827338129497</v>
      </c>
      <c r="G564" s="60">
        <v>0.21416712783619257</v>
      </c>
      <c r="H564" s="59">
        <v>0.21195351411178751</v>
      </c>
      <c r="I564" s="62">
        <v>1.3835085777531821E-2</v>
      </c>
      <c r="J564" s="57"/>
      <c r="K564" s="69">
        <f t="shared" si="18"/>
        <v>0.25788599889319314</v>
      </c>
      <c r="L564" s="62">
        <f t="shared" si="19"/>
        <v>0.5163254012174876</v>
      </c>
      <c r="M564" s="36"/>
      <c r="N564" s="36"/>
      <c r="O564" s="36"/>
      <c r="P564" s="36"/>
    </row>
    <row r="565" spans="1:16" ht="15" customHeight="1" x14ac:dyDescent="0.15">
      <c r="A565" s="228"/>
      <c r="B565" s="128" t="s">
        <v>7</v>
      </c>
      <c r="C565" s="77">
        <v>36</v>
      </c>
      <c r="D565" s="75">
        <v>0</v>
      </c>
      <c r="E565" s="76">
        <v>0.1111111111111111</v>
      </c>
      <c r="F565" s="75">
        <v>0.27777777777777779</v>
      </c>
      <c r="G565" s="76">
        <v>0.33333333333333331</v>
      </c>
      <c r="H565" s="75">
        <v>0.16666666666666666</v>
      </c>
      <c r="I565" s="71">
        <v>0.1111111111111111</v>
      </c>
      <c r="J565" s="57"/>
      <c r="K565" s="70">
        <f t="shared" si="18"/>
        <v>0.1111111111111111</v>
      </c>
      <c r="L565" s="71">
        <f t="shared" si="19"/>
        <v>0.61111111111111116</v>
      </c>
      <c r="M565" s="36"/>
      <c r="N565" s="36"/>
      <c r="O565" s="36"/>
      <c r="P565" s="36"/>
    </row>
    <row r="566" spans="1:16" ht="15" customHeight="1" x14ac:dyDescent="0.15">
      <c r="A566" s="226" t="s">
        <v>69</v>
      </c>
      <c r="B566" s="86" t="s">
        <v>6</v>
      </c>
      <c r="C566" s="58">
        <v>994</v>
      </c>
      <c r="D566" s="59">
        <v>5.6338028169014086E-2</v>
      </c>
      <c r="E566" s="60">
        <v>0.18712273641851107</v>
      </c>
      <c r="F566" s="59">
        <v>0.22535211267605634</v>
      </c>
      <c r="G566" s="60">
        <v>0.1881287726358149</v>
      </c>
      <c r="H566" s="59">
        <v>0.323943661971831</v>
      </c>
      <c r="I566" s="62">
        <v>1.9114688128772636E-2</v>
      </c>
      <c r="J566" s="57"/>
      <c r="K566" s="69">
        <f t="shared" si="18"/>
        <v>0.24346076458752516</v>
      </c>
      <c r="L566" s="62">
        <f t="shared" si="19"/>
        <v>0.41348088531187122</v>
      </c>
      <c r="M566" s="36"/>
      <c r="N566" s="36"/>
      <c r="O566" s="36"/>
      <c r="P566" s="36"/>
    </row>
    <row r="567" spans="1:16" ht="15" customHeight="1" x14ac:dyDescent="0.15">
      <c r="A567" s="228"/>
      <c r="B567" s="86" t="s">
        <v>267</v>
      </c>
      <c r="C567" s="58">
        <v>841</v>
      </c>
      <c r="D567" s="59">
        <v>3.2104637336504163E-2</v>
      </c>
      <c r="E567" s="60">
        <v>0.20332936979785968</v>
      </c>
      <c r="F567" s="59">
        <v>0.31272294887039237</v>
      </c>
      <c r="G567" s="60">
        <v>0.28061831153388822</v>
      </c>
      <c r="H567" s="59">
        <v>0.16884661117717004</v>
      </c>
      <c r="I567" s="62">
        <v>2.3781212841854932E-3</v>
      </c>
      <c r="J567" s="57"/>
      <c r="K567" s="69">
        <f t="shared" si="18"/>
        <v>0.23543400713436385</v>
      </c>
      <c r="L567" s="62">
        <f t="shared" si="19"/>
        <v>0.59334126040428059</v>
      </c>
      <c r="M567" s="36"/>
      <c r="N567" s="36"/>
      <c r="O567" s="36"/>
      <c r="P567" s="36"/>
    </row>
    <row r="568" spans="1:16" ht="15" customHeight="1" x14ac:dyDescent="0.15">
      <c r="A568" s="226"/>
      <c r="B568" s="86" t="s">
        <v>77</v>
      </c>
      <c r="C568" s="58">
        <v>903</v>
      </c>
      <c r="D568" s="59">
        <v>2.768549280177187E-2</v>
      </c>
      <c r="E568" s="60">
        <v>0.24031007751937986</v>
      </c>
      <c r="F568" s="59">
        <v>0.29789590254706533</v>
      </c>
      <c r="G568" s="60">
        <v>0.22259136212624583</v>
      </c>
      <c r="H568" s="59">
        <v>0.20265780730897009</v>
      </c>
      <c r="I568" s="62">
        <v>8.8593576965669985E-3</v>
      </c>
      <c r="J568" s="57"/>
      <c r="K568" s="69">
        <f t="shared" si="18"/>
        <v>0.26799557032115173</v>
      </c>
      <c r="L568" s="62">
        <f t="shared" si="19"/>
        <v>0.52048726467331119</v>
      </c>
      <c r="M568" s="36"/>
      <c r="N568" s="36"/>
      <c r="O568" s="36"/>
      <c r="P568" s="36"/>
    </row>
    <row r="569" spans="1:16" ht="15" customHeight="1" x14ac:dyDescent="0.15">
      <c r="A569" s="227"/>
      <c r="B569" s="86" t="s">
        <v>78</v>
      </c>
      <c r="C569" s="58">
        <v>615</v>
      </c>
      <c r="D569" s="59">
        <v>2.2764227642276424E-2</v>
      </c>
      <c r="E569" s="60">
        <v>0.24878048780487805</v>
      </c>
      <c r="F569" s="59">
        <v>0.36585365853658536</v>
      </c>
      <c r="G569" s="60">
        <v>0.13983739837398373</v>
      </c>
      <c r="H569" s="59">
        <v>0.2</v>
      </c>
      <c r="I569" s="62">
        <v>2.2764227642276424E-2</v>
      </c>
      <c r="J569" s="57"/>
      <c r="K569" s="69">
        <f t="shared" si="18"/>
        <v>0.27154471544715447</v>
      </c>
      <c r="L569" s="62">
        <f t="shared" si="19"/>
        <v>0.50569105691056904</v>
      </c>
      <c r="M569" s="36"/>
      <c r="N569" s="36"/>
      <c r="O569" s="36"/>
      <c r="P569" s="36"/>
    </row>
    <row r="570" spans="1:16" ht="15" customHeight="1" x14ac:dyDescent="0.15">
      <c r="A570" s="227"/>
      <c r="B570" s="86" t="s">
        <v>79</v>
      </c>
      <c r="C570" s="58">
        <v>350</v>
      </c>
      <c r="D570" s="59">
        <v>0.04</v>
      </c>
      <c r="E570" s="60">
        <v>0.26857142857142857</v>
      </c>
      <c r="F570" s="59">
        <v>0.28000000000000003</v>
      </c>
      <c r="G570" s="60">
        <v>0.12857142857142856</v>
      </c>
      <c r="H570" s="59">
        <v>0.24857142857142858</v>
      </c>
      <c r="I570" s="62">
        <v>3.4285714285714287E-2</v>
      </c>
      <c r="J570" s="57"/>
      <c r="K570" s="69">
        <f t="shared" si="18"/>
        <v>0.30857142857142855</v>
      </c>
      <c r="L570" s="62">
        <f t="shared" si="19"/>
        <v>0.40857142857142859</v>
      </c>
      <c r="M570" s="36"/>
      <c r="N570" s="36"/>
      <c r="O570" s="36"/>
      <c r="P570" s="36"/>
    </row>
    <row r="571" spans="1:16" ht="15" customHeight="1" x14ac:dyDescent="0.15">
      <c r="A571" s="228"/>
      <c r="B571" s="117" t="s">
        <v>22</v>
      </c>
      <c r="C571" s="77">
        <v>14</v>
      </c>
      <c r="D571" s="75">
        <v>0</v>
      </c>
      <c r="E571" s="76">
        <v>0.14285714285714285</v>
      </c>
      <c r="F571" s="75">
        <v>0.14285714285714285</v>
      </c>
      <c r="G571" s="76">
        <v>0.2857142857142857</v>
      </c>
      <c r="H571" s="75">
        <v>0.42857142857142855</v>
      </c>
      <c r="I571" s="71">
        <v>0</v>
      </c>
      <c r="J571" s="57"/>
      <c r="K571" s="70">
        <f t="shared" si="18"/>
        <v>0.14285714285714285</v>
      </c>
      <c r="L571" s="71">
        <f t="shared" si="19"/>
        <v>0.42857142857142855</v>
      </c>
      <c r="M571" s="36"/>
      <c r="N571" s="36"/>
      <c r="O571" s="36"/>
      <c r="P571" s="36"/>
    </row>
    <row r="572" spans="1:16" ht="15" customHeight="1" x14ac:dyDescent="0.15">
      <c r="A572" s="226" t="s">
        <v>70</v>
      </c>
      <c r="B572" s="86" t="s">
        <v>8</v>
      </c>
      <c r="C572" s="55">
        <v>481</v>
      </c>
      <c r="D572" s="137">
        <v>6.2370062370062374E-2</v>
      </c>
      <c r="E572" s="138">
        <v>0.19126819126819128</v>
      </c>
      <c r="F572" s="137">
        <v>0.20374220374220375</v>
      </c>
      <c r="G572" s="138">
        <v>0.18087318087318088</v>
      </c>
      <c r="H572" s="137">
        <v>0.34511434511434513</v>
      </c>
      <c r="I572" s="56">
        <v>1.6632016632016633E-2</v>
      </c>
      <c r="J572" s="57"/>
      <c r="K572" s="68">
        <f t="shared" si="18"/>
        <v>0.25363825363825365</v>
      </c>
      <c r="L572" s="56">
        <f t="shared" si="19"/>
        <v>0.38461538461538464</v>
      </c>
      <c r="M572" s="36"/>
      <c r="N572" s="36"/>
      <c r="O572" s="36"/>
      <c r="P572" s="36"/>
    </row>
    <row r="573" spans="1:16" ht="15" customHeight="1" x14ac:dyDescent="0.15">
      <c r="A573" s="227"/>
      <c r="B573" s="86" t="s">
        <v>80</v>
      </c>
      <c r="C573" s="58">
        <v>427</v>
      </c>
      <c r="D573" s="59">
        <v>3.0444964871194378E-2</v>
      </c>
      <c r="E573" s="60">
        <v>0.21779859484777517</v>
      </c>
      <c r="F573" s="59">
        <v>0.2857142857142857</v>
      </c>
      <c r="G573" s="60">
        <v>0.26932084309133492</v>
      </c>
      <c r="H573" s="59">
        <v>0.19672131147540983</v>
      </c>
      <c r="I573" s="62">
        <v>0</v>
      </c>
      <c r="J573" s="57"/>
      <c r="K573" s="69">
        <f t="shared" si="18"/>
        <v>0.24824355971896955</v>
      </c>
      <c r="L573" s="62">
        <f t="shared" si="19"/>
        <v>0.55503512880562056</v>
      </c>
      <c r="M573" s="36"/>
      <c r="N573" s="36"/>
      <c r="O573" s="36"/>
      <c r="P573" s="36"/>
    </row>
    <row r="574" spans="1:16" ht="15" customHeight="1" x14ac:dyDescent="0.15">
      <c r="A574" s="228"/>
      <c r="B574" s="86" t="s">
        <v>81</v>
      </c>
      <c r="C574" s="58">
        <v>476</v>
      </c>
      <c r="D574" s="59">
        <v>2.7310924369747899E-2</v>
      </c>
      <c r="E574" s="60">
        <v>0.22899159663865545</v>
      </c>
      <c r="F574" s="59">
        <v>0.29201680672268909</v>
      </c>
      <c r="G574" s="60">
        <v>0.19327731092436976</v>
      </c>
      <c r="H574" s="59">
        <v>0.24159663865546219</v>
      </c>
      <c r="I574" s="62">
        <v>1.680672268907563E-2</v>
      </c>
      <c r="J574" s="57"/>
      <c r="K574" s="69">
        <f t="shared" si="18"/>
        <v>0.25630252100840334</v>
      </c>
      <c r="L574" s="62">
        <f t="shared" si="19"/>
        <v>0.48529411764705888</v>
      </c>
      <c r="M574" s="36"/>
      <c r="N574" s="36"/>
      <c r="O574" s="36"/>
      <c r="P574" s="36"/>
    </row>
    <row r="575" spans="1:16" ht="15" customHeight="1" x14ac:dyDescent="0.15">
      <c r="A575" s="226"/>
      <c r="B575" s="86" t="s">
        <v>82</v>
      </c>
      <c r="C575" s="58">
        <v>301</v>
      </c>
      <c r="D575" s="59">
        <v>1.6611295681063124E-2</v>
      </c>
      <c r="E575" s="60">
        <v>0.27906976744186046</v>
      </c>
      <c r="F575" s="59">
        <v>0.36544850498338871</v>
      </c>
      <c r="G575" s="60">
        <v>0.12956810631229235</v>
      </c>
      <c r="H575" s="59">
        <v>0.18936877076411959</v>
      </c>
      <c r="I575" s="62">
        <v>1.9933554817275746E-2</v>
      </c>
      <c r="J575" s="57"/>
      <c r="K575" s="69">
        <f t="shared" si="18"/>
        <v>0.29568106312292358</v>
      </c>
      <c r="L575" s="62">
        <f t="shared" si="19"/>
        <v>0.49501661129568109</v>
      </c>
      <c r="M575" s="36"/>
      <c r="N575" s="36"/>
      <c r="O575" s="36"/>
      <c r="P575" s="36"/>
    </row>
    <row r="576" spans="1:16" ht="15" customHeight="1" x14ac:dyDescent="0.15">
      <c r="A576" s="227"/>
      <c r="B576" s="86" t="s">
        <v>83</v>
      </c>
      <c r="C576" s="58">
        <v>185</v>
      </c>
      <c r="D576" s="59">
        <v>1.0810810810810811E-2</v>
      </c>
      <c r="E576" s="60">
        <v>0.25945945945945947</v>
      </c>
      <c r="F576" s="59">
        <v>0.30270270270270272</v>
      </c>
      <c r="G576" s="60">
        <v>0.13513513513513514</v>
      </c>
      <c r="H576" s="59">
        <v>0.27027027027027029</v>
      </c>
      <c r="I576" s="62">
        <v>2.1621621621621623E-2</v>
      </c>
      <c r="J576" s="57"/>
      <c r="K576" s="69">
        <f t="shared" si="18"/>
        <v>0.27027027027027029</v>
      </c>
      <c r="L576" s="62">
        <f t="shared" si="19"/>
        <v>0.43783783783783786</v>
      </c>
      <c r="M576" s="36"/>
      <c r="N576" s="36"/>
      <c r="O576" s="36"/>
      <c r="P576" s="36"/>
    </row>
    <row r="577" spans="1:16" ht="15" customHeight="1" x14ac:dyDescent="0.15">
      <c r="A577" s="227"/>
      <c r="B577" s="86" t="s">
        <v>9</v>
      </c>
      <c r="C577" s="58">
        <v>4</v>
      </c>
      <c r="D577" s="59">
        <v>0</v>
      </c>
      <c r="E577" s="60">
        <v>0</v>
      </c>
      <c r="F577" s="59">
        <v>0</v>
      </c>
      <c r="G577" s="60">
        <v>0.5</v>
      </c>
      <c r="H577" s="59">
        <v>0.5</v>
      </c>
      <c r="I577" s="62">
        <v>0</v>
      </c>
      <c r="J577" s="57"/>
      <c r="K577" s="69">
        <f t="shared" si="18"/>
        <v>0</v>
      </c>
      <c r="L577" s="62">
        <f t="shared" si="19"/>
        <v>0.5</v>
      </c>
      <c r="M577" s="36"/>
      <c r="N577" s="36"/>
      <c r="O577" s="36"/>
      <c r="P577" s="36"/>
    </row>
    <row r="578" spans="1:16" ht="15" customHeight="1" x14ac:dyDescent="0.15">
      <c r="A578" s="227"/>
      <c r="B578" s="86" t="s">
        <v>10</v>
      </c>
      <c r="C578" s="58">
        <v>503</v>
      </c>
      <c r="D578" s="59">
        <v>5.168986083499006E-2</v>
      </c>
      <c r="E578" s="60">
        <v>0.18687872763419483</v>
      </c>
      <c r="F578" s="59">
        <v>0.25049701789264411</v>
      </c>
      <c r="G578" s="60">
        <v>0.18290258449304175</v>
      </c>
      <c r="H578" s="59">
        <v>0.31013916500994038</v>
      </c>
      <c r="I578" s="62">
        <v>1.7892644135188866E-2</v>
      </c>
      <c r="J578" s="57"/>
      <c r="K578" s="69">
        <f t="shared" si="18"/>
        <v>0.23856858846918488</v>
      </c>
      <c r="L578" s="62">
        <f t="shared" si="19"/>
        <v>0.43339960238568587</v>
      </c>
      <c r="M578" s="36"/>
      <c r="N578" s="36"/>
      <c r="O578" s="36"/>
      <c r="P578" s="36"/>
    </row>
    <row r="579" spans="1:16" ht="15" customHeight="1" x14ac:dyDescent="0.15">
      <c r="A579" s="227"/>
      <c r="B579" s="86" t="s">
        <v>268</v>
      </c>
      <c r="C579" s="58">
        <v>408</v>
      </c>
      <c r="D579" s="59">
        <v>3.4313725490196081E-2</v>
      </c>
      <c r="E579" s="60">
        <v>0.18627450980392157</v>
      </c>
      <c r="F579" s="59">
        <v>0.33578431372549017</v>
      </c>
      <c r="G579" s="60">
        <v>0.29656862745098039</v>
      </c>
      <c r="H579" s="59">
        <v>0.14215686274509803</v>
      </c>
      <c r="I579" s="62">
        <v>4.9019607843137254E-3</v>
      </c>
      <c r="J579" s="57"/>
      <c r="K579" s="69">
        <f t="shared" si="18"/>
        <v>0.22058823529411764</v>
      </c>
      <c r="L579" s="62">
        <f t="shared" si="19"/>
        <v>0.63235294117647056</v>
      </c>
      <c r="M579" s="36"/>
      <c r="N579" s="36"/>
      <c r="O579" s="36"/>
      <c r="P579" s="36"/>
    </row>
    <row r="580" spans="1:16" ht="15" customHeight="1" x14ac:dyDescent="0.15">
      <c r="A580" s="227"/>
      <c r="B580" s="86" t="s">
        <v>85</v>
      </c>
      <c r="C580" s="58">
        <v>421</v>
      </c>
      <c r="D580" s="59">
        <v>2.8503562945368172E-2</v>
      </c>
      <c r="E580" s="60">
        <v>0.25653206650831356</v>
      </c>
      <c r="F580" s="59">
        <v>0.30403800475059384</v>
      </c>
      <c r="G580" s="60">
        <v>0.25415676959619954</v>
      </c>
      <c r="H580" s="59">
        <v>0.15676959619952494</v>
      </c>
      <c r="I580" s="62">
        <v>0</v>
      </c>
      <c r="J580" s="57"/>
      <c r="K580" s="69">
        <f t="shared" si="18"/>
        <v>0.28503562945368172</v>
      </c>
      <c r="L580" s="62">
        <f t="shared" si="19"/>
        <v>0.55819477434679343</v>
      </c>
      <c r="M580" s="36"/>
      <c r="N580" s="36"/>
      <c r="O580" s="36"/>
      <c r="P580" s="36"/>
    </row>
    <row r="581" spans="1:16" ht="15" customHeight="1" x14ac:dyDescent="0.15">
      <c r="A581" s="227"/>
      <c r="B581" s="86" t="s">
        <v>86</v>
      </c>
      <c r="C581" s="58">
        <v>310</v>
      </c>
      <c r="D581" s="59">
        <v>2.903225806451613E-2</v>
      </c>
      <c r="E581" s="60">
        <v>0.22258064516129034</v>
      </c>
      <c r="F581" s="59">
        <v>0.36451612903225805</v>
      </c>
      <c r="G581" s="60">
        <v>0.15161290322580645</v>
      </c>
      <c r="H581" s="59">
        <v>0.2129032258064516</v>
      </c>
      <c r="I581" s="62">
        <v>1.935483870967742E-2</v>
      </c>
      <c r="J581" s="57"/>
      <c r="K581" s="69">
        <f t="shared" si="18"/>
        <v>0.25161290322580648</v>
      </c>
      <c r="L581" s="62">
        <f t="shared" si="19"/>
        <v>0.5161290322580645</v>
      </c>
      <c r="M581" s="36"/>
      <c r="N581" s="36"/>
      <c r="O581" s="36"/>
      <c r="P581" s="36"/>
    </row>
    <row r="582" spans="1:16" ht="15" customHeight="1" x14ac:dyDescent="0.15">
      <c r="A582" s="227"/>
      <c r="B582" s="86" t="s">
        <v>87</v>
      </c>
      <c r="C582" s="58">
        <v>165</v>
      </c>
      <c r="D582" s="59">
        <v>7.2727272727272724E-2</v>
      </c>
      <c r="E582" s="60">
        <v>0.27878787878787881</v>
      </c>
      <c r="F582" s="59">
        <v>0.25454545454545452</v>
      </c>
      <c r="G582" s="60">
        <v>0.12121212121212122</v>
      </c>
      <c r="H582" s="59">
        <v>0.22424242424242424</v>
      </c>
      <c r="I582" s="62">
        <v>4.8484848484848485E-2</v>
      </c>
      <c r="J582" s="57"/>
      <c r="K582" s="69">
        <f t="shared" si="18"/>
        <v>0.35151515151515156</v>
      </c>
      <c r="L582" s="62">
        <f t="shared" si="19"/>
        <v>0.37575757575757573</v>
      </c>
      <c r="M582" s="36"/>
      <c r="N582" s="36"/>
      <c r="O582" s="36"/>
      <c r="P582" s="36"/>
    </row>
    <row r="583" spans="1:16" ht="15" customHeight="1" x14ac:dyDescent="0.15">
      <c r="A583" s="227"/>
      <c r="B583" s="86" t="s">
        <v>11</v>
      </c>
      <c r="C583" s="58">
        <v>0</v>
      </c>
      <c r="D583" s="140" t="s">
        <v>271</v>
      </c>
      <c r="E583" s="144" t="s">
        <v>271</v>
      </c>
      <c r="F583" s="140" t="s">
        <v>271</v>
      </c>
      <c r="G583" s="144" t="s">
        <v>271</v>
      </c>
      <c r="H583" s="140" t="s">
        <v>271</v>
      </c>
      <c r="I583" s="141" t="s">
        <v>271</v>
      </c>
      <c r="J583" s="151"/>
      <c r="K583" s="150" t="str">
        <f t="shared" si="18"/>
        <v>-</v>
      </c>
      <c r="L583" s="141" t="str">
        <f t="shared" si="19"/>
        <v>-</v>
      </c>
      <c r="M583" s="36"/>
      <c r="N583" s="36"/>
      <c r="O583" s="36"/>
      <c r="P583" s="36"/>
    </row>
    <row r="584" spans="1:16" ht="15" customHeight="1" x14ac:dyDescent="0.15">
      <c r="A584" s="228"/>
      <c r="B584" s="117" t="s">
        <v>134</v>
      </c>
      <c r="C584" s="77">
        <v>36</v>
      </c>
      <c r="D584" s="75">
        <v>0</v>
      </c>
      <c r="E584" s="76">
        <v>0.1111111111111111</v>
      </c>
      <c r="F584" s="75">
        <v>0.27777777777777779</v>
      </c>
      <c r="G584" s="76">
        <v>0.33333333333333331</v>
      </c>
      <c r="H584" s="75">
        <v>0.16666666666666666</v>
      </c>
      <c r="I584" s="71">
        <v>0.1111111111111111</v>
      </c>
      <c r="J584" s="57"/>
      <c r="K584" s="70">
        <f t="shared" si="18"/>
        <v>0.1111111111111111</v>
      </c>
      <c r="L584" s="71">
        <f t="shared" si="19"/>
        <v>0.61111111111111116</v>
      </c>
      <c r="M584" s="36"/>
      <c r="N584" s="36"/>
      <c r="O584" s="36"/>
      <c r="P584" s="36"/>
    </row>
    <row r="585" spans="1:16" ht="15" customHeight="1" x14ac:dyDescent="0.15">
      <c r="A585" s="226" t="s">
        <v>71</v>
      </c>
      <c r="B585" s="86" t="s">
        <v>241</v>
      </c>
      <c r="C585" s="58">
        <v>34</v>
      </c>
      <c r="D585" s="59">
        <v>0</v>
      </c>
      <c r="E585" s="60">
        <v>0.11764705882352941</v>
      </c>
      <c r="F585" s="59">
        <v>0.44117647058823528</v>
      </c>
      <c r="G585" s="60">
        <v>0.14705882352941177</v>
      </c>
      <c r="H585" s="59">
        <v>0.29411764705882354</v>
      </c>
      <c r="I585" s="62">
        <v>0</v>
      </c>
      <c r="J585" s="57"/>
      <c r="K585" s="69">
        <f t="shared" si="18"/>
        <v>0.11764705882352941</v>
      </c>
      <c r="L585" s="62">
        <f t="shared" si="19"/>
        <v>0.58823529411764708</v>
      </c>
      <c r="M585" s="36"/>
      <c r="N585" s="36"/>
      <c r="O585" s="36"/>
      <c r="P585" s="36"/>
    </row>
    <row r="586" spans="1:16" ht="15" customHeight="1" x14ac:dyDescent="0.15">
      <c r="A586" s="227"/>
      <c r="B586" s="86" t="s">
        <v>269</v>
      </c>
      <c r="C586" s="58">
        <v>283</v>
      </c>
      <c r="D586" s="59">
        <v>4.5936395759717315E-2</v>
      </c>
      <c r="E586" s="60">
        <v>0.24734982332155478</v>
      </c>
      <c r="F586" s="59">
        <v>0.29681978798586572</v>
      </c>
      <c r="G586" s="60">
        <v>0.21554770318021202</v>
      </c>
      <c r="H586" s="59">
        <v>0.19434628975265017</v>
      </c>
      <c r="I586" s="62">
        <v>0</v>
      </c>
      <c r="J586" s="57"/>
      <c r="K586" s="69">
        <f t="shared" si="18"/>
        <v>0.29328621908127211</v>
      </c>
      <c r="L586" s="62">
        <f t="shared" si="19"/>
        <v>0.51236749116607772</v>
      </c>
      <c r="M586" s="36"/>
      <c r="N586" s="36"/>
      <c r="O586" s="36"/>
      <c r="P586" s="36"/>
    </row>
    <row r="587" spans="1:16" ht="15" customHeight="1" x14ac:dyDescent="0.15">
      <c r="A587" s="228"/>
      <c r="B587" s="86" t="s">
        <v>89</v>
      </c>
      <c r="C587" s="58">
        <v>1275</v>
      </c>
      <c r="D587" s="59">
        <v>3.9215686274509803E-2</v>
      </c>
      <c r="E587" s="60">
        <v>0.21019607843137256</v>
      </c>
      <c r="F587" s="59">
        <v>0.30196078431372547</v>
      </c>
      <c r="G587" s="60">
        <v>0.23450980392156862</v>
      </c>
      <c r="H587" s="59">
        <v>0.20470588235294118</v>
      </c>
      <c r="I587" s="62">
        <v>9.4117647058823521E-3</v>
      </c>
      <c r="J587" s="57"/>
      <c r="K587" s="69">
        <f t="shared" si="18"/>
        <v>0.24941176470588236</v>
      </c>
      <c r="L587" s="62">
        <f t="shared" si="19"/>
        <v>0.53647058823529403</v>
      </c>
      <c r="M587" s="36"/>
      <c r="N587" s="36"/>
      <c r="O587" s="36"/>
      <c r="P587" s="36"/>
    </row>
    <row r="588" spans="1:16" ht="15" customHeight="1" x14ac:dyDescent="0.15">
      <c r="A588" s="226"/>
      <c r="B588" s="127" t="s">
        <v>90</v>
      </c>
      <c r="C588" s="58">
        <v>644</v>
      </c>
      <c r="D588" s="59">
        <v>2.7950310559006212E-2</v>
      </c>
      <c r="E588" s="60">
        <v>0.18633540372670807</v>
      </c>
      <c r="F588" s="59">
        <v>0.31211180124223603</v>
      </c>
      <c r="G588" s="60">
        <v>0.27018633540372672</v>
      </c>
      <c r="H588" s="59">
        <v>0.19099378881987578</v>
      </c>
      <c r="I588" s="62">
        <v>1.2422360248447204E-2</v>
      </c>
      <c r="J588" s="57"/>
      <c r="K588" s="69">
        <f t="shared" si="18"/>
        <v>0.21428571428571427</v>
      </c>
      <c r="L588" s="62">
        <f t="shared" si="19"/>
        <v>0.58229813664596275</v>
      </c>
      <c r="M588" s="36"/>
      <c r="N588" s="36"/>
      <c r="O588" s="36"/>
      <c r="P588" s="36"/>
    </row>
    <row r="589" spans="1:16" ht="15" customHeight="1" x14ac:dyDescent="0.15">
      <c r="A589" s="227"/>
      <c r="B589" s="86" t="s">
        <v>91</v>
      </c>
      <c r="C589" s="58">
        <v>259</v>
      </c>
      <c r="D589" s="59">
        <v>8.4942084942084939E-2</v>
      </c>
      <c r="E589" s="60">
        <v>0.24710424710424711</v>
      </c>
      <c r="F589" s="59">
        <v>0.28185328185328185</v>
      </c>
      <c r="G589" s="60">
        <v>0.20077220077220076</v>
      </c>
      <c r="H589" s="59">
        <v>0.17760617760617761</v>
      </c>
      <c r="I589" s="62">
        <v>7.7220077220077222E-3</v>
      </c>
      <c r="J589" s="57"/>
      <c r="K589" s="69">
        <f t="shared" si="18"/>
        <v>0.33204633204633205</v>
      </c>
      <c r="L589" s="62">
        <f t="shared" si="19"/>
        <v>0.4826254826254826</v>
      </c>
      <c r="M589" s="36"/>
      <c r="N589" s="36"/>
      <c r="O589" s="36"/>
      <c r="P589" s="36"/>
    </row>
    <row r="590" spans="1:16" ht="15" customHeight="1" x14ac:dyDescent="0.15">
      <c r="A590" s="227"/>
      <c r="B590" s="86" t="s">
        <v>23</v>
      </c>
      <c r="C590" s="58">
        <v>335</v>
      </c>
      <c r="D590" s="59">
        <v>5.3731343283582089E-2</v>
      </c>
      <c r="E590" s="60">
        <v>0.23582089552238805</v>
      </c>
      <c r="F590" s="59">
        <v>0.15223880597014924</v>
      </c>
      <c r="G590" s="60">
        <v>0.1253731343283582</v>
      </c>
      <c r="H590" s="59">
        <v>0.41791044776119401</v>
      </c>
      <c r="I590" s="62">
        <v>1.4925373134328358E-2</v>
      </c>
      <c r="J590" s="57"/>
      <c r="K590" s="69">
        <f t="shared" si="18"/>
        <v>0.28955223880597014</v>
      </c>
      <c r="L590" s="62">
        <f t="shared" si="19"/>
        <v>0.27761194029850744</v>
      </c>
      <c r="M590" s="36"/>
      <c r="N590" s="36"/>
      <c r="O590" s="36"/>
      <c r="P590" s="36"/>
    </row>
    <row r="591" spans="1:16" ht="15" customHeight="1" x14ac:dyDescent="0.15">
      <c r="A591" s="227"/>
      <c r="B591" s="86" t="s">
        <v>24</v>
      </c>
      <c r="C591" s="58">
        <v>312</v>
      </c>
      <c r="D591" s="59">
        <v>2.564102564102564E-2</v>
      </c>
      <c r="E591" s="60">
        <v>0.22115384615384615</v>
      </c>
      <c r="F591" s="59">
        <v>0.36858974358974361</v>
      </c>
      <c r="G591" s="60">
        <v>0.16025641025641027</v>
      </c>
      <c r="H591" s="59">
        <v>0.21794871794871795</v>
      </c>
      <c r="I591" s="62">
        <v>6.41025641025641E-3</v>
      </c>
      <c r="J591" s="57"/>
      <c r="K591" s="69">
        <f t="shared" si="18"/>
        <v>0.24679487179487178</v>
      </c>
      <c r="L591" s="62">
        <f t="shared" si="19"/>
        <v>0.52884615384615385</v>
      </c>
      <c r="M591" s="36"/>
      <c r="N591" s="36"/>
      <c r="O591" s="36"/>
      <c r="P591" s="36"/>
    </row>
    <row r="592" spans="1:16" ht="15" customHeight="1" x14ac:dyDescent="0.15">
      <c r="A592" s="227"/>
      <c r="B592" s="86" t="s">
        <v>92</v>
      </c>
      <c r="C592" s="58">
        <v>551</v>
      </c>
      <c r="D592" s="59">
        <v>1.2704174228675136E-2</v>
      </c>
      <c r="E592" s="60">
        <v>0.25952813067150637</v>
      </c>
      <c r="F592" s="59">
        <v>0.2813067150635209</v>
      </c>
      <c r="G592" s="60">
        <v>0.13430127041742287</v>
      </c>
      <c r="H592" s="59">
        <v>0.27949183303085301</v>
      </c>
      <c r="I592" s="62">
        <v>3.2667876588021776E-2</v>
      </c>
      <c r="J592" s="57"/>
      <c r="K592" s="69">
        <f t="shared" si="18"/>
        <v>0.27223230490018152</v>
      </c>
      <c r="L592" s="62">
        <f t="shared" si="19"/>
        <v>0.4156079854809438</v>
      </c>
      <c r="M592" s="36"/>
      <c r="N592" s="36"/>
      <c r="O592" s="36"/>
      <c r="P592" s="36"/>
    </row>
    <row r="593" spans="1:16" ht="15" customHeight="1" x14ac:dyDescent="0.15">
      <c r="A593" s="228"/>
      <c r="B593" s="117" t="s">
        <v>22</v>
      </c>
      <c r="C593" s="77">
        <v>24</v>
      </c>
      <c r="D593" s="75">
        <v>0</v>
      </c>
      <c r="E593" s="76">
        <v>0.25</v>
      </c>
      <c r="F593" s="75">
        <v>8.3333333333333329E-2</v>
      </c>
      <c r="G593" s="76">
        <v>8.3333333333333329E-2</v>
      </c>
      <c r="H593" s="75">
        <v>0.25</v>
      </c>
      <c r="I593" s="71">
        <v>0.33333333333333331</v>
      </c>
      <c r="J593" s="57"/>
      <c r="K593" s="70">
        <f t="shared" si="18"/>
        <v>0.25</v>
      </c>
      <c r="L593" s="71">
        <f t="shared" si="19"/>
        <v>0.16666666666666666</v>
      </c>
      <c r="M593" s="36"/>
      <c r="N593" s="36"/>
      <c r="O593" s="36"/>
      <c r="P593" s="36"/>
    </row>
    <row r="594" spans="1:16" ht="15" customHeight="1" x14ac:dyDescent="0.15">
      <c r="A594" s="243" t="s">
        <v>72</v>
      </c>
      <c r="B594" s="86" t="s">
        <v>25</v>
      </c>
      <c r="C594" s="58">
        <v>390</v>
      </c>
      <c r="D594" s="59">
        <v>6.1538461538461542E-2</v>
      </c>
      <c r="E594" s="60">
        <v>0.22564102564102564</v>
      </c>
      <c r="F594" s="59">
        <v>0.26666666666666666</v>
      </c>
      <c r="G594" s="60">
        <v>0.23076923076923078</v>
      </c>
      <c r="H594" s="59">
        <v>0.2076923076923077</v>
      </c>
      <c r="I594" s="62">
        <v>7.6923076923076927E-3</v>
      </c>
      <c r="J594" s="57"/>
      <c r="K594" s="69">
        <f t="shared" si="18"/>
        <v>0.28717948717948716</v>
      </c>
      <c r="L594" s="62">
        <f t="shared" si="19"/>
        <v>0.49743589743589745</v>
      </c>
      <c r="M594" s="36"/>
      <c r="N594" s="36"/>
      <c r="O594" s="36"/>
      <c r="P594" s="36"/>
    </row>
    <row r="595" spans="1:16" ht="15" customHeight="1" x14ac:dyDescent="0.15">
      <c r="A595" s="244"/>
      <c r="B595" s="86" t="s">
        <v>26</v>
      </c>
      <c r="C595" s="58">
        <v>1052</v>
      </c>
      <c r="D595" s="59">
        <v>3.4220532319391636E-2</v>
      </c>
      <c r="E595" s="60">
        <v>0.22338403041825095</v>
      </c>
      <c r="F595" s="59">
        <v>0.3108365019011407</v>
      </c>
      <c r="G595" s="60">
        <v>0.25380228136882127</v>
      </c>
      <c r="H595" s="59">
        <v>0.17395437262357413</v>
      </c>
      <c r="I595" s="62">
        <v>3.8022813688212928E-3</v>
      </c>
      <c r="J595" s="57"/>
      <c r="K595" s="69">
        <f t="shared" si="18"/>
        <v>0.2576045627376426</v>
      </c>
      <c r="L595" s="62">
        <f t="shared" si="19"/>
        <v>0.56463878326996197</v>
      </c>
      <c r="M595" s="36"/>
      <c r="N595" s="36"/>
      <c r="O595" s="36"/>
      <c r="P595" s="36"/>
    </row>
    <row r="596" spans="1:16" ht="15" customHeight="1" x14ac:dyDescent="0.15">
      <c r="A596" s="245"/>
      <c r="B596" s="86" t="s">
        <v>242</v>
      </c>
      <c r="C596" s="58">
        <v>835</v>
      </c>
      <c r="D596" s="59">
        <v>4.0718562874251497E-2</v>
      </c>
      <c r="E596" s="60">
        <v>0.20479041916167665</v>
      </c>
      <c r="F596" s="59">
        <v>0.31137724550898205</v>
      </c>
      <c r="G596" s="60">
        <v>0.2311377245508982</v>
      </c>
      <c r="H596" s="59">
        <v>0.20239520958083831</v>
      </c>
      <c r="I596" s="62">
        <v>9.5808383233532933E-3</v>
      </c>
      <c r="J596" s="57"/>
      <c r="K596" s="69">
        <f t="shared" si="18"/>
        <v>0.24550898203592814</v>
      </c>
      <c r="L596" s="62">
        <f t="shared" si="19"/>
        <v>0.54251497005988025</v>
      </c>
      <c r="M596" s="36"/>
      <c r="N596" s="36"/>
      <c r="O596" s="36"/>
      <c r="P596" s="36"/>
    </row>
    <row r="597" spans="1:16" ht="15" customHeight="1" x14ac:dyDescent="0.15">
      <c r="A597" s="243"/>
      <c r="B597" s="86" t="s">
        <v>270</v>
      </c>
      <c r="C597" s="58">
        <v>531</v>
      </c>
      <c r="D597" s="59">
        <v>4.7080979284369114E-2</v>
      </c>
      <c r="E597" s="60">
        <v>0.20150659133709981</v>
      </c>
      <c r="F597" s="59">
        <v>0.2184557438794727</v>
      </c>
      <c r="G597" s="60">
        <v>0.14500941619585686</v>
      </c>
      <c r="H597" s="59">
        <v>0.36911487758945388</v>
      </c>
      <c r="I597" s="62">
        <v>1.8832391713747645E-2</v>
      </c>
      <c r="J597" s="57"/>
      <c r="K597" s="69">
        <f t="shared" si="18"/>
        <v>0.24858757062146891</v>
      </c>
      <c r="L597" s="62">
        <f t="shared" si="19"/>
        <v>0.36346516007532959</v>
      </c>
      <c r="M597" s="36"/>
      <c r="N597" s="36"/>
      <c r="O597" s="36"/>
      <c r="P597" s="36"/>
    </row>
    <row r="598" spans="1:16" ht="15" customHeight="1" x14ac:dyDescent="0.15">
      <c r="A598" s="245"/>
      <c r="B598" s="117" t="s">
        <v>22</v>
      </c>
      <c r="C598" s="77">
        <v>22</v>
      </c>
      <c r="D598" s="75">
        <v>9.0909090909090912E-2</v>
      </c>
      <c r="E598" s="76">
        <v>0.18181818181818182</v>
      </c>
      <c r="F598" s="75">
        <v>9.0909090909090912E-2</v>
      </c>
      <c r="G598" s="76">
        <v>0.27272727272727271</v>
      </c>
      <c r="H598" s="75">
        <v>0.27272727272727271</v>
      </c>
      <c r="I598" s="71">
        <v>9.0909090909090912E-2</v>
      </c>
      <c r="J598" s="57"/>
      <c r="K598" s="70">
        <f t="shared" si="18"/>
        <v>0.27272727272727271</v>
      </c>
      <c r="L598" s="71">
        <f t="shared" si="19"/>
        <v>0.36363636363636365</v>
      </c>
      <c r="M598" s="36"/>
      <c r="N598" s="36"/>
      <c r="O598" s="36"/>
      <c r="P598" s="36"/>
    </row>
    <row r="599" spans="1:16" ht="15" customHeight="1" x14ac:dyDescent="0.15">
      <c r="A599" s="226" t="s">
        <v>73</v>
      </c>
      <c r="B599" s="86" t="s">
        <v>28</v>
      </c>
      <c r="C599" s="58">
        <v>1935</v>
      </c>
      <c r="D599" s="59">
        <v>3.6175710594315243E-2</v>
      </c>
      <c r="E599" s="60">
        <v>0.22273901808785529</v>
      </c>
      <c r="F599" s="59">
        <v>0.2780361757105943</v>
      </c>
      <c r="G599" s="60">
        <v>0.21291989664082686</v>
      </c>
      <c r="H599" s="59">
        <v>0.23824289405684754</v>
      </c>
      <c r="I599" s="62">
        <v>1.1886304909560724E-2</v>
      </c>
      <c r="J599" s="57"/>
      <c r="K599" s="69">
        <f t="shared" si="18"/>
        <v>0.25891472868217053</v>
      </c>
      <c r="L599" s="62">
        <f t="shared" si="19"/>
        <v>0.49095607235142114</v>
      </c>
      <c r="M599" s="36"/>
      <c r="N599" s="36"/>
      <c r="O599" s="36"/>
      <c r="P599" s="36"/>
    </row>
    <row r="600" spans="1:16" ht="15" customHeight="1" x14ac:dyDescent="0.15">
      <c r="A600" s="227"/>
      <c r="B600" s="86" t="s">
        <v>29</v>
      </c>
      <c r="C600" s="58">
        <v>531</v>
      </c>
      <c r="D600" s="59">
        <v>2.2598870056497175E-2</v>
      </c>
      <c r="E600" s="60">
        <v>0.19962335216572505</v>
      </c>
      <c r="F600" s="59">
        <v>0.35969868173258002</v>
      </c>
      <c r="G600" s="60">
        <v>0.2071563088512241</v>
      </c>
      <c r="H600" s="59">
        <v>0.19585687382297551</v>
      </c>
      <c r="I600" s="62">
        <v>1.5065913370998116E-2</v>
      </c>
      <c r="J600" s="57"/>
      <c r="K600" s="69">
        <f t="shared" si="18"/>
        <v>0.22222222222222221</v>
      </c>
      <c r="L600" s="62">
        <f t="shared" si="19"/>
        <v>0.56685499058380406</v>
      </c>
      <c r="M600" s="36"/>
      <c r="N600" s="36"/>
      <c r="O600" s="36"/>
      <c r="P600" s="36"/>
    </row>
    <row r="601" spans="1:16" ht="15" customHeight="1" x14ac:dyDescent="0.15">
      <c r="A601" s="228"/>
      <c r="B601" s="86" t="s">
        <v>30</v>
      </c>
      <c r="C601" s="58">
        <v>1207</v>
      </c>
      <c r="D601" s="59">
        <v>4.1425020712510356E-2</v>
      </c>
      <c r="E601" s="60">
        <v>0.23198011599005799</v>
      </c>
      <c r="F601" s="59">
        <v>0.28334714167357083</v>
      </c>
      <c r="G601" s="60">
        <v>0.19304059652029826</v>
      </c>
      <c r="H601" s="59">
        <v>0.24026512013256007</v>
      </c>
      <c r="I601" s="62">
        <v>9.9420049710024858E-3</v>
      </c>
      <c r="J601" s="57"/>
      <c r="K601" s="69">
        <f t="shared" si="18"/>
        <v>0.27340513670256833</v>
      </c>
      <c r="L601" s="62">
        <f t="shared" si="19"/>
        <v>0.47638773819386909</v>
      </c>
      <c r="M601" s="36"/>
      <c r="N601" s="36"/>
      <c r="O601" s="36"/>
      <c r="P601" s="36"/>
    </row>
    <row r="602" spans="1:16" ht="15" customHeight="1" x14ac:dyDescent="0.15">
      <c r="A602" s="246"/>
      <c r="B602" s="117" t="s">
        <v>22</v>
      </c>
      <c r="C602" s="77">
        <v>44</v>
      </c>
      <c r="D602" s="75">
        <v>9.0909090909090912E-2</v>
      </c>
      <c r="E602" s="76">
        <v>0.13636363636363635</v>
      </c>
      <c r="F602" s="75">
        <v>0.22727272727272727</v>
      </c>
      <c r="G602" s="76">
        <v>9.0909090909090912E-2</v>
      </c>
      <c r="H602" s="75">
        <v>0.18181818181818182</v>
      </c>
      <c r="I602" s="71">
        <v>0.27272727272727271</v>
      </c>
      <c r="J602" s="57"/>
      <c r="K602" s="70">
        <f t="shared" si="18"/>
        <v>0.22727272727272727</v>
      </c>
      <c r="L602" s="71">
        <f t="shared" si="19"/>
        <v>0.31818181818181818</v>
      </c>
      <c r="M602" s="36"/>
      <c r="N602" s="36"/>
      <c r="O602" s="36"/>
      <c r="P602" s="36"/>
    </row>
    <row r="603" spans="1:16" ht="15" customHeight="1" x14ac:dyDescent="0.15">
      <c r="A603" s="239" t="s">
        <v>74</v>
      </c>
      <c r="B603" s="86" t="s">
        <v>31</v>
      </c>
      <c r="C603" s="58">
        <v>119</v>
      </c>
      <c r="D603" s="59">
        <v>7.5630252100840331E-2</v>
      </c>
      <c r="E603" s="60">
        <v>0.16806722689075632</v>
      </c>
      <c r="F603" s="59">
        <v>0.21848739495798319</v>
      </c>
      <c r="G603" s="60">
        <v>0.14285714285714285</v>
      </c>
      <c r="H603" s="59">
        <v>0.37815126050420167</v>
      </c>
      <c r="I603" s="62">
        <v>1.680672268907563E-2</v>
      </c>
      <c r="J603" s="57"/>
      <c r="K603" s="68">
        <f t="shared" si="18"/>
        <v>0.24369747899159666</v>
      </c>
      <c r="L603" s="56">
        <f t="shared" si="19"/>
        <v>0.36134453781512604</v>
      </c>
      <c r="M603" s="57"/>
      <c r="N603" s="57"/>
      <c r="O603" s="57"/>
      <c r="P603" s="57"/>
    </row>
    <row r="604" spans="1:16" ht="15" customHeight="1" x14ac:dyDescent="0.15">
      <c r="A604" s="240"/>
      <c r="B604" s="86" t="s">
        <v>32</v>
      </c>
      <c r="C604" s="58">
        <v>283</v>
      </c>
      <c r="D604" s="59">
        <v>4.2402826855123678E-2</v>
      </c>
      <c r="E604" s="60">
        <v>0.21201413427561838</v>
      </c>
      <c r="F604" s="59">
        <v>0.28975265017667845</v>
      </c>
      <c r="G604" s="60">
        <v>0.20848056537102475</v>
      </c>
      <c r="H604" s="59">
        <v>0.24734982332155478</v>
      </c>
      <c r="I604" s="62">
        <v>0</v>
      </c>
      <c r="J604" s="57"/>
      <c r="K604" s="69">
        <f t="shared" si="18"/>
        <v>0.25441696113074208</v>
      </c>
      <c r="L604" s="62">
        <f t="shared" si="19"/>
        <v>0.49823321554770317</v>
      </c>
      <c r="M604" s="57"/>
      <c r="N604" s="57"/>
      <c r="O604" s="57"/>
      <c r="P604" s="57"/>
    </row>
    <row r="605" spans="1:16" ht="15" customHeight="1" x14ac:dyDescent="0.15">
      <c r="A605" s="241"/>
      <c r="B605" s="86" t="s">
        <v>33</v>
      </c>
      <c r="C605" s="58">
        <v>1328</v>
      </c>
      <c r="D605" s="59">
        <v>3.0873493975903613E-2</v>
      </c>
      <c r="E605" s="60">
        <v>0.23042168674698796</v>
      </c>
      <c r="F605" s="59">
        <v>0.31626506024096385</v>
      </c>
      <c r="G605" s="60">
        <v>0.20105421686746988</v>
      </c>
      <c r="H605" s="59">
        <v>0.20783132530120482</v>
      </c>
      <c r="I605" s="62">
        <v>1.355421686746988E-2</v>
      </c>
      <c r="J605" s="57"/>
      <c r="K605" s="69">
        <f t="shared" si="18"/>
        <v>0.2612951807228916</v>
      </c>
      <c r="L605" s="62">
        <f t="shared" si="19"/>
        <v>0.51731927710843373</v>
      </c>
      <c r="M605" s="57"/>
      <c r="N605" s="57"/>
      <c r="O605" s="57"/>
      <c r="P605" s="57"/>
    </row>
    <row r="606" spans="1:16" ht="15" customHeight="1" x14ac:dyDescent="0.15">
      <c r="A606" s="253"/>
      <c r="B606" s="117" t="s">
        <v>22</v>
      </c>
      <c r="C606" s="77">
        <v>8</v>
      </c>
      <c r="D606" s="75">
        <v>0</v>
      </c>
      <c r="E606" s="76">
        <v>0</v>
      </c>
      <c r="F606" s="75">
        <v>0.625</v>
      </c>
      <c r="G606" s="76">
        <v>0</v>
      </c>
      <c r="H606" s="75">
        <v>0.375</v>
      </c>
      <c r="I606" s="71">
        <v>0</v>
      </c>
      <c r="J606" s="57"/>
      <c r="K606" s="70">
        <f t="shared" si="18"/>
        <v>0</v>
      </c>
      <c r="L606" s="71">
        <f t="shared" si="19"/>
        <v>0.625</v>
      </c>
      <c r="M606" s="57"/>
      <c r="N606" s="57"/>
      <c r="O606" s="57"/>
      <c r="P606" s="57"/>
    </row>
    <row r="607" spans="1:16" ht="12" customHeight="1" x14ac:dyDescent="0.15">
      <c r="A607" s="243" t="s">
        <v>262</v>
      </c>
      <c r="B607" s="86" t="s">
        <v>112</v>
      </c>
      <c r="C607" s="58">
        <v>2826</v>
      </c>
      <c r="D607" s="59">
        <v>4.2816702052370842E-2</v>
      </c>
      <c r="E607" s="60">
        <v>0.24734607218683652</v>
      </c>
      <c r="F607" s="59">
        <v>0.30820948336871906</v>
      </c>
      <c r="G607" s="60">
        <v>0.1808209483368719</v>
      </c>
      <c r="H607" s="59">
        <v>0.21160651096956828</v>
      </c>
      <c r="I607" s="62">
        <v>9.200283085633405E-3</v>
      </c>
      <c r="J607" s="57"/>
      <c r="K607" s="69">
        <f t="shared" si="18"/>
        <v>0.29016277423920733</v>
      </c>
      <c r="L607" s="62">
        <f t="shared" si="19"/>
        <v>0.48903043170559096</v>
      </c>
    </row>
    <row r="608" spans="1:16" ht="24" x14ac:dyDescent="0.15">
      <c r="A608" s="244"/>
      <c r="B608" s="86" t="s">
        <v>111</v>
      </c>
      <c r="C608" s="58">
        <v>106</v>
      </c>
      <c r="D608" s="59">
        <v>0</v>
      </c>
      <c r="E608" s="60">
        <v>0.15094339622641509</v>
      </c>
      <c r="F608" s="59">
        <v>0.18867924528301888</v>
      </c>
      <c r="G608" s="60">
        <v>0.330188679245283</v>
      </c>
      <c r="H608" s="59">
        <v>0.30188679245283018</v>
      </c>
      <c r="I608" s="62">
        <v>2.8301886792452831E-2</v>
      </c>
      <c r="J608" s="57"/>
      <c r="K608" s="69">
        <f t="shared" si="18"/>
        <v>0.15094339622641509</v>
      </c>
      <c r="L608" s="62">
        <f t="shared" si="19"/>
        <v>0.51886792452830188</v>
      </c>
    </row>
    <row r="609" spans="1:22" ht="12" customHeight="1" x14ac:dyDescent="0.15">
      <c r="A609" s="245"/>
      <c r="B609" s="86" t="s">
        <v>107</v>
      </c>
      <c r="C609" s="58">
        <v>748</v>
      </c>
      <c r="D609" s="59">
        <v>2.0053475935828877E-2</v>
      </c>
      <c r="E609" s="60">
        <v>0.14037433155080214</v>
      </c>
      <c r="F609" s="59">
        <v>0.24331550802139038</v>
      </c>
      <c r="G609" s="60">
        <v>0.28475935828877003</v>
      </c>
      <c r="H609" s="59">
        <v>0.30882352941176472</v>
      </c>
      <c r="I609" s="62">
        <v>2.6737967914438501E-3</v>
      </c>
      <c r="J609" s="57"/>
      <c r="K609" s="69">
        <f t="shared" si="18"/>
        <v>0.16042780748663102</v>
      </c>
      <c r="L609" s="62">
        <f t="shared" si="19"/>
        <v>0.52807486631016043</v>
      </c>
    </row>
    <row r="610" spans="1:22" ht="12" customHeight="1" thickBot="1" x14ac:dyDescent="0.2">
      <c r="A610" s="264"/>
      <c r="B610" s="117" t="s">
        <v>22</v>
      </c>
      <c r="C610" s="77">
        <v>37</v>
      </c>
      <c r="D610" s="75">
        <v>0</v>
      </c>
      <c r="E610" s="76">
        <v>8.1081081081081086E-2</v>
      </c>
      <c r="F610" s="75">
        <v>0.21621621621621623</v>
      </c>
      <c r="G610" s="76">
        <v>0</v>
      </c>
      <c r="H610" s="75">
        <v>5.4054054054054057E-2</v>
      </c>
      <c r="I610" s="71">
        <v>0.64864864864864868</v>
      </c>
      <c r="J610" s="57"/>
      <c r="K610" s="70">
        <f t="shared" si="18"/>
        <v>8.1081081081081086E-2</v>
      </c>
      <c r="L610" s="71">
        <f t="shared" si="19"/>
        <v>0.21621621621621623</v>
      </c>
    </row>
    <row r="611" spans="1:22" ht="12.75" thickBot="1" x14ac:dyDescent="0.2">
      <c r="A611" s="250" t="s">
        <v>376</v>
      </c>
      <c r="B611" s="251"/>
      <c r="C611" s="251"/>
      <c r="D611" s="251"/>
      <c r="E611" s="251"/>
      <c r="F611" s="251"/>
      <c r="G611" s="251"/>
      <c r="H611" s="251"/>
      <c r="I611" s="251"/>
      <c r="J611" s="251"/>
      <c r="K611" s="251"/>
      <c r="L611" s="252"/>
      <c r="M611" s="36"/>
      <c r="N611" s="36"/>
      <c r="O611" s="36"/>
      <c r="P611" s="36"/>
      <c r="Q611" s="36"/>
      <c r="R611" s="36"/>
      <c r="S611" s="36"/>
      <c r="T611" s="36"/>
      <c r="U611" s="36"/>
      <c r="V611" s="36"/>
    </row>
    <row r="612" spans="1:22" ht="12.75" thickBot="1" x14ac:dyDescent="0.2"/>
    <row r="613" spans="1:22" s="41" customFormat="1" x14ac:dyDescent="0.15">
      <c r="A613" s="231"/>
      <c r="B613" s="232"/>
      <c r="C613" s="262" t="s">
        <v>63</v>
      </c>
      <c r="D613" s="39">
        <v>1</v>
      </c>
      <c r="E613" s="40">
        <v>2</v>
      </c>
      <c r="F613" s="40">
        <v>3</v>
      </c>
      <c r="G613" s="40">
        <v>4</v>
      </c>
      <c r="H613" s="40">
        <v>5</v>
      </c>
      <c r="I613" s="265" t="s">
        <v>94</v>
      </c>
      <c r="K613" s="42" t="s">
        <v>121</v>
      </c>
      <c r="L613" s="43" t="s">
        <v>200</v>
      </c>
    </row>
    <row r="614" spans="1:22" s="41" customFormat="1" ht="36.75" thickBot="1" x14ac:dyDescent="0.2">
      <c r="A614" s="233"/>
      <c r="B614" s="234"/>
      <c r="C614" s="263"/>
      <c r="D614" s="92" t="s">
        <v>147</v>
      </c>
      <c r="E614" s="93" t="s">
        <v>148</v>
      </c>
      <c r="F614" s="93" t="s">
        <v>149</v>
      </c>
      <c r="G614" s="93" t="s">
        <v>150</v>
      </c>
      <c r="H614" s="93" t="s">
        <v>96</v>
      </c>
      <c r="I614" s="266"/>
      <c r="K614" s="119" t="s">
        <v>151</v>
      </c>
      <c r="L614" s="120" t="s">
        <v>152</v>
      </c>
    </row>
    <row r="615" spans="1:22" ht="15" customHeight="1" thickBot="1" x14ac:dyDescent="0.2">
      <c r="A615" s="229" t="s">
        <v>64</v>
      </c>
      <c r="B615" s="230"/>
      <c r="C615" s="122">
        <v>3717</v>
      </c>
      <c r="D615" s="134">
        <v>8.0979284369114876E-2</v>
      </c>
      <c r="E615" s="123">
        <v>0.37180521926284638</v>
      </c>
      <c r="F615" s="134">
        <v>0.26715092816787733</v>
      </c>
      <c r="G615" s="123">
        <v>0.21172988969599138</v>
      </c>
      <c r="H615" s="134">
        <v>5.4344901802528919E-2</v>
      </c>
      <c r="I615" s="125">
        <v>1.3989776701641109E-2</v>
      </c>
      <c r="J615" s="57"/>
      <c r="K615" s="136">
        <f t="shared" ref="K615:K671" si="20">IF(ISERROR(D615+E615),"-",(D615+E615))</f>
        <v>0.45278450363196127</v>
      </c>
      <c r="L615" s="125">
        <f t="shared" ref="L615:L671" si="21">IF(ISERROR(F615+G615),"-",(F615+G615))</f>
        <v>0.47888081786386871</v>
      </c>
      <c r="M615" s="36"/>
      <c r="N615" s="36"/>
      <c r="O615" s="36"/>
      <c r="P615" s="36"/>
    </row>
    <row r="616" spans="1:22" ht="15" customHeight="1" x14ac:dyDescent="0.15">
      <c r="A616" s="226" t="s">
        <v>65</v>
      </c>
      <c r="B616" s="86" t="s">
        <v>15</v>
      </c>
      <c r="C616" s="58">
        <v>866</v>
      </c>
      <c r="D616" s="59">
        <v>7.3903002309468821E-2</v>
      </c>
      <c r="E616" s="60">
        <v>0.33256351039260967</v>
      </c>
      <c r="F616" s="59">
        <v>0.28406466512702078</v>
      </c>
      <c r="G616" s="60">
        <v>0.22863741339491916</v>
      </c>
      <c r="H616" s="59">
        <v>6.6974595842956119E-2</v>
      </c>
      <c r="I616" s="62">
        <v>1.3856812933025405E-2</v>
      </c>
      <c r="J616" s="57"/>
      <c r="K616" s="69">
        <f t="shared" si="20"/>
        <v>0.40646651270207851</v>
      </c>
      <c r="L616" s="62">
        <f t="shared" si="21"/>
        <v>0.51270207852193994</v>
      </c>
      <c r="M616" s="36"/>
      <c r="N616" s="36"/>
      <c r="O616" s="36"/>
      <c r="P616" s="36"/>
    </row>
    <row r="617" spans="1:22" ht="15" customHeight="1" x14ac:dyDescent="0.15">
      <c r="A617" s="227"/>
      <c r="B617" s="86" t="s">
        <v>16</v>
      </c>
      <c r="C617" s="58">
        <v>938</v>
      </c>
      <c r="D617" s="59">
        <v>0.1023454157782516</v>
      </c>
      <c r="E617" s="60">
        <v>0.39232409381663114</v>
      </c>
      <c r="F617" s="59">
        <v>0.25159914712153519</v>
      </c>
      <c r="G617" s="60">
        <v>0.17484008528784648</v>
      </c>
      <c r="H617" s="59">
        <v>5.9701492537313432E-2</v>
      </c>
      <c r="I617" s="62">
        <v>1.9189765458422176E-2</v>
      </c>
      <c r="J617" s="57"/>
      <c r="K617" s="69">
        <f t="shared" si="20"/>
        <v>0.49466950959488276</v>
      </c>
      <c r="L617" s="62">
        <f t="shared" si="21"/>
        <v>0.42643923240938164</v>
      </c>
      <c r="M617" s="36"/>
      <c r="N617" s="36"/>
      <c r="O617" s="36"/>
      <c r="P617" s="36"/>
    </row>
    <row r="618" spans="1:22" ht="15" customHeight="1" x14ac:dyDescent="0.15">
      <c r="A618" s="227"/>
      <c r="B618" s="86" t="s">
        <v>17</v>
      </c>
      <c r="C618" s="58">
        <v>382</v>
      </c>
      <c r="D618" s="59">
        <v>5.2356020942408377E-2</v>
      </c>
      <c r="E618" s="60">
        <v>0.45026178010471202</v>
      </c>
      <c r="F618" s="59">
        <v>0.27748691099476441</v>
      </c>
      <c r="G618" s="60">
        <v>0.16753926701570682</v>
      </c>
      <c r="H618" s="59">
        <v>4.1884816753926704E-2</v>
      </c>
      <c r="I618" s="62">
        <v>1.0471204188481676E-2</v>
      </c>
      <c r="J618" s="57"/>
      <c r="K618" s="69">
        <f t="shared" si="20"/>
        <v>0.50261780104712039</v>
      </c>
      <c r="L618" s="62">
        <f t="shared" si="21"/>
        <v>0.44502617801047123</v>
      </c>
      <c r="M618" s="36"/>
      <c r="N618" s="36"/>
      <c r="O618" s="36"/>
      <c r="P618" s="36"/>
    </row>
    <row r="619" spans="1:22" ht="15" customHeight="1" x14ac:dyDescent="0.15">
      <c r="A619" s="227"/>
      <c r="B619" s="86" t="s">
        <v>18</v>
      </c>
      <c r="C619" s="58">
        <v>626</v>
      </c>
      <c r="D619" s="59">
        <v>7.3482428115015971E-2</v>
      </c>
      <c r="E619" s="60">
        <v>0.32587859424920129</v>
      </c>
      <c r="F619" s="59">
        <v>0.30670926517571884</v>
      </c>
      <c r="G619" s="60">
        <v>0.24281150159744408</v>
      </c>
      <c r="H619" s="59">
        <v>4.7923322683706068E-2</v>
      </c>
      <c r="I619" s="62">
        <v>3.1948881789137379E-3</v>
      </c>
      <c r="J619" s="57"/>
      <c r="K619" s="69">
        <f t="shared" si="20"/>
        <v>0.39936102236421728</v>
      </c>
      <c r="L619" s="62">
        <f t="shared" si="21"/>
        <v>0.54952076677316297</v>
      </c>
      <c r="M619" s="36"/>
      <c r="N619" s="36"/>
      <c r="O619" s="36"/>
      <c r="P619" s="36"/>
    </row>
    <row r="620" spans="1:22" ht="15" customHeight="1" x14ac:dyDescent="0.15">
      <c r="A620" s="227"/>
      <c r="B620" s="86" t="s">
        <v>19</v>
      </c>
      <c r="C620" s="58">
        <v>350</v>
      </c>
      <c r="D620" s="59">
        <v>6.8571428571428575E-2</v>
      </c>
      <c r="E620" s="60">
        <v>0.34857142857142859</v>
      </c>
      <c r="F620" s="59">
        <v>0.23428571428571429</v>
      </c>
      <c r="G620" s="60">
        <v>0.2857142857142857</v>
      </c>
      <c r="H620" s="59">
        <v>4.5714285714285714E-2</v>
      </c>
      <c r="I620" s="62">
        <v>1.7142857142857144E-2</v>
      </c>
      <c r="J620" s="57"/>
      <c r="K620" s="69">
        <f t="shared" si="20"/>
        <v>0.41714285714285715</v>
      </c>
      <c r="L620" s="62">
        <f t="shared" si="21"/>
        <v>0.52</v>
      </c>
      <c r="M620" s="36"/>
      <c r="N620" s="36"/>
      <c r="O620" s="36"/>
      <c r="P620" s="36"/>
    </row>
    <row r="621" spans="1:22" ht="15" customHeight="1" x14ac:dyDescent="0.15">
      <c r="A621" s="227"/>
      <c r="B621" s="86" t="s">
        <v>20</v>
      </c>
      <c r="C621" s="58">
        <v>416</v>
      </c>
      <c r="D621" s="59">
        <v>8.6538461538461536E-2</v>
      </c>
      <c r="E621" s="60">
        <v>0.45192307692307693</v>
      </c>
      <c r="F621" s="59">
        <v>0.22596153846153846</v>
      </c>
      <c r="G621" s="60">
        <v>0.15865384615384615</v>
      </c>
      <c r="H621" s="59">
        <v>5.7692307692307696E-2</v>
      </c>
      <c r="I621" s="62">
        <v>1.9230769230769232E-2</v>
      </c>
      <c r="J621" s="57"/>
      <c r="K621" s="69">
        <f t="shared" si="20"/>
        <v>0.53846153846153844</v>
      </c>
      <c r="L621" s="62">
        <f t="shared" si="21"/>
        <v>0.38461538461538458</v>
      </c>
      <c r="M621" s="36"/>
      <c r="N621" s="36"/>
      <c r="O621" s="36"/>
      <c r="P621" s="36"/>
    </row>
    <row r="622" spans="1:22" ht="15" customHeight="1" x14ac:dyDescent="0.15">
      <c r="A622" s="227"/>
      <c r="B622" s="86" t="s">
        <v>21</v>
      </c>
      <c r="C622" s="58">
        <v>127</v>
      </c>
      <c r="D622" s="59">
        <v>0.10236220472440945</v>
      </c>
      <c r="E622" s="60">
        <v>0.26771653543307089</v>
      </c>
      <c r="F622" s="59">
        <v>0.27559055118110237</v>
      </c>
      <c r="G622" s="60">
        <v>0.32283464566929132</v>
      </c>
      <c r="H622" s="59">
        <v>1.5748031496062992E-2</v>
      </c>
      <c r="I622" s="62">
        <v>1.5748031496062992E-2</v>
      </c>
      <c r="J622" s="57"/>
      <c r="K622" s="69">
        <f t="shared" si="20"/>
        <v>0.37007874015748032</v>
      </c>
      <c r="L622" s="62">
        <f t="shared" si="21"/>
        <v>0.59842519685039375</v>
      </c>
      <c r="M622" s="36"/>
      <c r="N622" s="36"/>
      <c r="O622" s="36"/>
      <c r="P622" s="36"/>
    </row>
    <row r="623" spans="1:22" ht="15" customHeight="1" x14ac:dyDescent="0.15">
      <c r="A623" s="228"/>
      <c r="B623" s="117" t="s">
        <v>22</v>
      </c>
      <c r="C623" s="77">
        <v>12</v>
      </c>
      <c r="D623" s="75">
        <v>0.16666666666666666</v>
      </c>
      <c r="E623" s="76">
        <v>0.5</v>
      </c>
      <c r="F623" s="75">
        <v>0.16666666666666666</v>
      </c>
      <c r="G623" s="76">
        <v>0.16666666666666666</v>
      </c>
      <c r="H623" s="75">
        <v>0</v>
      </c>
      <c r="I623" s="71">
        <v>0</v>
      </c>
      <c r="J623" s="57"/>
      <c r="K623" s="70">
        <f t="shared" si="20"/>
        <v>0.66666666666666663</v>
      </c>
      <c r="L623" s="71">
        <f t="shared" si="21"/>
        <v>0.33333333333333331</v>
      </c>
      <c r="M623" s="36"/>
      <c r="N623" s="36"/>
      <c r="O623" s="36"/>
      <c r="P623" s="36"/>
    </row>
    <row r="624" spans="1:22" ht="15" customHeight="1" x14ac:dyDescent="0.15">
      <c r="A624" s="226" t="s">
        <v>66</v>
      </c>
      <c r="B624" s="86" t="s">
        <v>67</v>
      </c>
      <c r="C624" s="58">
        <v>1874</v>
      </c>
      <c r="D624" s="59">
        <v>9.0715048025613657E-2</v>
      </c>
      <c r="E624" s="60">
        <v>0.35965848452508004</v>
      </c>
      <c r="F624" s="59">
        <v>0.27214514407684098</v>
      </c>
      <c r="G624" s="60">
        <v>0.23532550693703308</v>
      </c>
      <c r="H624" s="59">
        <v>2.8281750266808965E-2</v>
      </c>
      <c r="I624" s="62">
        <v>1.3874066168623266E-2</v>
      </c>
      <c r="J624" s="57"/>
      <c r="K624" s="69">
        <f t="shared" si="20"/>
        <v>0.45037353255069368</v>
      </c>
      <c r="L624" s="62">
        <f t="shared" si="21"/>
        <v>0.50747065101387401</v>
      </c>
      <c r="M624" s="36"/>
      <c r="N624" s="36"/>
      <c r="O624" s="36"/>
      <c r="P624" s="36"/>
    </row>
    <row r="625" spans="1:16" ht="15" customHeight="1" x14ac:dyDescent="0.15">
      <c r="A625" s="227"/>
      <c r="B625" s="86" t="s">
        <v>68</v>
      </c>
      <c r="C625" s="58">
        <v>1807</v>
      </c>
      <c r="D625" s="59">
        <v>7.0282235749861643E-2</v>
      </c>
      <c r="E625" s="60">
        <v>0.38738240177089101</v>
      </c>
      <c r="F625" s="59">
        <v>0.26508024349750969</v>
      </c>
      <c r="G625" s="60">
        <v>0.18262313226342003</v>
      </c>
      <c r="H625" s="59">
        <v>8.1350304371887103E-2</v>
      </c>
      <c r="I625" s="62">
        <v>1.3281682346430549E-2</v>
      </c>
      <c r="J625" s="57"/>
      <c r="K625" s="69">
        <f t="shared" si="20"/>
        <v>0.45766463752075265</v>
      </c>
      <c r="L625" s="62">
        <f t="shared" si="21"/>
        <v>0.44770337576092972</v>
      </c>
      <c r="M625" s="36"/>
      <c r="N625" s="36"/>
      <c r="O625" s="36"/>
      <c r="P625" s="36"/>
    </row>
    <row r="626" spans="1:16" ht="15" customHeight="1" x14ac:dyDescent="0.15">
      <c r="A626" s="228"/>
      <c r="B626" s="128" t="s">
        <v>7</v>
      </c>
      <c r="C626" s="77">
        <v>36</v>
      </c>
      <c r="D626" s="75">
        <v>0.1111111111111111</v>
      </c>
      <c r="E626" s="76">
        <v>0.22222222222222221</v>
      </c>
      <c r="F626" s="75">
        <v>0.1111111111111111</v>
      </c>
      <c r="G626" s="76">
        <v>0.44444444444444442</v>
      </c>
      <c r="H626" s="75">
        <v>5.5555555555555552E-2</v>
      </c>
      <c r="I626" s="71">
        <v>5.5555555555555552E-2</v>
      </c>
      <c r="J626" s="57"/>
      <c r="K626" s="70">
        <f t="shared" si="20"/>
        <v>0.33333333333333331</v>
      </c>
      <c r="L626" s="71">
        <f t="shared" si="21"/>
        <v>0.55555555555555558</v>
      </c>
      <c r="M626" s="36"/>
      <c r="N626" s="36"/>
      <c r="O626" s="36"/>
      <c r="P626" s="36"/>
    </row>
    <row r="627" spans="1:16" ht="15" customHeight="1" x14ac:dyDescent="0.15">
      <c r="A627" s="226" t="s">
        <v>69</v>
      </c>
      <c r="B627" s="86" t="s">
        <v>6</v>
      </c>
      <c r="C627" s="58">
        <v>994</v>
      </c>
      <c r="D627" s="59">
        <v>0.13179074446680081</v>
      </c>
      <c r="E627" s="60">
        <v>0.36217303822937624</v>
      </c>
      <c r="F627" s="59">
        <v>0.23440643863179075</v>
      </c>
      <c r="G627" s="60">
        <v>0.20623742454728369</v>
      </c>
      <c r="H627" s="59">
        <v>5.2313883299798795E-2</v>
      </c>
      <c r="I627" s="62">
        <v>1.3078470824949699E-2</v>
      </c>
      <c r="J627" s="57"/>
      <c r="K627" s="69">
        <f t="shared" si="20"/>
        <v>0.49396378269617702</v>
      </c>
      <c r="L627" s="62">
        <f t="shared" si="21"/>
        <v>0.44064386317907445</v>
      </c>
      <c r="M627" s="36"/>
      <c r="N627" s="36"/>
      <c r="O627" s="36"/>
      <c r="P627" s="36"/>
    </row>
    <row r="628" spans="1:16" ht="15" customHeight="1" x14ac:dyDescent="0.15">
      <c r="A628" s="228"/>
      <c r="B628" s="86" t="s">
        <v>76</v>
      </c>
      <c r="C628" s="58">
        <v>841</v>
      </c>
      <c r="D628" s="59">
        <v>6.7776456599286564E-2</v>
      </c>
      <c r="E628" s="60">
        <v>0.37217598097502974</v>
      </c>
      <c r="F628" s="59">
        <v>0.25683709869203331</v>
      </c>
      <c r="G628" s="60">
        <v>0.24375743162901309</v>
      </c>
      <c r="H628" s="59">
        <v>5.3507728894173601E-2</v>
      </c>
      <c r="I628" s="62">
        <v>5.945303210463734E-3</v>
      </c>
      <c r="J628" s="57"/>
      <c r="K628" s="69">
        <f t="shared" si="20"/>
        <v>0.43995243757431629</v>
      </c>
      <c r="L628" s="62">
        <f t="shared" si="21"/>
        <v>0.50059453032104639</v>
      </c>
      <c r="M628" s="36"/>
      <c r="N628" s="36"/>
      <c r="O628" s="36"/>
      <c r="P628" s="36"/>
    </row>
    <row r="629" spans="1:16" ht="15" customHeight="1" x14ac:dyDescent="0.15">
      <c r="A629" s="226"/>
      <c r="B629" s="86" t="s">
        <v>77</v>
      </c>
      <c r="C629" s="58">
        <v>903</v>
      </c>
      <c r="D629" s="59">
        <v>6.0908084163898119E-2</v>
      </c>
      <c r="E629" s="60">
        <v>0.3698781838316722</v>
      </c>
      <c r="F629" s="59">
        <v>0.28349944629014395</v>
      </c>
      <c r="G629" s="60">
        <v>0.22812846068660023</v>
      </c>
      <c r="H629" s="59">
        <v>5.0941306755260242E-2</v>
      </c>
      <c r="I629" s="62">
        <v>6.6445182724252493E-3</v>
      </c>
      <c r="J629" s="57"/>
      <c r="K629" s="69">
        <f t="shared" si="20"/>
        <v>0.43078626799557029</v>
      </c>
      <c r="L629" s="62">
        <f t="shared" si="21"/>
        <v>0.51162790697674421</v>
      </c>
      <c r="M629" s="36"/>
      <c r="N629" s="36"/>
      <c r="O629" s="36"/>
      <c r="P629" s="36"/>
    </row>
    <row r="630" spans="1:16" ht="15" customHeight="1" x14ac:dyDescent="0.15">
      <c r="A630" s="227"/>
      <c r="B630" s="86" t="s">
        <v>78</v>
      </c>
      <c r="C630" s="58">
        <v>615</v>
      </c>
      <c r="D630" s="59">
        <v>5.3658536585365853E-2</v>
      </c>
      <c r="E630" s="60">
        <v>0.37398373983739835</v>
      </c>
      <c r="F630" s="59">
        <v>0.2943089430894309</v>
      </c>
      <c r="G630" s="60">
        <v>0.1951219512195122</v>
      </c>
      <c r="H630" s="59">
        <v>6.0162601626016263E-2</v>
      </c>
      <c r="I630" s="62">
        <v>2.2764227642276424E-2</v>
      </c>
      <c r="J630" s="57"/>
      <c r="K630" s="69">
        <f t="shared" si="20"/>
        <v>0.4276422764227642</v>
      </c>
      <c r="L630" s="62">
        <f t="shared" si="21"/>
        <v>0.4894308943089431</v>
      </c>
      <c r="M630" s="36"/>
      <c r="N630" s="36"/>
      <c r="O630" s="36"/>
      <c r="P630" s="36"/>
    </row>
    <row r="631" spans="1:16" ht="15" customHeight="1" x14ac:dyDescent="0.15">
      <c r="A631" s="227"/>
      <c r="B631" s="86" t="s">
        <v>79</v>
      </c>
      <c r="C631" s="58">
        <v>350</v>
      </c>
      <c r="D631" s="59">
        <v>6.5714285714285711E-2</v>
      </c>
      <c r="E631" s="60">
        <v>0.40285714285714286</v>
      </c>
      <c r="F631" s="59">
        <v>0.3</v>
      </c>
      <c r="G631" s="60">
        <v>0.13428571428571429</v>
      </c>
      <c r="H631" s="59">
        <v>6.2857142857142861E-2</v>
      </c>
      <c r="I631" s="62">
        <v>3.4285714285714287E-2</v>
      </c>
      <c r="J631" s="57"/>
      <c r="K631" s="69">
        <f t="shared" si="20"/>
        <v>0.46857142857142858</v>
      </c>
      <c r="L631" s="62">
        <f t="shared" si="21"/>
        <v>0.43428571428571427</v>
      </c>
      <c r="M631" s="36"/>
      <c r="N631" s="36"/>
      <c r="O631" s="36"/>
      <c r="P631" s="36"/>
    </row>
    <row r="632" spans="1:16" ht="15" customHeight="1" x14ac:dyDescent="0.15">
      <c r="A632" s="228"/>
      <c r="B632" s="117" t="s">
        <v>22</v>
      </c>
      <c r="C632" s="77">
        <v>14</v>
      </c>
      <c r="D632" s="75">
        <v>0.14285714285714285</v>
      </c>
      <c r="E632" s="76">
        <v>0.2857142857142857</v>
      </c>
      <c r="F632" s="75">
        <v>0.14285714285714285</v>
      </c>
      <c r="G632" s="76">
        <v>0.2857142857142857</v>
      </c>
      <c r="H632" s="75">
        <v>0</v>
      </c>
      <c r="I632" s="71">
        <v>0.14285714285714285</v>
      </c>
      <c r="J632" s="57"/>
      <c r="K632" s="70">
        <f t="shared" si="20"/>
        <v>0.42857142857142855</v>
      </c>
      <c r="L632" s="71">
        <f t="shared" si="21"/>
        <v>0.42857142857142855</v>
      </c>
      <c r="M632" s="36"/>
      <c r="N632" s="36"/>
      <c r="O632" s="36"/>
      <c r="P632" s="36"/>
    </row>
    <row r="633" spans="1:16" ht="15" customHeight="1" x14ac:dyDescent="0.15">
      <c r="A633" s="226" t="s">
        <v>70</v>
      </c>
      <c r="B633" s="86" t="s">
        <v>8</v>
      </c>
      <c r="C633" s="55">
        <v>481</v>
      </c>
      <c r="D633" s="137">
        <v>0.15384615384615385</v>
      </c>
      <c r="E633" s="138">
        <v>0.35966735966735969</v>
      </c>
      <c r="F633" s="137">
        <v>0.21829521829521831</v>
      </c>
      <c r="G633" s="138">
        <v>0.20997920997920999</v>
      </c>
      <c r="H633" s="137">
        <v>4.1580041580041582E-2</v>
      </c>
      <c r="I633" s="56">
        <v>1.6632016632016633E-2</v>
      </c>
      <c r="J633" s="57"/>
      <c r="K633" s="68">
        <f t="shared" si="20"/>
        <v>0.5135135135135136</v>
      </c>
      <c r="L633" s="56">
        <f t="shared" si="21"/>
        <v>0.4282744282744283</v>
      </c>
      <c r="M633" s="36"/>
      <c r="N633" s="36"/>
      <c r="O633" s="36"/>
      <c r="P633" s="36"/>
    </row>
    <row r="634" spans="1:16" ht="15" customHeight="1" x14ac:dyDescent="0.15">
      <c r="A634" s="227"/>
      <c r="B634" s="86" t="s">
        <v>80</v>
      </c>
      <c r="C634" s="58">
        <v>427</v>
      </c>
      <c r="D634" s="59">
        <v>8.1967213114754092E-2</v>
      </c>
      <c r="E634" s="60">
        <v>0.31615925058548011</v>
      </c>
      <c r="F634" s="59">
        <v>0.25058548009367682</v>
      </c>
      <c r="G634" s="60">
        <v>0.32084309133489464</v>
      </c>
      <c r="H634" s="59">
        <v>3.0444964871194378E-2</v>
      </c>
      <c r="I634" s="62">
        <v>0</v>
      </c>
      <c r="J634" s="57"/>
      <c r="K634" s="69">
        <f t="shared" si="20"/>
        <v>0.39812646370023419</v>
      </c>
      <c r="L634" s="62">
        <f t="shared" si="21"/>
        <v>0.5714285714285714</v>
      </c>
      <c r="M634" s="36"/>
      <c r="N634" s="36"/>
      <c r="O634" s="36"/>
      <c r="P634" s="36"/>
    </row>
    <row r="635" spans="1:16" ht="15" customHeight="1" x14ac:dyDescent="0.15">
      <c r="A635" s="228"/>
      <c r="B635" s="86" t="s">
        <v>81</v>
      </c>
      <c r="C635" s="58">
        <v>476</v>
      </c>
      <c r="D635" s="59">
        <v>7.1428571428571425E-2</v>
      </c>
      <c r="E635" s="60">
        <v>0.37184873949579833</v>
      </c>
      <c r="F635" s="59">
        <v>0.30042016806722688</v>
      </c>
      <c r="G635" s="60">
        <v>0.23109243697478993</v>
      </c>
      <c r="H635" s="59">
        <v>1.680672268907563E-2</v>
      </c>
      <c r="I635" s="62">
        <v>8.4033613445378148E-3</v>
      </c>
      <c r="J635" s="57"/>
      <c r="K635" s="69">
        <f t="shared" si="20"/>
        <v>0.44327731092436973</v>
      </c>
      <c r="L635" s="62">
        <f t="shared" si="21"/>
        <v>0.53151260504201681</v>
      </c>
      <c r="M635" s="36"/>
      <c r="N635" s="36"/>
      <c r="O635" s="36"/>
      <c r="P635" s="36"/>
    </row>
    <row r="636" spans="1:16" ht="15" customHeight="1" x14ac:dyDescent="0.15">
      <c r="A636" s="226"/>
      <c r="B636" s="86" t="s">
        <v>82</v>
      </c>
      <c r="C636" s="58">
        <v>301</v>
      </c>
      <c r="D636" s="59">
        <v>4.6511627906976744E-2</v>
      </c>
      <c r="E636" s="60">
        <v>0.40531561461794019</v>
      </c>
      <c r="F636" s="59">
        <v>0.30564784053156147</v>
      </c>
      <c r="G636" s="60">
        <v>0.20265780730897009</v>
      </c>
      <c r="H636" s="59">
        <v>1.9933554817275746E-2</v>
      </c>
      <c r="I636" s="62">
        <v>1.9933554817275746E-2</v>
      </c>
      <c r="J636" s="57"/>
      <c r="K636" s="69">
        <f t="shared" si="20"/>
        <v>0.45182724252491691</v>
      </c>
      <c r="L636" s="62">
        <f t="shared" si="21"/>
        <v>0.50830564784053156</v>
      </c>
      <c r="M636" s="36"/>
      <c r="N636" s="36"/>
      <c r="O636" s="36"/>
      <c r="P636" s="36"/>
    </row>
    <row r="637" spans="1:16" ht="15" customHeight="1" x14ac:dyDescent="0.15">
      <c r="A637" s="227"/>
      <c r="B637" s="86" t="s">
        <v>83</v>
      </c>
      <c r="C637" s="58">
        <v>185</v>
      </c>
      <c r="D637" s="59">
        <v>7.0270270270270274E-2</v>
      </c>
      <c r="E637" s="60">
        <v>0.36216216216216218</v>
      </c>
      <c r="F637" s="59">
        <v>0.34054054054054056</v>
      </c>
      <c r="G637" s="60">
        <v>0.16216216216216217</v>
      </c>
      <c r="H637" s="59">
        <v>3.2432432432432434E-2</v>
      </c>
      <c r="I637" s="62">
        <v>3.2432432432432434E-2</v>
      </c>
      <c r="J637" s="57"/>
      <c r="K637" s="69">
        <f t="shared" si="20"/>
        <v>0.43243243243243246</v>
      </c>
      <c r="L637" s="62">
        <f t="shared" si="21"/>
        <v>0.50270270270270268</v>
      </c>
      <c r="M637" s="36"/>
      <c r="N637" s="36"/>
      <c r="O637" s="36"/>
      <c r="P637" s="36"/>
    </row>
    <row r="638" spans="1:16" ht="15" customHeight="1" x14ac:dyDescent="0.15">
      <c r="A638" s="227"/>
      <c r="B638" s="86" t="s">
        <v>9</v>
      </c>
      <c r="C638" s="58">
        <v>4</v>
      </c>
      <c r="D638" s="59">
        <v>0</v>
      </c>
      <c r="E638" s="60">
        <v>0</v>
      </c>
      <c r="F638" s="59">
        <v>0</v>
      </c>
      <c r="G638" s="60">
        <v>0.5</v>
      </c>
      <c r="H638" s="59">
        <v>0</v>
      </c>
      <c r="I638" s="62">
        <v>0.5</v>
      </c>
      <c r="J638" s="57"/>
      <c r="K638" s="69">
        <f t="shared" si="20"/>
        <v>0</v>
      </c>
      <c r="L638" s="62">
        <f t="shared" si="21"/>
        <v>0.5</v>
      </c>
      <c r="M638" s="36"/>
      <c r="N638" s="36"/>
      <c r="O638" s="36"/>
      <c r="P638" s="36"/>
    </row>
    <row r="639" spans="1:16" ht="15" customHeight="1" x14ac:dyDescent="0.15">
      <c r="A639" s="227"/>
      <c r="B639" s="86" t="s">
        <v>10</v>
      </c>
      <c r="C639" s="58">
        <v>503</v>
      </c>
      <c r="D639" s="59">
        <v>0.10934393638170974</v>
      </c>
      <c r="E639" s="60">
        <v>0.37176938369781309</v>
      </c>
      <c r="F639" s="59">
        <v>0.25447316103379719</v>
      </c>
      <c r="G639" s="60">
        <v>0.19483101391650098</v>
      </c>
      <c r="H639" s="59">
        <v>6.3618290258449298E-2</v>
      </c>
      <c r="I639" s="62">
        <v>5.9642147117296221E-3</v>
      </c>
      <c r="J639" s="57"/>
      <c r="K639" s="69">
        <f t="shared" si="20"/>
        <v>0.48111332007952284</v>
      </c>
      <c r="L639" s="62">
        <f t="shared" si="21"/>
        <v>0.44930417495029817</v>
      </c>
      <c r="M639" s="36"/>
      <c r="N639" s="36"/>
      <c r="O639" s="36"/>
      <c r="P639" s="36"/>
    </row>
    <row r="640" spans="1:16" ht="15" customHeight="1" x14ac:dyDescent="0.15">
      <c r="A640" s="227"/>
      <c r="B640" s="86" t="s">
        <v>84</v>
      </c>
      <c r="C640" s="58">
        <v>408</v>
      </c>
      <c r="D640" s="59">
        <v>5.3921568627450983E-2</v>
      </c>
      <c r="E640" s="60">
        <v>0.43137254901960786</v>
      </c>
      <c r="F640" s="59">
        <v>0.26715686274509803</v>
      </c>
      <c r="G640" s="60">
        <v>0.15686274509803921</v>
      </c>
      <c r="H640" s="59">
        <v>7.8431372549019607E-2</v>
      </c>
      <c r="I640" s="62">
        <v>1.2254901960784314E-2</v>
      </c>
      <c r="J640" s="57"/>
      <c r="K640" s="69">
        <f t="shared" si="20"/>
        <v>0.48529411764705888</v>
      </c>
      <c r="L640" s="62">
        <f t="shared" si="21"/>
        <v>0.42401960784313725</v>
      </c>
      <c r="M640" s="36"/>
      <c r="N640" s="36"/>
      <c r="O640" s="36"/>
      <c r="P640" s="36"/>
    </row>
    <row r="641" spans="1:16" ht="15" customHeight="1" x14ac:dyDescent="0.15">
      <c r="A641" s="227"/>
      <c r="B641" s="86" t="s">
        <v>85</v>
      </c>
      <c r="C641" s="58">
        <v>421</v>
      </c>
      <c r="D641" s="59">
        <v>4.9881235154394299E-2</v>
      </c>
      <c r="E641" s="60">
        <v>0.36817102137767221</v>
      </c>
      <c r="F641" s="59">
        <v>0.26840855106888362</v>
      </c>
      <c r="G641" s="60">
        <v>0.21852731591448932</v>
      </c>
      <c r="H641" s="59">
        <v>9.0261282660332537E-2</v>
      </c>
      <c r="I641" s="62">
        <v>4.7505938242280287E-3</v>
      </c>
      <c r="J641" s="57"/>
      <c r="K641" s="69">
        <f t="shared" si="20"/>
        <v>0.41805225653206651</v>
      </c>
      <c r="L641" s="62">
        <f t="shared" si="21"/>
        <v>0.48693586698337293</v>
      </c>
      <c r="M641" s="36"/>
      <c r="N641" s="36"/>
      <c r="O641" s="36"/>
      <c r="P641" s="36"/>
    </row>
    <row r="642" spans="1:16" ht="15" customHeight="1" x14ac:dyDescent="0.15">
      <c r="A642" s="227"/>
      <c r="B642" s="86" t="s">
        <v>86</v>
      </c>
      <c r="C642" s="58">
        <v>310</v>
      </c>
      <c r="D642" s="59">
        <v>6.1290322580645158E-2</v>
      </c>
      <c r="E642" s="60">
        <v>0.34838709677419355</v>
      </c>
      <c r="F642" s="59">
        <v>0.28064516129032258</v>
      </c>
      <c r="G642" s="60">
        <v>0.19032258064516128</v>
      </c>
      <c r="H642" s="59">
        <v>9.3548387096774197E-2</v>
      </c>
      <c r="I642" s="62">
        <v>2.5806451612903226E-2</v>
      </c>
      <c r="J642" s="57"/>
      <c r="K642" s="69">
        <f t="shared" si="20"/>
        <v>0.4096774193548387</v>
      </c>
      <c r="L642" s="62">
        <f t="shared" si="21"/>
        <v>0.47096774193548385</v>
      </c>
      <c r="M642" s="36"/>
      <c r="N642" s="36"/>
      <c r="O642" s="36"/>
      <c r="P642" s="36"/>
    </row>
    <row r="643" spans="1:16" ht="15" customHeight="1" x14ac:dyDescent="0.15">
      <c r="A643" s="227"/>
      <c r="B643" s="86" t="s">
        <v>87</v>
      </c>
      <c r="C643" s="58">
        <v>165</v>
      </c>
      <c r="D643" s="59">
        <v>6.0606060606060608E-2</v>
      </c>
      <c r="E643" s="60">
        <v>0.44848484848484849</v>
      </c>
      <c r="F643" s="59">
        <v>0.25454545454545452</v>
      </c>
      <c r="G643" s="60">
        <v>0.10303030303030303</v>
      </c>
      <c r="H643" s="59">
        <v>9.696969696969697E-2</v>
      </c>
      <c r="I643" s="62">
        <v>3.6363636363636362E-2</v>
      </c>
      <c r="J643" s="57"/>
      <c r="K643" s="69">
        <f t="shared" si="20"/>
        <v>0.50909090909090904</v>
      </c>
      <c r="L643" s="62">
        <f t="shared" si="21"/>
        <v>0.35757575757575755</v>
      </c>
      <c r="M643" s="36"/>
      <c r="N643" s="36"/>
      <c r="O643" s="36"/>
      <c r="P643" s="36"/>
    </row>
    <row r="644" spans="1:16" ht="15" customHeight="1" x14ac:dyDescent="0.15">
      <c r="A644" s="227"/>
      <c r="B644" s="86" t="s">
        <v>11</v>
      </c>
      <c r="C644" s="58">
        <v>0</v>
      </c>
      <c r="D644" s="140" t="s">
        <v>271</v>
      </c>
      <c r="E644" s="144" t="s">
        <v>271</v>
      </c>
      <c r="F644" s="140" t="s">
        <v>271</v>
      </c>
      <c r="G644" s="144" t="s">
        <v>271</v>
      </c>
      <c r="H644" s="140" t="s">
        <v>271</v>
      </c>
      <c r="I644" s="141" t="s">
        <v>271</v>
      </c>
      <c r="J644" s="151"/>
      <c r="K644" s="150" t="str">
        <f t="shared" si="20"/>
        <v>-</v>
      </c>
      <c r="L644" s="141" t="str">
        <f t="shared" si="21"/>
        <v>-</v>
      </c>
      <c r="M644" s="36"/>
      <c r="N644" s="36"/>
      <c r="O644" s="36"/>
      <c r="P644" s="36"/>
    </row>
    <row r="645" spans="1:16" ht="15" customHeight="1" x14ac:dyDescent="0.15">
      <c r="A645" s="228"/>
      <c r="B645" s="117" t="s">
        <v>134</v>
      </c>
      <c r="C645" s="77">
        <v>36</v>
      </c>
      <c r="D645" s="75">
        <v>0.1111111111111111</v>
      </c>
      <c r="E645" s="76">
        <v>0.22222222222222221</v>
      </c>
      <c r="F645" s="75">
        <v>0.1111111111111111</v>
      </c>
      <c r="G645" s="76">
        <v>0.44444444444444442</v>
      </c>
      <c r="H645" s="75">
        <v>5.5555555555555552E-2</v>
      </c>
      <c r="I645" s="71">
        <v>5.5555555555555552E-2</v>
      </c>
      <c r="J645" s="57"/>
      <c r="K645" s="70">
        <f t="shared" si="20"/>
        <v>0.33333333333333331</v>
      </c>
      <c r="L645" s="71">
        <f t="shared" si="21"/>
        <v>0.55555555555555558</v>
      </c>
      <c r="M645" s="36"/>
      <c r="N645" s="36"/>
      <c r="O645" s="36"/>
      <c r="P645" s="36"/>
    </row>
    <row r="646" spans="1:16" ht="15" customHeight="1" x14ac:dyDescent="0.15">
      <c r="A646" s="226" t="s">
        <v>71</v>
      </c>
      <c r="B646" s="86" t="s">
        <v>241</v>
      </c>
      <c r="C646" s="58">
        <v>34</v>
      </c>
      <c r="D646" s="59">
        <v>0</v>
      </c>
      <c r="E646" s="60">
        <v>0.26470588235294118</v>
      </c>
      <c r="F646" s="59">
        <v>0.29411764705882354</v>
      </c>
      <c r="G646" s="60">
        <v>0.44117647058823528</v>
      </c>
      <c r="H646" s="59">
        <v>0</v>
      </c>
      <c r="I646" s="62">
        <v>0</v>
      </c>
      <c r="J646" s="57"/>
      <c r="K646" s="69">
        <f t="shared" si="20"/>
        <v>0.26470588235294118</v>
      </c>
      <c r="L646" s="62">
        <f t="shared" si="21"/>
        <v>0.73529411764705888</v>
      </c>
      <c r="M646" s="36"/>
      <c r="N646" s="36"/>
      <c r="O646" s="36"/>
      <c r="P646" s="36"/>
    </row>
    <row r="647" spans="1:16" ht="15" customHeight="1" x14ac:dyDescent="0.15">
      <c r="A647" s="227"/>
      <c r="B647" s="86" t="s">
        <v>88</v>
      </c>
      <c r="C647" s="58">
        <v>283</v>
      </c>
      <c r="D647" s="59">
        <v>0.10954063604240283</v>
      </c>
      <c r="E647" s="60">
        <v>0.40636042402826855</v>
      </c>
      <c r="F647" s="59">
        <v>0.24028268551236748</v>
      </c>
      <c r="G647" s="60">
        <v>0.19081272084805653</v>
      </c>
      <c r="H647" s="59">
        <v>5.3003533568904596E-2</v>
      </c>
      <c r="I647" s="62">
        <v>0</v>
      </c>
      <c r="J647" s="57"/>
      <c r="K647" s="69">
        <f t="shared" si="20"/>
        <v>0.51590106007067138</v>
      </c>
      <c r="L647" s="62">
        <f t="shared" si="21"/>
        <v>0.43109540636042398</v>
      </c>
      <c r="M647" s="36"/>
      <c r="N647" s="36"/>
      <c r="O647" s="36"/>
      <c r="P647" s="36"/>
    </row>
    <row r="648" spans="1:16" ht="15" customHeight="1" x14ac:dyDescent="0.15">
      <c r="A648" s="228"/>
      <c r="B648" s="86" t="s">
        <v>89</v>
      </c>
      <c r="C648" s="58">
        <v>1275</v>
      </c>
      <c r="D648" s="59">
        <v>7.6862745098039212E-2</v>
      </c>
      <c r="E648" s="60">
        <v>0.36470588235294116</v>
      </c>
      <c r="F648" s="59">
        <v>0.29098039215686272</v>
      </c>
      <c r="G648" s="60">
        <v>0.23137254901960785</v>
      </c>
      <c r="H648" s="59">
        <v>3.2941176470588238E-2</v>
      </c>
      <c r="I648" s="62">
        <v>3.1372549019607842E-3</v>
      </c>
      <c r="J648" s="57"/>
      <c r="K648" s="69">
        <f t="shared" si="20"/>
        <v>0.44156862745098036</v>
      </c>
      <c r="L648" s="62">
        <f t="shared" si="21"/>
        <v>0.52235294117647058</v>
      </c>
      <c r="M648" s="36"/>
      <c r="N648" s="36"/>
      <c r="O648" s="36"/>
      <c r="P648" s="36"/>
    </row>
    <row r="649" spans="1:16" ht="15" customHeight="1" x14ac:dyDescent="0.15">
      <c r="A649" s="226"/>
      <c r="B649" s="127" t="s">
        <v>90</v>
      </c>
      <c r="C649" s="58">
        <v>644</v>
      </c>
      <c r="D649" s="59">
        <v>4.192546583850932E-2</v>
      </c>
      <c r="E649" s="60">
        <v>0.38043478260869568</v>
      </c>
      <c r="F649" s="59">
        <v>0.26708074534161491</v>
      </c>
      <c r="G649" s="60">
        <v>0.22204968944099379</v>
      </c>
      <c r="H649" s="59">
        <v>7.9192546583850928E-2</v>
      </c>
      <c r="I649" s="62">
        <v>9.316770186335404E-3</v>
      </c>
      <c r="J649" s="57"/>
      <c r="K649" s="69">
        <f t="shared" si="20"/>
        <v>0.42236024844720499</v>
      </c>
      <c r="L649" s="62">
        <f t="shared" si="21"/>
        <v>0.4891304347826087</v>
      </c>
      <c r="M649" s="36"/>
      <c r="N649" s="36"/>
      <c r="O649" s="36"/>
      <c r="P649" s="36"/>
    </row>
    <row r="650" spans="1:16" ht="15" customHeight="1" x14ac:dyDescent="0.15">
      <c r="A650" s="227"/>
      <c r="B650" s="86" t="s">
        <v>91</v>
      </c>
      <c r="C650" s="58">
        <v>259</v>
      </c>
      <c r="D650" s="59">
        <v>0.138996138996139</v>
      </c>
      <c r="E650" s="60">
        <v>0.35521235521235522</v>
      </c>
      <c r="F650" s="59">
        <v>0.22779922779922779</v>
      </c>
      <c r="G650" s="60">
        <v>0.20077220077220076</v>
      </c>
      <c r="H650" s="59">
        <v>6.9498069498069498E-2</v>
      </c>
      <c r="I650" s="62">
        <v>7.7220077220077222E-3</v>
      </c>
      <c r="J650" s="57"/>
      <c r="K650" s="69">
        <f t="shared" si="20"/>
        <v>0.49420849420849422</v>
      </c>
      <c r="L650" s="62">
        <f t="shared" si="21"/>
        <v>0.42857142857142855</v>
      </c>
      <c r="M650" s="36"/>
      <c r="N650" s="36"/>
      <c r="O650" s="36"/>
      <c r="P650" s="36"/>
    </row>
    <row r="651" spans="1:16" ht="15" customHeight="1" x14ac:dyDescent="0.15">
      <c r="A651" s="227"/>
      <c r="B651" s="86" t="s">
        <v>23</v>
      </c>
      <c r="C651" s="58">
        <v>335</v>
      </c>
      <c r="D651" s="59">
        <v>0.16119402985074627</v>
      </c>
      <c r="E651" s="60">
        <v>0.36119402985074628</v>
      </c>
      <c r="F651" s="59">
        <v>0.18805970149253731</v>
      </c>
      <c r="G651" s="60">
        <v>0.21492537313432836</v>
      </c>
      <c r="H651" s="59">
        <v>5.9701492537313432E-2</v>
      </c>
      <c r="I651" s="62">
        <v>1.4925373134328358E-2</v>
      </c>
      <c r="J651" s="57"/>
      <c r="K651" s="69">
        <f t="shared" si="20"/>
        <v>0.52238805970149249</v>
      </c>
      <c r="L651" s="62">
        <f t="shared" si="21"/>
        <v>0.40298507462686567</v>
      </c>
      <c r="M651" s="36"/>
      <c r="N651" s="36"/>
      <c r="O651" s="36"/>
      <c r="P651" s="36"/>
    </row>
    <row r="652" spans="1:16" ht="15" customHeight="1" x14ac:dyDescent="0.15">
      <c r="A652" s="227"/>
      <c r="B652" s="86" t="s">
        <v>24</v>
      </c>
      <c r="C652" s="58">
        <v>312</v>
      </c>
      <c r="D652" s="59">
        <v>6.4102564102564097E-2</v>
      </c>
      <c r="E652" s="60">
        <v>0.37820512820512819</v>
      </c>
      <c r="F652" s="59">
        <v>0.29487179487179488</v>
      </c>
      <c r="G652" s="60">
        <v>0.19230769230769232</v>
      </c>
      <c r="H652" s="59">
        <v>4.4871794871794872E-2</v>
      </c>
      <c r="I652" s="62">
        <v>2.564102564102564E-2</v>
      </c>
      <c r="J652" s="57"/>
      <c r="K652" s="69">
        <f t="shared" si="20"/>
        <v>0.44230769230769229</v>
      </c>
      <c r="L652" s="62">
        <f t="shared" si="21"/>
        <v>0.48717948717948723</v>
      </c>
      <c r="M652" s="36"/>
      <c r="N652" s="36"/>
      <c r="O652" s="36"/>
      <c r="P652" s="36"/>
    </row>
    <row r="653" spans="1:16" ht="15" customHeight="1" x14ac:dyDescent="0.15">
      <c r="A653" s="227"/>
      <c r="B653" s="86" t="s">
        <v>92</v>
      </c>
      <c r="C653" s="58">
        <v>551</v>
      </c>
      <c r="D653" s="59">
        <v>5.9891107078039928E-2</v>
      </c>
      <c r="E653" s="60">
        <v>0.37931034482758619</v>
      </c>
      <c r="F653" s="59">
        <v>0.27949183303085301</v>
      </c>
      <c r="G653" s="60">
        <v>0.1705989110707804</v>
      </c>
      <c r="H653" s="59">
        <v>7.6225045372050812E-2</v>
      </c>
      <c r="I653" s="62">
        <v>3.4482758620689655E-2</v>
      </c>
      <c r="J653" s="57"/>
      <c r="K653" s="69">
        <f t="shared" si="20"/>
        <v>0.43920145190562609</v>
      </c>
      <c r="L653" s="62">
        <f t="shared" si="21"/>
        <v>0.45009074410163341</v>
      </c>
      <c r="M653" s="36"/>
      <c r="N653" s="36"/>
      <c r="O653" s="36"/>
      <c r="P653" s="36"/>
    </row>
    <row r="654" spans="1:16" ht="15" customHeight="1" x14ac:dyDescent="0.15">
      <c r="A654" s="228"/>
      <c r="B654" s="117" t="s">
        <v>22</v>
      </c>
      <c r="C654" s="77">
        <v>24</v>
      </c>
      <c r="D654" s="75">
        <v>8.3333333333333329E-2</v>
      </c>
      <c r="E654" s="76">
        <v>0.33333333333333331</v>
      </c>
      <c r="F654" s="75">
        <v>0.16666666666666666</v>
      </c>
      <c r="G654" s="76">
        <v>8.3333333333333329E-2</v>
      </c>
      <c r="H654" s="75">
        <v>0</v>
      </c>
      <c r="I654" s="71">
        <v>0.33333333333333331</v>
      </c>
      <c r="J654" s="57"/>
      <c r="K654" s="70">
        <f t="shared" si="20"/>
        <v>0.41666666666666663</v>
      </c>
      <c r="L654" s="71">
        <f t="shared" si="21"/>
        <v>0.25</v>
      </c>
      <c r="M654" s="36"/>
      <c r="N654" s="36"/>
      <c r="O654" s="36"/>
      <c r="P654" s="36"/>
    </row>
    <row r="655" spans="1:16" ht="15" customHeight="1" x14ac:dyDescent="0.15">
      <c r="A655" s="243" t="s">
        <v>72</v>
      </c>
      <c r="B655" s="86" t="s">
        <v>25</v>
      </c>
      <c r="C655" s="58">
        <v>390</v>
      </c>
      <c r="D655" s="59">
        <v>0.12307692307692308</v>
      </c>
      <c r="E655" s="60">
        <v>0.37692307692307692</v>
      </c>
      <c r="F655" s="59">
        <v>0.23076923076923078</v>
      </c>
      <c r="G655" s="60">
        <v>0.2</v>
      </c>
      <c r="H655" s="59">
        <v>6.1538461538461542E-2</v>
      </c>
      <c r="I655" s="62">
        <v>7.6923076923076927E-3</v>
      </c>
      <c r="J655" s="57"/>
      <c r="K655" s="69">
        <f t="shared" si="20"/>
        <v>0.5</v>
      </c>
      <c r="L655" s="62">
        <f t="shared" si="21"/>
        <v>0.43076923076923079</v>
      </c>
      <c r="M655" s="36"/>
      <c r="N655" s="36"/>
      <c r="O655" s="36"/>
      <c r="P655" s="36"/>
    </row>
    <row r="656" spans="1:16" ht="15" customHeight="1" x14ac:dyDescent="0.15">
      <c r="A656" s="244"/>
      <c r="B656" s="86" t="s">
        <v>26</v>
      </c>
      <c r="C656" s="58">
        <v>1052</v>
      </c>
      <c r="D656" s="59">
        <v>6.5589353612167306E-2</v>
      </c>
      <c r="E656" s="60">
        <v>0.37547528517110268</v>
      </c>
      <c r="F656" s="59">
        <v>0.27091254752851712</v>
      </c>
      <c r="G656" s="60">
        <v>0.22908745247148288</v>
      </c>
      <c r="H656" s="59">
        <v>5.5133079847908745E-2</v>
      </c>
      <c r="I656" s="62">
        <v>3.8022813688212928E-3</v>
      </c>
      <c r="J656" s="57"/>
      <c r="K656" s="69">
        <f t="shared" si="20"/>
        <v>0.44106463878326996</v>
      </c>
      <c r="L656" s="62">
        <f t="shared" si="21"/>
        <v>0.5</v>
      </c>
      <c r="M656" s="36"/>
      <c r="N656" s="36"/>
      <c r="O656" s="36"/>
      <c r="P656" s="36"/>
    </row>
    <row r="657" spans="1:22" ht="15" customHeight="1" x14ac:dyDescent="0.15">
      <c r="A657" s="245"/>
      <c r="B657" s="86" t="s">
        <v>242</v>
      </c>
      <c r="C657" s="58">
        <v>835</v>
      </c>
      <c r="D657" s="59">
        <v>8.1437125748502995E-2</v>
      </c>
      <c r="E657" s="60">
        <v>0.34850299401197604</v>
      </c>
      <c r="F657" s="59">
        <v>0.27065868263473053</v>
      </c>
      <c r="G657" s="60">
        <v>0.2467065868263473</v>
      </c>
      <c r="H657" s="59">
        <v>5.0299401197604787E-2</v>
      </c>
      <c r="I657" s="62">
        <v>2.3952095808383233E-3</v>
      </c>
      <c r="J657" s="57"/>
      <c r="K657" s="69">
        <f t="shared" si="20"/>
        <v>0.42994011976047902</v>
      </c>
      <c r="L657" s="62">
        <f t="shared" si="21"/>
        <v>0.51736526946107786</v>
      </c>
      <c r="M657" s="36"/>
      <c r="N657" s="36"/>
      <c r="O657" s="36"/>
      <c r="P657" s="36"/>
    </row>
    <row r="658" spans="1:22" ht="15" customHeight="1" x14ac:dyDescent="0.15">
      <c r="A658" s="243"/>
      <c r="B658" s="86" t="s">
        <v>27</v>
      </c>
      <c r="C658" s="58">
        <v>531</v>
      </c>
      <c r="D658" s="59">
        <v>0.10357815442561205</v>
      </c>
      <c r="E658" s="60">
        <v>0.39548022598870058</v>
      </c>
      <c r="F658" s="59">
        <v>0.25988700564971751</v>
      </c>
      <c r="G658" s="60">
        <v>0.18832391713747645</v>
      </c>
      <c r="H658" s="59">
        <v>4.1431261770244823E-2</v>
      </c>
      <c r="I658" s="62">
        <v>1.1299435028248588E-2</v>
      </c>
      <c r="J658" s="57"/>
      <c r="K658" s="69">
        <f t="shared" si="20"/>
        <v>0.49905838041431261</v>
      </c>
      <c r="L658" s="62">
        <f t="shared" si="21"/>
        <v>0.44821092278719399</v>
      </c>
      <c r="M658" s="36"/>
      <c r="N658" s="36"/>
      <c r="O658" s="36"/>
      <c r="P658" s="36"/>
    </row>
    <row r="659" spans="1:22" ht="15" customHeight="1" x14ac:dyDescent="0.15">
      <c r="A659" s="245"/>
      <c r="B659" s="117" t="s">
        <v>22</v>
      </c>
      <c r="C659" s="77">
        <v>22</v>
      </c>
      <c r="D659" s="75">
        <v>0.27272727272727271</v>
      </c>
      <c r="E659" s="76">
        <v>0.18181818181818182</v>
      </c>
      <c r="F659" s="75">
        <v>0.18181818181818182</v>
      </c>
      <c r="G659" s="76">
        <v>0.27272727272727271</v>
      </c>
      <c r="H659" s="75">
        <v>0</v>
      </c>
      <c r="I659" s="71">
        <v>9.0909090909090912E-2</v>
      </c>
      <c r="J659" s="57"/>
      <c r="K659" s="70">
        <f t="shared" si="20"/>
        <v>0.45454545454545453</v>
      </c>
      <c r="L659" s="71">
        <f t="shared" si="21"/>
        <v>0.45454545454545453</v>
      </c>
      <c r="M659" s="36"/>
      <c r="N659" s="36"/>
      <c r="O659" s="36"/>
      <c r="P659" s="36"/>
    </row>
    <row r="660" spans="1:22" ht="15" customHeight="1" x14ac:dyDescent="0.15">
      <c r="A660" s="226" t="s">
        <v>73</v>
      </c>
      <c r="B660" s="86" t="s">
        <v>28</v>
      </c>
      <c r="C660" s="58">
        <v>1935</v>
      </c>
      <c r="D660" s="59">
        <v>9.2506459948320408E-2</v>
      </c>
      <c r="E660" s="60">
        <v>0.36485788113695089</v>
      </c>
      <c r="F660" s="59">
        <v>0.25736434108527134</v>
      </c>
      <c r="G660" s="60">
        <v>0.21550387596899226</v>
      </c>
      <c r="H660" s="59">
        <v>5.9431524547803614E-2</v>
      </c>
      <c r="I660" s="62">
        <v>1.0335917312661499E-2</v>
      </c>
      <c r="J660" s="57"/>
      <c r="K660" s="69">
        <f t="shared" si="20"/>
        <v>0.4573643410852713</v>
      </c>
      <c r="L660" s="62">
        <f t="shared" si="21"/>
        <v>0.47286821705426363</v>
      </c>
      <c r="M660" s="36"/>
      <c r="N660" s="36"/>
      <c r="O660" s="36"/>
      <c r="P660" s="36"/>
    </row>
    <row r="661" spans="1:22" ht="15" customHeight="1" x14ac:dyDescent="0.15">
      <c r="A661" s="227"/>
      <c r="B661" s="86" t="s">
        <v>29</v>
      </c>
      <c r="C661" s="58">
        <v>531</v>
      </c>
      <c r="D661" s="59">
        <v>6.0263653483992465E-2</v>
      </c>
      <c r="E661" s="60">
        <v>0.45009416195856872</v>
      </c>
      <c r="F661" s="59">
        <v>0.25988700564971751</v>
      </c>
      <c r="G661" s="60">
        <v>0.19020715630885121</v>
      </c>
      <c r="H661" s="59">
        <v>3.5781544256120526E-2</v>
      </c>
      <c r="I661" s="62">
        <v>3.766478342749529E-3</v>
      </c>
      <c r="J661" s="57"/>
      <c r="K661" s="69">
        <f t="shared" si="20"/>
        <v>0.5103578154425612</v>
      </c>
      <c r="L661" s="62">
        <f t="shared" si="21"/>
        <v>0.45009416195856872</v>
      </c>
      <c r="M661" s="36"/>
      <c r="N661" s="36"/>
      <c r="O661" s="36"/>
      <c r="P661" s="36"/>
    </row>
    <row r="662" spans="1:22" ht="15" customHeight="1" x14ac:dyDescent="0.15">
      <c r="A662" s="228"/>
      <c r="B662" s="86" t="s">
        <v>30</v>
      </c>
      <c r="C662" s="58">
        <v>1207</v>
      </c>
      <c r="D662" s="59">
        <v>6.7937033968516983E-2</v>
      </c>
      <c r="E662" s="60">
        <v>0.352112676056338</v>
      </c>
      <c r="F662" s="59">
        <v>0.29246064623032314</v>
      </c>
      <c r="G662" s="60">
        <v>0.21623860811930407</v>
      </c>
      <c r="H662" s="59">
        <v>5.6338028169014086E-2</v>
      </c>
      <c r="I662" s="62">
        <v>1.4913007456503728E-2</v>
      </c>
      <c r="J662" s="57"/>
      <c r="K662" s="69">
        <f t="shared" si="20"/>
        <v>0.42004971002485497</v>
      </c>
      <c r="L662" s="62">
        <f t="shared" si="21"/>
        <v>0.50869925434962715</v>
      </c>
      <c r="M662" s="36"/>
      <c r="N662" s="36"/>
      <c r="O662" s="36"/>
      <c r="P662" s="36"/>
    </row>
    <row r="663" spans="1:22" ht="15" customHeight="1" x14ac:dyDescent="0.15">
      <c r="A663" s="246"/>
      <c r="B663" s="117" t="s">
        <v>22</v>
      </c>
      <c r="C663" s="77">
        <v>44</v>
      </c>
      <c r="D663" s="75">
        <v>0.18181818181818182</v>
      </c>
      <c r="E663" s="76">
        <v>0.27272727272727271</v>
      </c>
      <c r="F663" s="75">
        <v>9.0909090909090912E-2</v>
      </c>
      <c r="G663" s="76">
        <v>0.18181818181818182</v>
      </c>
      <c r="H663" s="75">
        <v>0</v>
      </c>
      <c r="I663" s="71">
        <v>0.27272727272727271</v>
      </c>
      <c r="J663" s="57"/>
      <c r="K663" s="70">
        <f t="shared" si="20"/>
        <v>0.45454545454545453</v>
      </c>
      <c r="L663" s="71">
        <f t="shared" si="21"/>
        <v>0.27272727272727271</v>
      </c>
      <c r="M663" s="36"/>
      <c r="N663" s="36"/>
      <c r="O663" s="36"/>
      <c r="P663" s="36"/>
    </row>
    <row r="664" spans="1:22" ht="15" customHeight="1" x14ac:dyDescent="0.15">
      <c r="A664" s="239" t="s">
        <v>74</v>
      </c>
      <c r="B664" s="86" t="s">
        <v>31</v>
      </c>
      <c r="C664" s="58">
        <v>119</v>
      </c>
      <c r="D664" s="59">
        <v>9.2436974789915971E-2</v>
      </c>
      <c r="E664" s="60">
        <v>0.40336134453781514</v>
      </c>
      <c r="F664" s="59">
        <v>0.18487394957983194</v>
      </c>
      <c r="G664" s="60">
        <v>0.23529411764705882</v>
      </c>
      <c r="H664" s="59">
        <v>6.7226890756302518E-2</v>
      </c>
      <c r="I664" s="62">
        <v>1.680672268907563E-2</v>
      </c>
      <c r="J664" s="57"/>
      <c r="K664" s="68">
        <f t="shared" si="20"/>
        <v>0.49579831932773111</v>
      </c>
      <c r="L664" s="56">
        <f t="shared" si="21"/>
        <v>0.42016806722689076</v>
      </c>
      <c r="M664" s="57"/>
      <c r="N664" s="57"/>
      <c r="O664" s="57"/>
      <c r="P664" s="57"/>
    </row>
    <row r="665" spans="1:22" ht="15" customHeight="1" x14ac:dyDescent="0.15">
      <c r="A665" s="240"/>
      <c r="B665" s="86" t="s">
        <v>32</v>
      </c>
      <c r="C665" s="58">
        <v>283</v>
      </c>
      <c r="D665" s="59">
        <v>8.1272084805653705E-2</v>
      </c>
      <c r="E665" s="60">
        <v>0.41342756183745583</v>
      </c>
      <c r="F665" s="59">
        <v>0.22968197879858657</v>
      </c>
      <c r="G665" s="60">
        <v>0.24734982332155478</v>
      </c>
      <c r="H665" s="59">
        <v>2.1201413427561839E-2</v>
      </c>
      <c r="I665" s="62">
        <v>7.0671378091872791E-3</v>
      </c>
      <c r="J665" s="57"/>
      <c r="K665" s="69">
        <f t="shared" si="20"/>
        <v>0.4946996466431095</v>
      </c>
      <c r="L665" s="62">
        <f t="shared" si="21"/>
        <v>0.47703180212014135</v>
      </c>
      <c r="M665" s="57"/>
      <c r="N665" s="57"/>
      <c r="O665" s="57"/>
      <c r="P665" s="57"/>
    </row>
    <row r="666" spans="1:22" ht="15" customHeight="1" x14ac:dyDescent="0.15">
      <c r="A666" s="241"/>
      <c r="B666" s="86" t="s">
        <v>33</v>
      </c>
      <c r="C666" s="58">
        <v>1328</v>
      </c>
      <c r="D666" s="59">
        <v>6.0240963855421686E-2</v>
      </c>
      <c r="E666" s="60">
        <v>0.37349397590361444</v>
      </c>
      <c r="F666" s="59">
        <v>0.30045180722891568</v>
      </c>
      <c r="G666" s="60">
        <v>0.19879518072289157</v>
      </c>
      <c r="H666" s="59">
        <v>5.4969879518072286E-2</v>
      </c>
      <c r="I666" s="62">
        <v>1.2048192771084338E-2</v>
      </c>
      <c r="J666" s="57"/>
      <c r="K666" s="69">
        <f t="shared" si="20"/>
        <v>0.4337349397590361</v>
      </c>
      <c r="L666" s="62">
        <f t="shared" si="21"/>
        <v>0.49924698795180722</v>
      </c>
      <c r="M666" s="57"/>
      <c r="N666" s="57"/>
      <c r="O666" s="57"/>
      <c r="P666" s="57"/>
    </row>
    <row r="667" spans="1:22" ht="15" customHeight="1" x14ac:dyDescent="0.15">
      <c r="A667" s="253"/>
      <c r="B667" s="117" t="s">
        <v>22</v>
      </c>
      <c r="C667" s="77">
        <v>8</v>
      </c>
      <c r="D667" s="75">
        <v>0</v>
      </c>
      <c r="E667" s="76">
        <v>0.375</v>
      </c>
      <c r="F667" s="75">
        <v>0.625</v>
      </c>
      <c r="G667" s="76">
        <v>0</v>
      </c>
      <c r="H667" s="75">
        <v>0</v>
      </c>
      <c r="I667" s="71">
        <v>0</v>
      </c>
      <c r="J667" s="57"/>
      <c r="K667" s="70">
        <f t="shared" si="20"/>
        <v>0.375</v>
      </c>
      <c r="L667" s="71">
        <f t="shared" si="21"/>
        <v>0.625</v>
      </c>
      <c r="M667" s="57"/>
      <c r="N667" s="57"/>
      <c r="O667" s="57"/>
      <c r="P667" s="57"/>
    </row>
    <row r="668" spans="1:22" ht="12" customHeight="1" x14ac:dyDescent="0.15">
      <c r="A668" s="243" t="s">
        <v>262</v>
      </c>
      <c r="B668" s="86" t="s">
        <v>112</v>
      </c>
      <c r="C668" s="58">
        <v>2826</v>
      </c>
      <c r="D668" s="59">
        <v>8.7756546355272469E-2</v>
      </c>
      <c r="E668" s="60">
        <v>0.39738145789101204</v>
      </c>
      <c r="F668" s="59">
        <v>0.27459306440198161</v>
      </c>
      <c r="G668" s="60">
        <v>0.18825194621372965</v>
      </c>
      <c r="H668" s="59">
        <v>4.529370134465676E-2</v>
      </c>
      <c r="I668" s="62">
        <v>6.7232837933474876E-3</v>
      </c>
      <c r="J668" s="57"/>
      <c r="K668" s="69">
        <f t="shared" si="20"/>
        <v>0.4851380042462845</v>
      </c>
      <c r="L668" s="62">
        <f t="shared" si="21"/>
        <v>0.46284501061571126</v>
      </c>
    </row>
    <row r="669" spans="1:22" ht="24" x14ac:dyDescent="0.15">
      <c r="A669" s="244"/>
      <c r="B669" s="86" t="s">
        <v>111</v>
      </c>
      <c r="C669" s="58">
        <v>106</v>
      </c>
      <c r="D669" s="59">
        <v>9.4339622641509441E-2</v>
      </c>
      <c r="E669" s="60">
        <v>0.22641509433962265</v>
      </c>
      <c r="F669" s="59">
        <v>0.18867924528301888</v>
      </c>
      <c r="G669" s="60">
        <v>0.40566037735849059</v>
      </c>
      <c r="H669" s="59">
        <v>7.5471698113207544E-2</v>
      </c>
      <c r="I669" s="62">
        <v>9.433962264150943E-3</v>
      </c>
      <c r="J669" s="57"/>
      <c r="K669" s="69">
        <f t="shared" si="20"/>
        <v>0.32075471698113212</v>
      </c>
      <c r="L669" s="62">
        <f t="shared" si="21"/>
        <v>0.59433962264150941</v>
      </c>
    </row>
    <row r="670" spans="1:22" ht="12" customHeight="1" x14ac:dyDescent="0.15">
      <c r="A670" s="245"/>
      <c r="B670" s="86" t="s">
        <v>107</v>
      </c>
      <c r="C670" s="58">
        <v>748</v>
      </c>
      <c r="D670" s="59">
        <v>5.7486631016042782E-2</v>
      </c>
      <c r="E670" s="60">
        <v>0.30882352941176472</v>
      </c>
      <c r="F670" s="59">
        <v>0.25668449197860965</v>
      </c>
      <c r="G670" s="60">
        <v>0.28074866310160429</v>
      </c>
      <c r="H670" s="59">
        <v>8.8235294117647065E-2</v>
      </c>
      <c r="I670" s="62">
        <v>8.0213903743315516E-3</v>
      </c>
      <c r="J670" s="57"/>
      <c r="K670" s="69">
        <f t="shared" si="20"/>
        <v>0.36631016042780751</v>
      </c>
      <c r="L670" s="62">
        <f t="shared" si="21"/>
        <v>0.53743315508021394</v>
      </c>
    </row>
    <row r="671" spans="1:22" ht="12" customHeight="1" thickBot="1" x14ac:dyDescent="0.2">
      <c r="A671" s="264"/>
      <c r="B671" s="117" t="s">
        <v>22</v>
      </c>
      <c r="C671" s="77">
        <v>37</v>
      </c>
      <c r="D671" s="75">
        <v>0</v>
      </c>
      <c r="E671" s="76">
        <v>0.10810810810810811</v>
      </c>
      <c r="F671" s="75">
        <v>0.13513513513513514</v>
      </c>
      <c r="G671" s="76">
        <v>5.4054054054054057E-2</v>
      </c>
      <c r="H671" s="75">
        <v>0</v>
      </c>
      <c r="I671" s="71">
        <v>0.70270270270270274</v>
      </c>
      <c r="J671" s="57"/>
      <c r="K671" s="70">
        <f t="shared" si="20"/>
        <v>0.10810810810810811</v>
      </c>
      <c r="L671" s="71">
        <f t="shared" si="21"/>
        <v>0.1891891891891892</v>
      </c>
    </row>
    <row r="672" spans="1:22" ht="12.75" thickBot="1" x14ac:dyDescent="0.2">
      <c r="A672" s="250" t="s">
        <v>377</v>
      </c>
      <c r="B672" s="251"/>
      <c r="C672" s="251"/>
      <c r="D672" s="251"/>
      <c r="E672" s="251"/>
      <c r="F672" s="251"/>
      <c r="G672" s="251"/>
      <c r="H672" s="251"/>
      <c r="I672" s="251"/>
      <c r="J672" s="251"/>
      <c r="K672" s="251"/>
      <c r="L672" s="252"/>
      <c r="M672" s="36"/>
      <c r="N672" s="36"/>
      <c r="O672" s="36"/>
      <c r="P672" s="36"/>
      <c r="Q672" s="36"/>
      <c r="R672" s="36"/>
      <c r="S672" s="36"/>
      <c r="T672" s="36"/>
      <c r="U672" s="36"/>
      <c r="V672" s="36"/>
    </row>
    <row r="673" spans="1:16" ht="12.75" thickBot="1" x14ac:dyDescent="0.2"/>
    <row r="674" spans="1:16" s="41" customFormat="1" x14ac:dyDescent="0.15">
      <c r="A674" s="231"/>
      <c r="B674" s="232"/>
      <c r="C674" s="262" t="s">
        <v>63</v>
      </c>
      <c r="D674" s="39">
        <v>1</v>
      </c>
      <c r="E674" s="40">
        <v>2</v>
      </c>
      <c r="F674" s="40">
        <v>3</v>
      </c>
      <c r="G674" s="40">
        <v>4</v>
      </c>
      <c r="H674" s="40">
        <v>5</v>
      </c>
      <c r="I674" s="265" t="s">
        <v>94</v>
      </c>
      <c r="K674" s="42" t="s">
        <v>121</v>
      </c>
      <c r="L674" s="43" t="s">
        <v>200</v>
      </c>
    </row>
    <row r="675" spans="1:16" s="41" customFormat="1" ht="36.75" thickBot="1" x14ac:dyDescent="0.2">
      <c r="A675" s="233"/>
      <c r="B675" s="234"/>
      <c r="C675" s="263"/>
      <c r="D675" s="92" t="s">
        <v>147</v>
      </c>
      <c r="E675" s="93" t="s">
        <v>148</v>
      </c>
      <c r="F675" s="93" t="s">
        <v>149</v>
      </c>
      <c r="G675" s="93" t="s">
        <v>150</v>
      </c>
      <c r="H675" s="93" t="s">
        <v>96</v>
      </c>
      <c r="I675" s="266"/>
      <c r="K675" s="119" t="s">
        <v>151</v>
      </c>
      <c r="L675" s="120" t="s">
        <v>152</v>
      </c>
    </row>
    <row r="676" spans="1:16" ht="15" customHeight="1" thickBot="1" x14ac:dyDescent="0.2">
      <c r="A676" s="229" t="s">
        <v>64</v>
      </c>
      <c r="B676" s="230"/>
      <c r="C676" s="122">
        <v>3717</v>
      </c>
      <c r="D676" s="134">
        <v>6.0532687651331719E-2</v>
      </c>
      <c r="E676" s="123">
        <v>0.21603443637341943</v>
      </c>
      <c r="F676" s="134">
        <v>0.31530804412160346</v>
      </c>
      <c r="G676" s="123">
        <v>0.35727737422652678</v>
      </c>
      <c r="H676" s="134">
        <v>4.0086090933548563E-2</v>
      </c>
      <c r="I676" s="125">
        <v>1.0761366693570083E-2</v>
      </c>
      <c r="J676" s="57"/>
      <c r="K676" s="136">
        <f t="shared" ref="K676:K732" si="22">IF(ISERROR(D676+E676),"-",(D676+E676))</f>
        <v>0.27656712402475114</v>
      </c>
      <c r="L676" s="125">
        <f t="shared" ref="L676:L732" si="23">IF(ISERROR(F676+G676),"-",(F676+G676))</f>
        <v>0.67258541834813024</v>
      </c>
      <c r="M676" s="36"/>
      <c r="N676" s="36"/>
      <c r="O676" s="36"/>
      <c r="P676" s="36"/>
    </row>
    <row r="677" spans="1:16" ht="15" customHeight="1" x14ac:dyDescent="0.15">
      <c r="A677" s="226" t="s">
        <v>65</v>
      </c>
      <c r="B677" s="86" t="s">
        <v>15</v>
      </c>
      <c r="C677" s="58">
        <v>866</v>
      </c>
      <c r="D677" s="59">
        <v>9.237875288683603E-2</v>
      </c>
      <c r="E677" s="60">
        <v>0.23556581986143188</v>
      </c>
      <c r="F677" s="59">
        <v>0.29792147806004621</v>
      </c>
      <c r="G677" s="60">
        <v>0.33025404157043881</v>
      </c>
      <c r="H677" s="59">
        <v>3.695150115473441E-2</v>
      </c>
      <c r="I677" s="62">
        <v>6.9284064665127024E-3</v>
      </c>
      <c r="J677" s="57"/>
      <c r="K677" s="69">
        <f t="shared" si="22"/>
        <v>0.32794457274826794</v>
      </c>
      <c r="L677" s="62">
        <f t="shared" si="23"/>
        <v>0.62817551963048501</v>
      </c>
      <c r="M677" s="36"/>
      <c r="N677" s="36"/>
      <c r="O677" s="36"/>
      <c r="P677" s="36"/>
    </row>
    <row r="678" spans="1:16" ht="15" customHeight="1" x14ac:dyDescent="0.15">
      <c r="A678" s="227"/>
      <c r="B678" s="86" t="s">
        <v>16</v>
      </c>
      <c r="C678" s="58">
        <v>938</v>
      </c>
      <c r="D678" s="59">
        <v>7.2494669509594878E-2</v>
      </c>
      <c r="E678" s="60">
        <v>0.27078891257995735</v>
      </c>
      <c r="F678" s="59">
        <v>0.30277185501066101</v>
      </c>
      <c r="G678" s="60">
        <v>0.30490405117270791</v>
      </c>
      <c r="H678" s="59">
        <v>2.9850746268656716E-2</v>
      </c>
      <c r="I678" s="62">
        <v>1.9189765458422176E-2</v>
      </c>
      <c r="J678" s="57"/>
      <c r="K678" s="69">
        <f t="shared" si="22"/>
        <v>0.34328358208955223</v>
      </c>
      <c r="L678" s="62">
        <f t="shared" si="23"/>
        <v>0.60767590618336897</v>
      </c>
      <c r="M678" s="36"/>
      <c r="N678" s="36"/>
      <c r="O678" s="36"/>
      <c r="P678" s="36"/>
    </row>
    <row r="679" spans="1:16" ht="15" customHeight="1" x14ac:dyDescent="0.15">
      <c r="A679" s="227"/>
      <c r="B679" s="86" t="s">
        <v>17</v>
      </c>
      <c r="C679" s="58">
        <v>382</v>
      </c>
      <c r="D679" s="59">
        <v>3.1413612565445025E-2</v>
      </c>
      <c r="E679" s="60">
        <v>0.15183246073298429</v>
      </c>
      <c r="F679" s="59">
        <v>0.35602094240837695</v>
      </c>
      <c r="G679" s="60">
        <v>0.42408376963350786</v>
      </c>
      <c r="H679" s="59">
        <v>3.1413612565445025E-2</v>
      </c>
      <c r="I679" s="62">
        <v>5.235602094240838E-3</v>
      </c>
      <c r="J679" s="57"/>
      <c r="K679" s="69">
        <f t="shared" si="22"/>
        <v>0.18324607329842932</v>
      </c>
      <c r="L679" s="62">
        <f t="shared" si="23"/>
        <v>0.78010471204188481</v>
      </c>
      <c r="M679" s="36"/>
      <c r="N679" s="36"/>
      <c r="O679" s="36"/>
      <c r="P679" s="36"/>
    </row>
    <row r="680" spans="1:16" ht="15" customHeight="1" x14ac:dyDescent="0.15">
      <c r="A680" s="227"/>
      <c r="B680" s="86" t="s">
        <v>18</v>
      </c>
      <c r="C680" s="58">
        <v>626</v>
      </c>
      <c r="D680" s="59">
        <v>4.472843450479233E-2</v>
      </c>
      <c r="E680" s="60">
        <v>0.2108626198083067</v>
      </c>
      <c r="F680" s="59">
        <v>0.30670926517571884</v>
      </c>
      <c r="G680" s="60">
        <v>0.3769968051118211</v>
      </c>
      <c r="H680" s="59">
        <v>6.070287539936102E-2</v>
      </c>
      <c r="I680" s="62">
        <v>0</v>
      </c>
      <c r="J680" s="57"/>
      <c r="K680" s="69">
        <f t="shared" si="22"/>
        <v>0.25559105431309903</v>
      </c>
      <c r="L680" s="62">
        <f t="shared" si="23"/>
        <v>0.68370607028753994</v>
      </c>
      <c r="M680" s="36"/>
      <c r="N680" s="36"/>
      <c r="O680" s="36"/>
      <c r="P680" s="36"/>
    </row>
    <row r="681" spans="1:16" ht="15" customHeight="1" x14ac:dyDescent="0.15">
      <c r="A681" s="227"/>
      <c r="B681" s="86" t="s">
        <v>19</v>
      </c>
      <c r="C681" s="58">
        <v>350</v>
      </c>
      <c r="D681" s="59">
        <v>3.4285714285714287E-2</v>
      </c>
      <c r="E681" s="60">
        <v>0.20571428571428571</v>
      </c>
      <c r="F681" s="59">
        <v>0.32</v>
      </c>
      <c r="G681" s="60">
        <v>0.38285714285714284</v>
      </c>
      <c r="H681" s="59">
        <v>4.5714285714285714E-2</v>
      </c>
      <c r="I681" s="62">
        <v>1.1428571428571429E-2</v>
      </c>
      <c r="J681" s="57"/>
      <c r="K681" s="69">
        <f t="shared" si="22"/>
        <v>0.24</v>
      </c>
      <c r="L681" s="62">
        <f t="shared" si="23"/>
        <v>0.70285714285714285</v>
      </c>
      <c r="M681" s="36"/>
      <c r="N681" s="36"/>
      <c r="O681" s="36"/>
      <c r="P681" s="36"/>
    </row>
    <row r="682" spans="1:16" ht="15" customHeight="1" x14ac:dyDescent="0.15">
      <c r="A682" s="227"/>
      <c r="B682" s="86" t="s">
        <v>20</v>
      </c>
      <c r="C682" s="58">
        <v>416</v>
      </c>
      <c r="D682" s="59">
        <v>4.807692307692308E-2</v>
      </c>
      <c r="E682" s="60">
        <v>0.16346153846153846</v>
      </c>
      <c r="F682" s="59">
        <v>0.32692307692307693</v>
      </c>
      <c r="G682" s="60">
        <v>0.39423076923076922</v>
      </c>
      <c r="H682" s="59">
        <v>4.807692307692308E-2</v>
      </c>
      <c r="I682" s="62">
        <v>1.9230769230769232E-2</v>
      </c>
      <c r="J682" s="57"/>
      <c r="K682" s="69">
        <f t="shared" si="22"/>
        <v>0.21153846153846154</v>
      </c>
      <c r="L682" s="62">
        <f t="shared" si="23"/>
        <v>0.72115384615384615</v>
      </c>
      <c r="M682" s="36"/>
      <c r="N682" s="36"/>
      <c r="O682" s="36"/>
      <c r="P682" s="36"/>
    </row>
    <row r="683" spans="1:16" ht="15" customHeight="1" x14ac:dyDescent="0.15">
      <c r="A683" s="227"/>
      <c r="B683" s="86" t="s">
        <v>21</v>
      </c>
      <c r="C683" s="58">
        <v>127</v>
      </c>
      <c r="D683" s="59">
        <v>3.1496062992125984E-2</v>
      </c>
      <c r="E683" s="60">
        <v>9.4488188976377951E-2</v>
      </c>
      <c r="F683" s="59">
        <v>0.40157480314960631</v>
      </c>
      <c r="G683" s="60">
        <v>0.44094488188976377</v>
      </c>
      <c r="H683" s="59">
        <v>1.5748031496062992E-2</v>
      </c>
      <c r="I683" s="62">
        <v>1.5748031496062992E-2</v>
      </c>
      <c r="J683" s="57"/>
      <c r="K683" s="69">
        <f t="shared" si="22"/>
        <v>0.12598425196850394</v>
      </c>
      <c r="L683" s="62">
        <f t="shared" si="23"/>
        <v>0.84251968503937014</v>
      </c>
      <c r="M683" s="36"/>
      <c r="N683" s="36"/>
      <c r="O683" s="36"/>
      <c r="P683" s="36"/>
    </row>
    <row r="684" spans="1:16" ht="15" customHeight="1" x14ac:dyDescent="0.15">
      <c r="A684" s="228"/>
      <c r="B684" s="117" t="s">
        <v>22</v>
      </c>
      <c r="C684" s="77">
        <v>12</v>
      </c>
      <c r="D684" s="75">
        <v>8.3333333333333329E-2</v>
      </c>
      <c r="E684" s="76">
        <v>0.25</v>
      </c>
      <c r="F684" s="75">
        <v>0.25</v>
      </c>
      <c r="G684" s="76">
        <v>0.33333333333333331</v>
      </c>
      <c r="H684" s="75">
        <v>8.3333333333333329E-2</v>
      </c>
      <c r="I684" s="71">
        <v>0</v>
      </c>
      <c r="J684" s="57"/>
      <c r="K684" s="70">
        <f t="shared" si="22"/>
        <v>0.33333333333333331</v>
      </c>
      <c r="L684" s="71">
        <f t="shared" si="23"/>
        <v>0.58333333333333326</v>
      </c>
      <c r="M684" s="36"/>
      <c r="N684" s="36"/>
      <c r="O684" s="36"/>
      <c r="P684" s="36"/>
    </row>
    <row r="685" spans="1:16" ht="15" customHeight="1" x14ac:dyDescent="0.15">
      <c r="A685" s="226" t="s">
        <v>66</v>
      </c>
      <c r="B685" s="86" t="s">
        <v>67</v>
      </c>
      <c r="C685" s="58">
        <v>1874</v>
      </c>
      <c r="D685" s="59">
        <v>7.577374599786553E-2</v>
      </c>
      <c r="E685" s="60">
        <v>0.22518676627534684</v>
      </c>
      <c r="F685" s="59">
        <v>0.30789754535752401</v>
      </c>
      <c r="G685" s="60">
        <v>0.34044823906083244</v>
      </c>
      <c r="H685" s="59">
        <v>3.7353255069370331E-2</v>
      </c>
      <c r="I685" s="62">
        <v>1.3340448239060833E-2</v>
      </c>
      <c r="J685" s="57"/>
      <c r="K685" s="69">
        <f t="shared" si="22"/>
        <v>0.30096051227321235</v>
      </c>
      <c r="L685" s="62">
        <f t="shared" si="23"/>
        <v>0.64834578441835644</v>
      </c>
      <c r="M685" s="36"/>
      <c r="N685" s="36"/>
      <c r="O685" s="36"/>
      <c r="P685" s="36"/>
    </row>
    <row r="686" spans="1:16" ht="15" customHeight="1" x14ac:dyDescent="0.15">
      <c r="A686" s="227"/>
      <c r="B686" s="86" t="s">
        <v>68</v>
      </c>
      <c r="C686" s="58">
        <v>1807</v>
      </c>
      <c r="D686" s="59">
        <v>4.5379081350304371E-2</v>
      </c>
      <c r="E686" s="60">
        <v>0.2058660763696735</v>
      </c>
      <c r="F686" s="59">
        <v>0.32650802434975096</v>
      </c>
      <c r="G686" s="60">
        <v>0.37299391256225789</v>
      </c>
      <c r="H686" s="59">
        <v>4.2058660763696736E-2</v>
      </c>
      <c r="I686" s="62">
        <v>7.1942446043165471E-3</v>
      </c>
      <c r="J686" s="57"/>
      <c r="K686" s="69">
        <f t="shared" si="22"/>
        <v>0.25124515771997785</v>
      </c>
      <c r="L686" s="62">
        <f t="shared" si="23"/>
        <v>0.69950193691200879</v>
      </c>
      <c r="M686" s="36"/>
      <c r="N686" s="36"/>
      <c r="O686" s="36"/>
      <c r="P686" s="36"/>
    </row>
    <row r="687" spans="1:16" ht="15" customHeight="1" x14ac:dyDescent="0.15">
      <c r="A687" s="228"/>
      <c r="B687" s="128" t="s">
        <v>7</v>
      </c>
      <c r="C687" s="77">
        <v>36</v>
      </c>
      <c r="D687" s="75">
        <v>2.7777777777777776E-2</v>
      </c>
      <c r="E687" s="76">
        <v>0.25</v>
      </c>
      <c r="F687" s="75">
        <v>0.1388888888888889</v>
      </c>
      <c r="G687" s="76">
        <v>0.44444444444444442</v>
      </c>
      <c r="H687" s="75">
        <v>8.3333333333333329E-2</v>
      </c>
      <c r="I687" s="71">
        <v>5.5555555555555552E-2</v>
      </c>
      <c r="J687" s="57"/>
      <c r="K687" s="70">
        <f t="shared" si="22"/>
        <v>0.27777777777777779</v>
      </c>
      <c r="L687" s="71">
        <f t="shared" si="23"/>
        <v>0.58333333333333326</v>
      </c>
      <c r="M687" s="36"/>
      <c r="N687" s="36"/>
      <c r="O687" s="36"/>
      <c r="P687" s="36"/>
    </row>
    <row r="688" spans="1:16" ht="15" customHeight="1" x14ac:dyDescent="0.15">
      <c r="A688" s="226" t="s">
        <v>69</v>
      </c>
      <c r="B688" s="86" t="s">
        <v>6</v>
      </c>
      <c r="C688" s="58">
        <v>994</v>
      </c>
      <c r="D688" s="59">
        <v>9.7585513078470826E-2</v>
      </c>
      <c r="E688" s="60">
        <v>0.19215291750503019</v>
      </c>
      <c r="F688" s="59">
        <v>0.28370221327967809</v>
      </c>
      <c r="G688" s="60">
        <v>0.37927565392354123</v>
      </c>
      <c r="H688" s="59">
        <v>3.4205231388329982E-2</v>
      </c>
      <c r="I688" s="62">
        <v>1.3078470824949699E-2</v>
      </c>
      <c r="J688" s="57"/>
      <c r="K688" s="69">
        <f t="shared" si="22"/>
        <v>0.28973843058350102</v>
      </c>
      <c r="L688" s="62">
        <f t="shared" si="23"/>
        <v>0.66297786720321938</v>
      </c>
      <c r="M688" s="36"/>
      <c r="N688" s="36"/>
      <c r="O688" s="36"/>
      <c r="P688" s="36"/>
    </row>
    <row r="689" spans="1:16" ht="15" customHeight="1" x14ac:dyDescent="0.15">
      <c r="A689" s="228"/>
      <c r="B689" s="86" t="s">
        <v>76</v>
      </c>
      <c r="C689" s="58">
        <v>841</v>
      </c>
      <c r="D689" s="59">
        <v>6.0642092746730082E-2</v>
      </c>
      <c r="E689" s="60">
        <v>0.20332936979785968</v>
      </c>
      <c r="F689" s="59">
        <v>0.30202140309155767</v>
      </c>
      <c r="G689" s="60">
        <v>0.3923900118906064</v>
      </c>
      <c r="H689" s="59">
        <v>3.9239001189060645E-2</v>
      </c>
      <c r="I689" s="62">
        <v>2.3781212841854932E-3</v>
      </c>
      <c r="J689" s="57"/>
      <c r="K689" s="69">
        <f t="shared" si="22"/>
        <v>0.26397146254458975</v>
      </c>
      <c r="L689" s="62">
        <f t="shared" si="23"/>
        <v>0.69441141498216408</v>
      </c>
      <c r="M689" s="36"/>
      <c r="N689" s="36"/>
      <c r="O689" s="36"/>
      <c r="P689" s="36"/>
    </row>
    <row r="690" spans="1:16" ht="15" customHeight="1" x14ac:dyDescent="0.15">
      <c r="A690" s="226"/>
      <c r="B690" s="86" t="s">
        <v>77</v>
      </c>
      <c r="C690" s="58">
        <v>903</v>
      </c>
      <c r="D690" s="59">
        <v>3.9867109634551492E-2</v>
      </c>
      <c r="E690" s="60">
        <v>0.20044296788482835</v>
      </c>
      <c r="F690" s="59">
        <v>0.33444075304540422</v>
      </c>
      <c r="G690" s="60">
        <v>0.36544850498338871</v>
      </c>
      <c r="H690" s="59">
        <v>5.2048726467331122E-2</v>
      </c>
      <c r="I690" s="62">
        <v>7.7519379844961239E-3</v>
      </c>
      <c r="J690" s="57"/>
      <c r="K690" s="69">
        <f t="shared" si="22"/>
        <v>0.24031007751937983</v>
      </c>
      <c r="L690" s="62">
        <f t="shared" si="23"/>
        <v>0.69988925802879298</v>
      </c>
      <c r="M690" s="36"/>
      <c r="N690" s="36"/>
      <c r="O690" s="36"/>
      <c r="P690" s="36"/>
    </row>
    <row r="691" spans="1:16" ht="15" customHeight="1" x14ac:dyDescent="0.15">
      <c r="A691" s="227"/>
      <c r="B691" s="86" t="s">
        <v>78</v>
      </c>
      <c r="C691" s="58">
        <v>615</v>
      </c>
      <c r="D691" s="59">
        <v>4.2276422764227641E-2</v>
      </c>
      <c r="E691" s="60">
        <v>0.23577235772357724</v>
      </c>
      <c r="F691" s="59">
        <v>0.33983739837398375</v>
      </c>
      <c r="G691" s="60">
        <v>0.33983739837398375</v>
      </c>
      <c r="H691" s="59">
        <v>2.2764227642276424E-2</v>
      </c>
      <c r="I691" s="62">
        <v>1.9512195121951219E-2</v>
      </c>
      <c r="J691" s="57"/>
      <c r="K691" s="69">
        <f t="shared" si="22"/>
        <v>0.2780487804878049</v>
      </c>
      <c r="L691" s="62">
        <f t="shared" si="23"/>
        <v>0.67967479674796749</v>
      </c>
      <c r="M691" s="36"/>
      <c r="N691" s="36"/>
      <c r="O691" s="36"/>
      <c r="P691" s="36"/>
    </row>
    <row r="692" spans="1:16" ht="15" customHeight="1" x14ac:dyDescent="0.15">
      <c r="A692" s="227"/>
      <c r="B692" s="86" t="s">
        <v>79</v>
      </c>
      <c r="C692" s="58">
        <v>350</v>
      </c>
      <c r="D692" s="59">
        <v>0.04</v>
      </c>
      <c r="E692" s="60">
        <v>0.31428571428571428</v>
      </c>
      <c r="F692" s="59">
        <v>0.35428571428571426</v>
      </c>
      <c r="G692" s="60">
        <v>0.21714285714285714</v>
      </c>
      <c r="H692" s="59">
        <v>5.7142857142857141E-2</v>
      </c>
      <c r="I692" s="62">
        <v>1.7142857142857144E-2</v>
      </c>
      <c r="J692" s="57"/>
      <c r="K692" s="69">
        <f t="shared" si="22"/>
        <v>0.35428571428571426</v>
      </c>
      <c r="L692" s="62">
        <f t="shared" si="23"/>
        <v>0.5714285714285714</v>
      </c>
      <c r="M692" s="36"/>
      <c r="N692" s="36"/>
      <c r="O692" s="36"/>
      <c r="P692" s="36"/>
    </row>
    <row r="693" spans="1:16" ht="15" customHeight="1" x14ac:dyDescent="0.15">
      <c r="A693" s="228"/>
      <c r="B693" s="117" t="s">
        <v>22</v>
      </c>
      <c r="C693" s="77">
        <v>14</v>
      </c>
      <c r="D693" s="75">
        <v>7.1428571428571425E-2</v>
      </c>
      <c r="E693" s="76">
        <v>0.35714285714285715</v>
      </c>
      <c r="F693" s="75">
        <v>7.1428571428571425E-2</v>
      </c>
      <c r="G693" s="76">
        <v>0.42857142857142855</v>
      </c>
      <c r="H693" s="75">
        <v>7.1428571428571425E-2</v>
      </c>
      <c r="I693" s="71">
        <v>0</v>
      </c>
      <c r="J693" s="57"/>
      <c r="K693" s="70">
        <f t="shared" si="22"/>
        <v>0.4285714285714286</v>
      </c>
      <c r="L693" s="71">
        <f t="shared" si="23"/>
        <v>0.5</v>
      </c>
      <c r="M693" s="36"/>
      <c r="N693" s="36"/>
      <c r="O693" s="36"/>
      <c r="P693" s="36"/>
    </row>
    <row r="694" spans="1:16" ht="15" customHeight="1" x14ac:dyDescent="0.15">
      <c r="A694" s="226" t="s">
        <v>70</v>
      </c>
      <c r="B694" s="86" t="s">
        <v>8</v>
      </c>
      <c r="C694" s="55">
        <v>481</v>
      </c>
      <c r="D694" s="137">
        <v>0.13097713097713098</v>
      </c>
      <c r="E694" s="138">
        <v>0.21413721413721415</v>
      </c>
      <c r="F694" s="137">
        <v>0.29729729729729731</v>
      </c>
      <c r="G694" s="138">
        <v>0.31185031185031187</v>
      </c>
      <c r="H694" s="137">
        <v>2.9106029106029108E-2</v>
      </c>
      <c r="I694" s="56">
        <v>1.6632016632016633E-2</v>
      </c>
      <c r="J694" s="57"/>
      <c r="K694" s="68">
        <f t="shared" si="22"/>
        <v>0.34511434511434513</v>
      </c>
      <c r="L694" s="56">
        <f t="shared" si="23"/>
        <v>0.60914760914760913</v>
      </c>
      <c r="M694" s="36"/>
      <c r="N694" s="36"/>
      <c r="O694" s="36"/>
      <c r="P694" s="36"/>
    </row>
    <row r="695" spans="1:16" ht="15" customHeight="1" x14ac:dyDescent="0.15">
      <c r="A695" s="227"/>
      <c r="B695" s="86" t="s">
        <v>80</v>
      </c>
      <c r="C695" s="58">
        <v>427</v>
      </c>
      <c r="D695" s="59">
        <v>8.6651053864168617E-2</v>
      </c>
      <c r="E695" s="60">
        <v>0.20374707259953162</v>
      </c>
      <c r="F695" s="59">
        <v>0.25995316159250587</v>
      </c>
      <c r="G695" s="60">
        <v>0.40515222482435598</v>
      </c>
      <c r="H695" s="59">
        <v>4.449648711943794E-2</v>
      </c>
      <c r="I695" s="62">
        <v>0</v>
      </c>
      <c r="J695" s="57"/>
      <c r="K695" s="69">
        <f t="shared" si="22"/>
        <v>0.29039812646370022</v>
      </c>
      <c r="L695" s="62">
        <f t="shared" si="23"/>
        <v>0.6651053864168619</v>
      </c>
      <c r="M695" s="36"/>
      <c r="N695" s="36"/>
      <c r="O695" s="36"/>
      <c r="P695" s="36"/>
    </row>
    <row r="696" spans="1:16" ht="15" customHeight="1" x14ac:dyDescent="0.15">
      <c r="A696" s="228"/>
      <c r="B696" s="86" t="s">
        <v>81</v>
      </c>
      <c r="C696" s="58">
        <v>476</v>
      </c>
      <c r="D696" s="59">
        <v>4.6218487394957986E-2</v>
      </c>
      <c r="E696" s="60">
        <v>0.1953781512605042</v>
      </c>
      <c r="F696" s="59">
        <v>0.34033613445378152</v>
      </c>
      <c r="G696" s="60">
        <v>0.36344537815126049</v>
      </c>
      <c r="H696" s="59">
        <v>3.9915966386554619E-2</v>
      </c>
      <c r="I696" s="62">
        <v>1.4705882352941176E-2</v>
      </c>
      <c r="J696" s="57"/>
      <c r="K696" s="69">
        <f t="shared" si="22"/>
        <v>0.24159663865546219</v>
      </c>
      <c r="L696" s="62">
        <f t="shared" si="23"/>
        <v>0.70378151260504196</v>
      </c>
      <c r="M696" s="36"/>
      <c r="N696" s="36"/>
      <c r="O696" s="36"/>
      <c r="P696" s="36"/>
    </row>
    <row r="697" spans="1:16" ht="15" customHeight="1" x14ac:dyDescent="0.15">
      <c r="A697" s="226"/>
      <c r="B697" s="86" t="s">
        <v>82</v>
      </c>
      <c r="C697" s="58">
        <v>301</v>
      </c>
      <c r="D697" s="59">
        <v>4.6511627906976744E-2</v>
      </c>
      <c r="E697" s="60">
        <v>0.24584717607973422</v>
      </c>
      <c r="F697" s="59">
        <v>0.34219269102990035</v>
      </c>
      <c r="G697" s="60">
        <v>0.31893687707641194</v>
      </c>
      <c r="H697" s="59">
        <v>2.6578073089700997E-2</v>
      </c>
      <c r="I697" s="62">
        <v>1.9933554817275746E-2</v>
      </c>
      <c r="J697" s="57"/>
      <c r="K697" s="69">
        <f t="shared" si="22"/>
        <v>0.29235880398671099</v>
      </c>
      <c r="L697" s="62">
        <f t="shared" si="23"/>
        <v>0.66112956810631229</v>
      </c>
      <c r="M697" s="36"/>
      <c r="N697" s="36"/>
      <c r="O697" s="36"/>
      <c r="P697" s="36"/>
    </row>
    <row r="698" spans="1:16" ht="15" customHeight="1" x14ac:dyDescent="0.15">
      <c r="A698" s="227"/>
      <c r="B698" s="86" t="s">
        <v>83</v>
      </c>
      <c r="C698" s="58">
        <v>185</v>
      </c>
      <c r="D698" s="59">
        <v>3.2432432432432434E-2</v>
      </c>
      <c r="E698" s="60">
        <v>0.34054054054054056</v>
      </c>
      <c r="F698" s="59">
        <v>0.31351351351351353</v>
      </c>
      <c r="G698" s="60">
        <v>0.23783783783783785</v>
      </c>
      <c r="H698" s="59">
        <v>5.4054054054054057E-2</v>
      </c>
      <c r="I698" s="62">
        <v>2.1621621621621623E-2</v>
      </c>
      <c r="J698" s="57"/>
      <c r="K698" s="69">
        <f t="shared" si="22"/>
        <v>0.37297297297297299</v>
      </c>
      <c r="L698" s="62">
        <f t="shared" si="23"/>
        <v>0.55135135135135138</v>
      </c>
      <c r="M698" s="36"/>
      <c r="N698" s="36"/>
      <c r="O698" s="36"/>
      <c r="P698" s="36"/>
    </row>
    <row r="699" spans="1:16" ht="15" customHeight="1" x14ac:dyDescent="0.15">
      <c r="A699" s="227"/>
      <c r="B699" s="86" t="s">
        <v>9</v>
      </c>
      <c r="C699" s="58">
        <v>4</v>
      </c>
      <c r="D699" s="59">
        <v>0</v>
      </c>
      <c r="E699" s="60">
        <v>0.5</v>
      </c>
      <c r="F699" s="59">
        <v>0</v>
      </c>
      <c r="G699" s="60">
        <v>0.5</v>
      </c>
      <c r="H699" s="59">
        <v>0</v>
      </c>
      <c r="I699" s="62">
        <v>0</v>
      </c>
      <c r="J699" s="57"/>
      <c r="K699" s="69">
        <f t="shared" si="22"/>
        <v>0.5</v>
      </c>
      <c r="L699" s="62">
        <f t="shared" si="23"/>
        <v>0.5</v>
      </c>
      <c r="M699" s="36"/>
      <c r="N699" s="36"/>
      <c r="O699" s="36"/>
      <c r="P699" s="36"/>
    </row>
    <row r="700" spans="1:16" ht="15" customHeight="1" x14ac:dyDescent="0.15">
      <c r="A700" s="227"/>
      <c r="B700" s="86" t="s">
        <v>10</v>
      </c>
      <c r="C700" s="58">
        <v>503</v>
      </c>
      <c r="D700" s="59">
        <v>6.7594433399602388E-2</v>
      </c>
      <c r="E700" s="60">
        <v>0.1749502982107356</v>
      </c>
      <c r="F700" s="59">
        <v>0.27634194831013914</v>
      </c>
      <c r="G700" s="60">
        <v>0.43538767395626243</v>
      </c>
      <c r="H700" s="59">
        <v>3.9761431411530816E-2</v>
      </c>
      <c r="I700" s="62">
        <v>5.9642147117296221E-3</v>
      </c>
      <c r="J700" s="57"/>
      <c r="K700" s="69">
        <f t="shared" si="22"/>
        <v>0.24254473161033799</v>
      </c>
      <c r="L700" s="62">
        <f t="shared" si="23"/>
        <v>0.71172962226640157</v>
      </c>
      <c r="M700" s="36"/>
      <c r="N700" s="36"/>
      <c r="O700" s="36"/>
      <c r="P700" s="36"/>
    </row>
    <row r="701" spans="1:16" ht="15" customHeight="1" x14ac:dyDescent="0.15">
      <c r="A701" s="227"/>
      <c r="B701" s="86" t="s">
        <v>84</v>
      </c>
      <c r="C701" s="58">
        <v>408</v>
      </c>
      <c r="D701" s="59">
        <v>3.4313725490196081E-2</v>
      </c>
      <c r="E701" s="60">
        <v>0.20098039215686275</v>
      </c>
      <c r="F701" s="59">
        <v>0.34558823529411764</v>
      </c>
      <c r="G701" s="60">
        <v>0.37990196078431371</v>
      </c>
      <c r="H701" s="59">
        <v>3.4313725490196081E-2</v>
      </c>
      <c r="I701" s="62">
        <v>4.9019607843137254E-3</v>
      </c>
      <c r="J701" s="57"/>
      <c r="K701" s="69">
        <f t="shared" si="22"/>
        <v>0.23529411764705882</v>
      </c>
      <c r="L701" s="62">
        <f t="shared" si="23"/>
        <v>0.72549019607843135</v>
      </c>
      <c r="M701" s="36"/>
      <c r="N701" s="36"/>
      <c r="O701" s="36"/>
      <c r="P701" s="36"/>
    </row>
    <row r="702" spans="1:16" ht="15" customHeight="1" x14ac:dyDescent="0.15">
      <c r="A702" s="227"/>
      <c r="B702" s="86" t="s">
        <v>85</v>
      </c>
      <c r="C702" s="58">
        <v>421</v>
      </c>
      <c r="D702" s="59">
        <v>3.3254156769596199E-2</v>
      </c>
      <c r="E702" s="60">
        <v>0.1995249406175772</v>
      </c>
      <c r="F702" s="59">
        <v>0.33254156769596199</v>
      </c>
      <c r="G702" s="60">
        <v>0.37292161520190026</v>
      </c>
      <c r="H702" s="59">
        <v>6.1757719714964368E-2</v>
      </c>
      <c r="I702" s="62">
        <v>0</v>
      </c>
      <c r="J702" s="57"/>
      <c r="K702" s="69">
        <f t="shared" si="22"/>
        <v>0.23277909738717339</v>
      </c>
      <c r="L702" s="62">
        <f t="shared" si="23"/>
        <v>0.70546318289786225</v>
      </c>
      <c r="M702" s="36"/>
      <c r="N702" s="36"/>
      <c r="O702" s="36"/>
      <c r="P702" s="36"/>
    </row>
    <row r="703" spans="1:16" ht="15" customHeight="1" x14ac:dyDescent="0.15">
      <c r="A703" s="227"/>
      <c r="B703" s="86" t="s">
        <v>86</v>
      </c>
      <c r="C703" s="58">
        <v>310</v>
      </c>
      <c r="D703" s="59">
        <v>3.870967741935484E-2</v>
      </c>
      <c r="E703" s="60">
        <v>0.22903225806451613</v>
      </c>
      <c r="F703" s="59">
        <v>0.33548387096774196</v>
      </c>
      <c r="G703" s="60">
        <v>0.35806451612903228</v>
      </c>
      <c r="H703" s="59">
        <v>1.935483870967742E-2</v>
      </c>
      <c r="I703" s="62">
        <v>1.935483870967742E-2</v>
      </c>
      <c r="J703" s="57"/>
      <c r="K703" s="69">
        <f t="shared" si="22"/>
        <v>0.26774193548387099</v>
      </c>
      <c r="L703" s="62">
        <f t="shared" si="23"/>
        <v>0.69354838709677424</v>
      </c>
      <c r="M703" s="36"/>
      <c r="N703" s="36"/>
      <c r="O703" s="36"/>
      <c r="P703" s="36"/>
    </row>
    <row r="704" spans="1:16" ht="15" customHeight="1" x14ac:dyDescent="0.15">
      <c r="A704" s="227"/>
      <c r="B704" s="86" t="s">
        <v>87</v>
      </c>
      <c r="C704" s="58">
        <v>165</v>
      </c>
      <c r="D704" s="59">
        <v>4.8484848484848485E-2</v>
      </c>
      <c r="E704" s="60">
        <v>0.28484848484848485</v>
      </c>
      <c r="F704" s="59">
        <v>0.4</v>
      </c>
      <c r="G704" s="60">
        <v>0.19393939393939394</v>
      </c>
      <c r="H704" s="59">
        <v>6.0606060606060608E-2</v>
      </c>
      <c r="I704" s="62">
        <v>1.2121212121212121E-2</v>
      </c>
      <c r="J704" s="57"/>
      <c r="K704" s="69">
        <f t="shared" si="22"/>
        <v>0.33333333333333331</v>
      </c>
      <c r="L704" s="62">
        <f t="shared" si="23"/>
        <v>0.59393939393939399</v>
      </c>
      <c r="M704" s="36"/>
      <c r="N704" s="36"/>
      <c r="O704" s="36"/>
      <c r="P704" s="36"/>
    </row>
    <row r="705" spans="1:16" ht="15" customHeight="1" x14ac:dyDescent="0.15">
      <c r="A705" s="227"/>
      <c r="B705" s="86" t="s">
        <v>11</v>
      </c>
      <c r="C705" s="58">
        <v>0</v>
      </c>
      <c r="D705" s="140" t="s">
        <v>271</v>
      </c>
      <c r="E705" s="144" t="s">
        <v>271</v>
      </c>
      <c r="F705" s="140" t="s">
        <v>271</v>
      </c>
      <c r="G705" s="144" t="s">
        <v>271</v>
      </c>
      <c r="H705" s="140" t="s">
        <v>271</v>
      </c>
      <c r="I705" s="141" t="s">
        <v>271</v>
      </c>
      <c r="J705" s="151"/>
      <c r="K705" s="150" t="str">
        <f t="shared" si="22"/>
        <v>-</v>
      </c>
      <c r="L705" s="141" t="str">
        <f t="shared" si="23"/>
        <v>-</v>
      </c>
      <c r="M705" s="36"/>
      <c r="N705" s="36"/>
      <c r="O705" s="36"/>
      <c r="P705" s="36"/>
    </row>
    <row r="706" spans="1:16" ht="15" customHeight="1" x14ac:dyDescent="0.15">
      <c r="A706" s="228"/>
      <c r="B706" s="117" t="s">
        <v>134</v>
      </c>
      <c r="C706" s="77">
        <v>36</v>
      </c>
      <c r="D706" s="75">
        <v>2.7777777777777776E-2</v>
      </c>
      <c r="E706" s="76">
        <v>0.25</v>
      </c>
      <c r="F706" s="75">
        <v>0.1388888888888889</v>
      </c>
      <c r="G706" s="76">
        <v>0.44444444444444442</v>
      </c>
      <c r="H706" s="75">
        <v>8.3333333333333329E-2</v>
      </c>
      <c r="I706" s="71">
        <v>5.5555555555555552E-2</v>
      </c>
      <c r="J706" s="57"/>
      <c r="K706" s="70">
        <f t="shared" si="22"/>
        <v>0.27777777777777779</v>
      </c>
      <c r="L706" s="71">
        <f t="shared" si="23"/>
        <v>0.58333333333333326</v>
      </c>
      <c r="M706" s="36"/>
      <c r="N706" s="36"/>
      <c r="O706" s="36"/>
      <c r="P706" s="36"/>
    </row>
    <row r="707" spans="1:16" ht="15" customHeight="1" x14ac:dyDescent="0.15">
      <c r="A707" s="226" t="s">
        <v>71</v>
      </c>
      <c r="B707" s="86" t="s">
        <v>241</v>
      </c>
      <c r="C707" s="58">
        <v>34</v>
      </c>
      <c r="D707" s="59">
        <v>0</v>
      </c>
      <c r="E707" s="60">
        <v>0.11764705882352941</v>
      </c>
      <c r="F707" s="59">
        <v>0.23529411764705882</v>
      </c>
      <c r="G707" s="60">
        <v>0.58823529411764708</v>
      </c>
      <c r="H707" s="59">
        <v>5.8823529411764705E-2</v>
      </c>
      <c r="I707" s="62">
        <v>0</v>
      </c>
      <c r="J707" s="57"/>
      <c r="K707" s="69">
        <f t="shared" si="22"/>
        <v>0.11764705882352941</v>
      </c>
      <c r="L707" s="62">
        <f t="shared" si="23"/>
        <v>0.82352941176470584</v>
      </c>
      <c r="M707" s="36"/>
      <c r="N707" s="36"/>
      <c r="O707" s="36"/>
      <c r="P707" s="36"/>
    </row>
    <row r="708" spans="1:16" ht="15" customHeight="1" x14ac:dyDescent="0.15">
      <c r="A708" s="227"/>
      <c r="B708" s="86" t="s">
        <v>88</v>
      </c>
      <c r="C708" s="58">
        <v>283</v>
      </c>
      <c r="D708" s="59">
        <v>6.7137809187279157E-2</v>
      </c>
      <c r="E708" s="60">
        <v>0.25441696113074203</v>
      </c>
      <c r="F708" s="59">
        <v>0.303886925795053</v>
      </c>
      <c r="G708" s="60">
        <v>0.35689045936395758</v>
      </c>
      <c r="H708" s="59">
        <v>1.7667844522968199E-2</v>
      </c>
      <c r="I708" s="62">
        <v>0</v>
      </c>
      <c r="J708" s="57"/>
      <c r="K708" s="69">
        <f t="shared" si="22"/>
        <v>0.32155477031802115</v>
      </c>
      <c r="L708" s="62">
        <f t="shared" si="23"/>
        <v>0.66077738515901063</v>
      </c>
      <c r="M708" s="36"/>
      <c r="N708" s="36"/>
      <c r="O708" s="36"/>
      <c r="P708" s="36"/>
    </row>
    <row r="709" spans="1:16" ht="15" customHeight="1" x14ac:dyDescent="0.15">
      <c r="A709" s="228"/>
      <c r="B709" s="86" t="s">
        <v>89</v>
      </c>
      <c r="C709" s="58">
        <v>1275</v>
      </c>
      <c r="D709" s="59">
        <v>5.0196078431372547E-2</v>
      </c>
      <c r="E709" s="60">
        <v>0.19529411764705881</v>
      </c>
      <c r="F709" s="59">
        <v>0.31450980392156863</v>
      </c>
      <c r="G709" s="60">
        <v>0.39764705882352941</v>
      </c>
      <c r="H709" s="59">
        <v>3.8431372549019606E-2</v>
      </c>
      <c r="I709" s="62">
        <v>3.9215686274509803E-3</v>
      </c>
      <c r="J709" s="57"/>
      <c r="K709" s="69">
        <f t="shared" si="22"/>
        <v>0.24549019607843137</v>
      </c>
      <c r="L709" s="62">
        <f t="shared" si="23"/>
        <v>0.71215686274509804</v>
      </c>
      <c r="M709" s="36"/>
      <c r="N709" s="36"/>
      <c r="O709" s="36"/>
      <c r="P709" s="36"/>
    </row>
    <row r="710" spans="1:16" ht="15" customHeight="1" x14ac:dyDescent="0.15">
      <c r="A710" s="226"/>
      <c r="B710" s="127" t="s">
        <v>90</v>
      </c>
      <c r="C710" s="58">
        <v>644</v>
      </c>
      <c r="D710" s="59">
        <v>4.3478260869565216E-2</v>
      </c>
      <c r="E710" s="60">
        <v>0.22049689440993789</v>
      </c>
      <c r="F710" s="59">
        <v>0.32298136645962733</v>
      </c>
      <c r="G710" s="60">
        <v>0.36024844720496896</v>
      </c>
      <c r="H710" s="59">
        <v>4.6583850931677016E-2</v>
      </c>
      <c r="I710" s="62">
        <v>6.2111801242236021E-3</v>
      </c>
      <c r="J710" s="57"/>
      <c r="K710" s="69">
        <f t="shared" si="22"/>
        <v>0.2639751552795031</v>
      </c>
      <c r="L710" s="62">
        <f t="shared" si="23"/>
        <v>0.68322981366459623</v>
      </c>
      <c r="M710" s="36"/>
      <c r="N710" s="36"/>
      <c r="O710" s="36"/>
      <c r="P710" s="36"/>
    </row>
    <row r="711" spans="1:16" ht="15" customHeight="1" x14ac:dyDescent="0.15">
      <c r="A711" s="227"/>
      <c r="B711" s="86" t="s">
        <v>91</v>
      </c>
      <c r="C711" s="58">
        <v>259</v>
      </c>
      <c r="D711" s="59">
        <v>9.6525096525096526E-2</v>
      </c>
      <c r="E711" s="60">
        <v>0.19305019305019305</v>
      </c>
      <c r="F711" s="59">
        <v>0.3281853281853282</v>
      </c>
      <c r="G711" s="60">
        <v>0.3281853281853282</v>
      </c>
      <c r="H711" s="59">
        <v>4.633204633204633E-2</v>
      </c>
      <c r="I711" s="62">
        <v>7.7220077220077222E-3</v>
      </c>
      <c r="J711" s="57"/>
      <c r="K711" s="69">
        <f t="shared" si="22"/>
        <v>0.28957528957528955</v>
      </c>
      <c r="L711" s="62">
        <f t="shared" si="23"/>
        <v>0.65637065637065639</v>
      </c>
      <c r="M711" s="36"/>
      <c r="N711" s="36"/>
      <c r="O711" s="36"/>
      <c r="P711" s="36"/>
    </row>
    <row r="712" spans="1:16" ht="15" customHeight="1" x14ac:dyDescent="0.15">
      <c r="A712" s="227"/>
      <c r="B712" s="86" t="s">
        <v>23</v>
      </c>
      <c r="C712" s="58">
        <v>335</v>
      </c>
      <c r="D712" s="59">
        <v>0.11343283582089553</v>
      </c>
      <c r="E712" s="60">
        <v>0.21194029850746268</v>
      </c>
      <c r="F712" s="59">
        <v>0.2298507462686567</v>
      </c>
      <c r="G712" s="60">
        <v>0.4</v>
      </c>
      <c r="H712" s="59">
        <v>2.9850746268656716E-2</v>
      </c>
      <c r="I712" s="62">
        <v>1.4925373134328358E-2</v>
      </c>
      <c r="J712" s="57"/>
      <c r="K712" s="69">
        <f t="shared" si="22"/>
        <v>0.32537313432835824</v>
      </c>
      <c r="L712" s="62">
        <f t="shared" si="23"/>
        <v>0.62985074626865667</v>
      </c>
      <c r="M712" s="36"/>
      <c r="N712" s="36"/>
      <c r="O712" s="36"/>
      <c r="P712" s="36"/>
    </row>
    <row r="713" spans="1:16" ht="15" customHeight="1" x14ac:dyDescent="0.15">
      <c r="A713" s="227"/>
      <c r="B713" s="86" t="s">
        <v>24</v>
      </c>
      <c r="C713" s="58">
        <v>312</v>
      </c>
      <c r="D713" s="59">
        <v>5.128205128205128E-2</v>
      </c>
      <c r="E713" s="60">
        <v>0.24038461538461539</v>
      </c>
      <c r="F713" s="59">
        <v>0.36858974358974361</v>
      </c>
      <c r="G713" s="60">
        <v>0.28846153846153844</v>
      </c>
      <c r="H713" s="59">
        <v>4.4871794871794872E-2</v>
      </c>
      <c r="I713" s="62">
        <v>6.41025641025641E-3</v>
      </c>
      <c r="J713" s="57"/>
      <c r="K713" s="69">
        <f t="shared" si="22"/>
        <v>0.29166666666666669</v>
      </c>
      <c r="L713" s="62">
        <f t="shared" si="23"/>
        <v>0.65705128205128205</v>
      </c>
      <c r="M713" s="36"/>
      <c r="N713" s="36"/>
      <c r="O713" s="36"/>
      <c r="P713" s="36"/>
    </row>
    <row r="714" spans="1:16" ht="15" customHeight="1" x14ac:dyDescent="0.15">
      <c r="A714" s="227"/>
      <c r="B714" s="86" t="s">
        <v>92</v>
      </c>
      <c r="C714" s="58">
        <v>551</v>
      </c>
      <c r="D714" s="59">
        <v>6.1705989110707807E-2</v>
      </c>
      <c r="E714" s="60">
        <v>0.24863883847549909</v>
      </c>
      <c r="F714" s="59">
        <v>0.33938294010889292</v>
      </c>
      <c r="G714" s="60">
        <v>0.2813067150635209</v>
      </c>
      <c r="H714" s="59">
        <v>4.7186932849364795E-2</v>
      </c>
      <c r="I714" s="62">
        <v>2.1778584392014518E-2</v>
      </c>
      <c r="J714" s="57"/>
      <c r="K714" s="69">
        <f t="shared" si="22"/>
        <v>0.31034482758620691</v>
      </c>
      <c r="L714" s="62">
        <f t="shared" si="23"/>
        <v>0.62068965517241381</v>
      </c>
      <c r="M714" s="36"/>
      <c r="N714" s="36"/>
      <c r="O714" s="36"/>
      <c r="P714" s="36"/>
    </row>
    <row r="715" spans="1:16" ht="15" customHeight="1" x14ac:dyDescent="0.15">
      <c r="A715" s="228"/>
      <c r="B715" s="117" t="s">
        <v>22</v>
      </c>
      <c r="C715" s="77">
        <v>24</v>
      </c>
      <c r="D715" s="75">
        <v>4.1666666666666664E-2</v>
      </c>
      <c r="E715" s="76">
        <v>0.125</v>
      </c>
      <c r="F715" s="75">
        <v>0.20833333333333334</v>
      </c>
      <c r="G715" s="76">
        <v>0.16666666666666666</v>
      </c>
      <c r="H715" s="75">
        <v>4.1666666666666664E-2</v>
      </c>
      <c r="I715" s="71">
        <v>0.41666666666666669</v>
      </c>
      <c r="J715" s="57"/>
      <c r="K715" s="70">
        <f t="shared" si="22"/>
        <v>0.16666666666666666</v>
      </c>
      <c r="L715" s="71">
        <f t="shared" si="23"/>
        <v>0.375</v>
      </c>
      <c r="M715" s="36"/>
      <c r="N715" s="36"/>
      <c r="O715" s="36"/>
      <c r="P715" s="36"/>
    </row>
    <row r="716" spans="1:16" ht="15" customHeight="1" x14ac:dyDescent="0.15">
      <c r="A716" s="243" t="s">
        <v>72</v>
      </c>
      <c r="B716" s="86" t="s">
        <v>25</v>
      </c>
      <c r="C716" s="58">
        <v>390</v>
      </c>
      <c r="D716" s="59">
        <v>8.2051282051282051E-2</v>
      </c>
      <c r="E716" s="60">
        <v>0.2153846153846154</v>
      </c>
      <c r="F716" s="59">
        <v>0.23846153846153847</v>
      </c>
      <c r="G716" s="60">
        <v>0.41025641025641024</v>
      </c>
      <c r="H716" s="59">
        <v>4.6153846153846156E-2</v>
      </c>
      <c r="I716" s="62">
        <v>7.6923076923076927E-3</v>
      </c>
      <c r="J716" s="57"/>
      <c r="K716" s="69">
        <f t="shared" si="22"/>
        <v>0.29743589743589743</v>
      </c>
      <c r="L716" s="62">
        <f t="shared" si="23"/>
        <v>0.64871794871794874</v>
      </c>
      <c r="M716" s="36"/>
      <c r="N716" s="36"/>
      <c r="O716" s="36"/>
      <c r="P716" s="36"/>
    </row>
    <row r="717" spans="1:16" ht="15" customHeight="1" x14ac:dyDescent="0.15">
      <c r="A717" s="244"/>
      <c r="B717" s="86" t="s">
        <v>26</v>
      </c>
      <c r="C717" s="58">
        <v>1052</v>
      </c>
      <c r="D717" s="59">
        <v>5.5133079847908745E-2</v>
      </c>
      <c r="E717" s="60">
        <v>0.19676806083650189</v>
      </c>
      <c r="F717" s="59">
        <v>0.3279467680608365</v>
      </c>
      <c r="G717" s="60">
        <v>0.37642585551330798</v>
      </c>
      <c r="H717" s="59">
        <v>4.08745247148289E-2</v>
      </c>
      <c r="I717" s="62">
        <v>2.8517110266159697E-3</v>
      </c>
      <c r="J717" s="57"/>
      <c r="K717" s="69">
        <f t="shared" si="22"/>
        <v>0.25190114068441061</v>
      </c>
      <c r="L717" s="62">
        <f t="shared" si="23"/>
        <v>0.70437262357414454</v>
      </c>
      <c r="M717" s="36"/>
      <c r="N717" s="36"/>
      <c r="O717" s="36"/>
      <c r="P717" s="36"/>
    </row>
    <row r="718" spans="1:16" ht="15" customHeight="1" x14ac:dyDescent="0.15">
      <c r="A718" s="245"/>
      <c r="B718" s="86" t="s">
        <v>242</v>
      </c>
      <c r="C718" s="58">
        <v>835</v>
      </c>
      <c r="D718" s="59">
        <v>5.6287425149700601E-2</v>
      </c>
      <c r="E718" s="60">
        <v>0.19161676646706588</v>
      </c>
      <c r="F718" s="59">
        <v>0.33293413173652697</v>
      </c>
      <c r="G718" s="60">
        <v>0.3712574850299401</v>
      </c>
      <c r="H718" s="59">
        <v>4.5508982035928146E-2</v>
      </c>
      <c r="I718" s="62">
        <v>2.3952095808383233E-3</v>
      </c>
      <c r="J718" s="57"/>
      <c r="K718" s="69">
        <f t="shared" si="22"/>
        <v>0.24790419161676647</v>
      </c>
      <c r="L718" s="62">
        <f t="shared" si="23"/>
        <v>0.70419161676646702</v>
      </c>
      <c r="M718" s="36"/>
      <c r="N718" s="36"/>
      <c r="O718" s="36"/>
      <c r="P718" s="36"/>
    </row>
    <row r="719" spans="1:16" ht="15" customHeight="1" x14ac:dyDescent="0.15">
      <c r="A719" s="243"/>
      <c r="B719" s="86" t="s">
        <v>27</v>
      </c>
      <c r="C719" s="58">
        <v>531</v>
      </c>
      <c r="D719" s="59">
        <v>6.9679849340866296E-2</v>
      </c>
      <c r="E719" s="60">
        <v>0.24293785310734464</v>
      </c>
      <c r="F719" s="59">
        <v>0.2768361581920904</v>
      </c>
      <c r="G719" s="60">
        <v>0.38229755178907721</v>
      </c>
      <c r="H719" s="59">
        <v>1.6949152542372881E-2</v>
      </c>
      <c r="I719" s="62">
        <v>1.1299435028248588E-2</v>
      </c>
      <c r="J719" s="57"/>
      <c r="K719" s="69">
        <f t="shared" si="22"/>
        <v>0.31261770244821097</v>
      </c>
      <c r="L719" s="62">
        <f t="shared" si="23"/>
        <v>0.6591337099811676</v>
      </c>
      <c r="M719" s="36"/>
      <c r="N719" s="36"/>
      <c r="O719" s="36"/>
      <c r="P719" s="36"/>
    </row>
    <row r="720" spans="1:16" ht="15" customHeight="1" x14ac:dyDescent="0.15">
      <c r="A720" s="245"/>
      <c r="B720" s="117" t="s">
        <v>22</v>
      </c>
      <c r="C720" s="77">
        <v>22</v>
      </c>
      <c r="D720" s="75">
        <v>0</v>
      </c>
      <c r="E720" s="76">
        <v>0.36363636363636365</v>
      </c>
      <c r="F720" s="75">
        <v>9.0909090909090912E-2</v>
      </c>
      <c r="G720" s="76">
        <v>0.45454545454545453</v>
      </c>
      <c r="H720" s="75">
        <v>0</v>
      </c>
      <c r="I720" s="71">
        <v>9.0909090909090912E-2</v>
      </c>
      <c r="J720" s="57"/>
      <c r="K720" s="70">
        <f t="shared" si="22"/>
        <v>0.36363636363636365</v>
      </c>
      <c r="L720" s="71">
        <f t="shared" si="23"/>
        <v>0.54545454545454541</v>
      </c>
      <c r="M720" s="36"/>
      <c r="N720" s="36"/>
      <c r="O720" s="36"/>
      <c r="P720" s="36"/>
    </row>
    <row r="721" spans="1:22" ht="15" customHeight="1" x14ac:dyDescent="0.15">
      <c r="A721" s="226" t="s">
        <v>73</v>
      </c>
      <c r="B721" s="86" t="s">
        <v>28</v>
      </c>
      <c r="C721" s="58">
        <v>1935</v>
      </c>
      <c r="D721" s="59">
        <v>6.6666666666666666E-2</v>
      </c>
      <c r="E721" s="60">
        <v>0.21912144702842376</v>
      </c>
      <c r="F721" s="59">
        <v>0.2992248062015504</v>
      </c>
      <c r="G721" s="60">
        <v>0.36124031007751939</v>
      </c>
      <c r="H721" s="59">
        <v>4.7028423772609816E-2</v>
      </c>
      <c r="I721" s="62">
        <v>6.7183462532299744E-3</v>
      </c>
      <c r="J721" s="57"/>
      <c r="K721" s="69">
        <f t="shared" si="22"/>
        <v>0.28578811369509044</v>
      </c>
      <c r="L721" s="62">
        <f t="shared" si="23"/>
        <v>0.66046511627906979</v>
      </c>
      <c r="M721" s="36"/>
      <c r="N721" s="36"/>
      <c r="O721" s="36"/>
      <c r="P721" s="36"/>
    </row>
    <row r="722" spans="1:22" ht="15" customHeight="1" x14ac:dyDescent="0.15">
      <c r="A722" s="227"/>
      <c r="B722" s="86" t="s">
        <v>29</v>
      </c>
      <c r="C722" s="58">
        <v>531</v>
      </c>
      <c r="D722" s="59">
        <v>3.7664783427495289E-2</v>
      </c>
      <c r="E722" s="60">
        <v>0.19397363465160075</v>
      </c>
      <c r="F722" s="59">
        <v>0.34839924670433148</v>
      </c>
      <c r="G722" s="60">
        <v>0.38418079096045199</v>
      </c>
      <c r="H722" s="59">
        <v>2.8248587570621469E-2</v>
      </c>
      <c r="I722" s="62">
        <v>7.5329566854990581E-3</v>
      </c>
      <c r="J722" s="57"/>
      <c r="K722" s="69">
        <f t="shared" si="22"/>
        <v>0.23163841807909605</v>
      </c>
      <c r="L722" s="62">
        <f t="shared" si="23"/>
        <v>0.73258003766478352</v>
      </c>
      <c r="M722" s="36"/>
      <c r="N722" s="36"/>
      <c r="O722" s="36"/>
      <c r="P722" s="36"/>
    </row>
    <row r="723" spans="1:22" ht="15" customHeight="1" x14ac:dyDescent="0.15">
      <c r="A723" s="228"/>
      <c r="B723" s="86" t="s">
        <v>30</v>
      </c>
      <c r="C723" s="58">
        <v>1207</v>
      </c>
      <c r="D723" s="59">
        <v>5.8823529411764705E-2</v>
      </c>
      <c r="E723" s="60">
        <v>0.22120961060480529</v>
      </c>
      <c r="F723" s="59">
        <v>0.3355426677713339</v>
      </c>
      <c r="G723" s="60">
        <v>0.34217067108533555</v>
      </c>
      <c r="H723" s="59">
        <v>3.4797017398508698E-2</v>
      </c>
      <c r="I723" s="62">
        <v>7.4565037282518639E-3</v>
      </c>
      <c r="J723" s="57"/>
      <c r="K723" s="69">
        <f t="shared" si="22"/>
        <v>0.28003314001656998</v>
      </c>
      <c r="L723" s="62">
        <f t="shared" si="23"/>
        <v>0.6777133388566694</v>
      </c>
      <c r="M723" s="36"/>
      <c r="N723" s="36"/>
      <c r="O723" s="36"/>
      <c r="P723" s="36"/>
    </row>
    <row r="724" spans="1:22" ht="15" customHeight="1" x14ac:dyDescent="0.15">
      <c r="A724" s="246"/>
      <c r="B724" s="117" t="s">
        <v>22</v>
      </c>
      <c r="C724" s="77">
        <v>44</v>
      </c>
      <c r="D724" s="75">
        <v>0.11363636363636363</v>
      </c>
      <c r="E724" s="76">
        <v>0.20454545454545456</v>
      </c>
      <c r="F724" s="75">
        <v>6.8181818181818177E-2</v>
      </c>
      <c r="G724" s="76">
        <v>0.27272727272727271</v>
      </c>
      <c r="H724" s="75">
        <v>2.2727272727272728E-2</v>
      </c>
      <c r="I724" s="71">
        <v>0.31818181818181818</v>
      </c>
      <c r="J724" s="57"/>
      <c r="K724" s="70">
        <f t="shared" si="22"/>
        <v>0.31818181818181818</v>
      </c>
      <c r="L724" s="71">
        <f t="shared" si="23"/>
        <v>0.34090909090909088</v>
      </c>
      <c r="M724" s="36"/>
      <c r="N724" s="36"/>
      <c r="O724" s="36"/>
      <c r="P724" s="36"/>
    </row>
    <row r="725" spans="1:22" ht="15" customHeight="1" x14ac:dyDescent="0.15">
      <c r="A725" s="239" t="s">
        <v>74</v>
      </c>
      <c r="B725" s="86" t="s">
        <v>31</v>
      </c>
      <c r="C725" s="58">
        <v>119</v>
      </c>
      <c r="D725" s="59">
        <v>6.7226890756302518E-2</v>
      </c>
      <c r="E725" s="60">
        <v>0.17647058823529413</v>
      </c>
      <c r="F725" s="59">
        <v>0.30252100840336132</v>
      </c>
      <c r="G725" s="60">
        <v>0.38655462184873951</v>
      </c>
      <c r="H725" s="59">
        <v>6.7226890756302518E-2</v>
      </c>
      <c r="I725" s="62">
        <v>0</v>
      </c>
      <c r="J725" s="57"/>
      <c r="K725" s="68">
        <f t="shared" si="22"/>
        <v>0.24369747899159666</v>
      </c>
      <c r="L725" s="56">
        <f t="shared" si="23"/>
        <v>0.68907563025210083</v>
      </c>
      <c r="M725" s="57"/>
      <c r="N725" s="57"/>
      <c r="O725" s="57"/>
      <c r="P725" s="57"/>
    </row>
    <row r="726" spans="1:22" ht="15" customHeight="1" x14ac:dyDescent="0.15">
      <c r="A726" s="240"/>
      <c r="B726" s="86" t="s">
        <v>32</v>
      </c>
      <c r="C726" s="58">
        <v>283</v>
      </c>
      <c r="D726" s="59">
        <v>6.3604240282685506E-2</v>
      </c>
      <c r="E726" s="60">
        <v>0.26148409893992935</v>
      </c>
      <c r="F726" s="59">
        <v>0.2756183745583039</v>
      </c>
      <c r="G726" s="60">
        <v>0.37102473498233218</v>
      </c>
      <c r="H726" s="59">
        <v>2.8268551236749116E-2</v>
      </c>
      <c r="I726" s="62">
        <v>0</v>
      </c>
      <c r="J726" s="57"/>
      <c r="K726" s="69">
        <f t="shared" si="22"/>
        <v>0.32508833922261487</v>
      </c>
      <c r="L726" s="62">
        <f t="shared" si="23"/>
        <v>0.64664310954063609</v>
      </c>
      <c r="M726" s="57"/>
      <c r="N726" s="57"/>
      <c r="O726" s="57"/>
      <c r="P726" s="57"/>
    </row>
    <row r="727" spans="1:22" ht="15" customHeight="1" x14ac:dyDescent="0.15">
      <c r="A727" s="241"/>
      <c r="B727" s="86" t="s">
        <v>33</v>
      </c>
      <c r="C727" s="58">
        <v>1328</v>
      </c>
      <c r="D727" s="59">
        <v>4.8945783132530118E-2</v>
      </c>
      <c r="E727" s="60">
        <v>0.20707831325301204</v>
      </c>
      <c r="F727" s="59">
        <v>0.35542168674698793</v>
      </c>
      <c r="G727" s="60">
        <v>0.34789156626506024</v>
      </c>
      <c r="H727" s="59">
        <v>3.0873493975903613E-2</v>
      </c>
      <c r="I727" s="62">
        <v>9.7891566265060244E-3</v>
      </c>
      <c r="J727" s="57"/>
      <c r="K727" s="69">
        <f t="shared" si="22"/>
        <v>0.25602409638554213</v>
      </c>
      <c r="L727" s="62">
        <f t="shared" si="23"/>
        <v>0.70331325301204817</v>
      </c>
      <c r="M727" s="57"/>
      <c r="N727" s="57"/>
      <c r="O727" s="57"/>
      <c r="P727" s="57"/>
    </row>
    <row r="728" spans="1:22" ht="15" customHeight="1" x14ac:dyDescent="0.15">
      <c r="A728" s="253"/>
      <c r="B728" s="117" t="s">
        <v>22</v>
      </c>
      <c r="C728" s="77">
        <v>8</v>
      </c>
      <c r="D728" s="75">
        <v>0</v>
      </c>
      <c r="E728" s="76">
        <v>0</v>
      </c>
      <c r="F728" s="75">
        <v>0.5</v>
      </c>
      <c r="G728" s="76">
        <v>0.5</v>
      </c>
      <c r="H728" s="75">
        <v>0</v>
      </c>
      <c r="I728" s="71">
        <v>0</v>
      </c>
      <c r="J728" s="57"/>
      <c r="K728" s="70">
        <f t="shared" si="22"/>
        <v>0</v>
      </c>
      <c r="L728" s="71">
        <f t="shared" si="23"/>
        <v>1</v>
      </c>
      <c r="M728" s="57"/>
      <c r="N728" s="57"/>
      <c r="O728" s="57"/>
      <c r="P728" s="57"/>
    </row>
    <row r="729" spans="1:22" ht="12" customHeight="1" x14ac:dyDescent="0.15">
      <c r="A729" s="243" t="s">
        <v>262</v>
      </c>
      <c r="B729" s="86" t="s">
        <v>112</v>
      </c>
      <c r="C729" s="58">
        <v>2826</v>
      </c>
      <c r="D729" s="59">
        <v>6.6878980891719744E-2</v>
      </c>
      <c r="E729" s="60">
        <v>0.23460721868365181</v>
      </c>
      <c r="F729" s="59">
        <v>0.34182590233545646</v>
      </c>
      <c r="G729" s="60">
        <v>0.31740976645435243</v>
      </c>
      <c r="H729" s="59">
        <v>3.5031847133757961E-2</v>
      </c>
      <c r="I729" s="62">
        <v>4.246284501061571E-3</v>
      </c>
      <c r="J729" s="57"/>
      <c r="K729" s="69">
        <f t="shared" si="22"/>
        <v>0.30148619957537154</v>
      </c>
      <c r="L729" s="62">
        <f t="shared" si="23"/>
        <v>0.65923566878980888</v>
      </c>
    </row>
    <row r="730" spans="1:22" ht="24" x14ac:dyDescent="0.15">
      <c r="A730" s="244"/>
      <c r="B730" s="86" t="s">
        <v>111</v>
      </c>
      <c r="C730" s="58">
        <v>106</v>
      </c>
      <c r="D730" s="59">
        <v>7.5471698113207544E-2</v>
      </c>
      <c r="E730" s="60">
        <v>0.15094339622641509</v>
      </c>
      <c r="F730" s="59">
        <v>9.4339622641509441E-2</v>
      </c>
      <c r="G730" s="60">
        <v>0.63207547169811318</v>
      </c>
      <c r="H730" s="59">
        <v>3.7735849056603772E-2</v>
      </c>
      <c r="I730" s="62">
        <v>9.433962264150943E-3</v>
      </c>
      <c r="J730" s="57"/>
      <c r="K730" s="69">
        <f t="shared" si="22"/>
        <v>0.22641509433962265</v>
      </c>
      <c r="L730" s="62">
        <f t="shared" si="23"/>
        <v>0.72641509433962259</v>
      </c>
    </row>
    <row r="731" spans="1:22" ht="12" customHeight="1" x14ac:dyDescent="0.15">
      <c r="A731" s="245"/>
      <c r="B731" s="86" t="s">
        <v>107</v>
      </c>
      <c r="C731" s="58">
        <v>748</v>
      </c>
      <c r="D731" s="59">
        <v>3.7433155080213901E-2</v>
      </c>
      <c r="E731" s="60">
        <v>0.16443850267379678</v>
      </c>
      <c r="F731" s="59">
        <v>0.25668449197860965</v>
      </c>
      <c r="G731" s="60">
        <v>0.47593582887700536</v>
      </c>
      <c r="H731" s="59">
        <v>6.1497326203208559E-2</v>
      </c>
      <c r="I731" s="62">
        <v>4.0106951871657758E-3</v>
      </c>
      <c r="J731" s="57"/>
      <c r="K731" s="69">
        <f t="shared" si="22"/>
        <v>0.20187165775401067</v>
      </c>
      <c r="L731" s="62">
        <f t="shared" si="23"/>
        <v>0.73262032085561501</v>
      </c>
    </row>
    <row r="732" spans="1:22" ht="12" customHeight="1" thickBot="1" x14ac:dyDescent="0.2">
      <c r="A732" s="264"/>
      <c r="B732" s="117" t="s">
        <v>22</v>
      </c>
      <c r="C732" s="77">
        <v>37</v>
      </c>
      <c r="D732" s="75">
        <v>0</v>
      </c>
      <c r="E732" s="76">
        <v>2.7027027027027029E-2</v>
      </c>
      <c r="F732" s="75">
        <v>0.10810810810810811</v>
      </c>
      <c r="G732" s="76">
        <v>0.21621621621621623</v>
      </c>
      <c r="H732" s="75">
        <v>0</v>
      </c>
      <c r="I732" s="71">
        <v>0.64864864864864868</v>
      </c>
      <c r="J732" s="57"/>
      <c r="K732" s="70">
        <f t="shared" si="22"/>
        <v>2.7027027027027029E-2</v>
      </c>
      <c r="L732" s="71">
        <f t="shared" si="23"/>
        <v>0.32432432432432434</v>
      </c>
    </row>
    <row r="733" spans="1:22" ht="12.75" thickBot="1" x14ac:dyDescent="0.2">
      <c r="A733" s="250" t="s">
        <v>378</v>
      </c>
      <c r="B733" s="251"/>
      <c r="C733" s="251"/>
      <c r="D733" s="251"/>
      <c r="E733" s="251"/>
      <c r="F733" s="251"/>
      <c r="G733" s="251"/>
      <c r="H733" s="251"/>
      <c r="I733" s="251"/>
      <c r="J733" s="251"/>
      <c r="K733" s="251"/>
      <c r="L733" s="252"/>
      <c r="M733" s="36"/>
      <c r="N733" s="36"/>
      <c r="O733" s="36"/>
      <c r="P733" s="36"/>
      <c r="Q733" s="36"/>
      <c r="R733" s="36"/>
      <c r="S733" s="36"/>
      <c r="T733" s="36"/>
      <c r="U733" s="36"/>
      <c r="V733" s="36"/>
    </row>
    <row r="734" spans="1:22" ht="12.75" thickBot="1" x14ac:dyDescent="0.2"/>
    <row r="735" spans="1:22" s="41" customFormat="1" x14ac:dyDescent="0.15">
      <c r="A735" s="231"/>
      <c r="B735" s="232"/>
      <c r="C735" s="262" t="s">
        <v>63</v>
      </c>
      <c r="D735" s="39">
        <v>1</v>
      </c>
      <c r="E735" s="40">
        <v>2</v>
      </c>
      <c r="F735" s="40">
        <v>3</v>
      </c>
      <c r="G735" s="40">
        <v>4</v>
      </c>
      <c r="H735" s="40">
        <v>5</v>
      </c>
      <c r="I735" s="265" t="s">
        <v>94</v>
      </c>
      <c r="K735" s="42" t="s">
        <v>121</v>
      </c>
      <c r="L735" s="43" t="s">
        <v>200</v>
      </c>
    </row>
    <row r="736" spans="1:22" s="41" customFormat="1" ht="36.75" thickBot="1" x14ac:dyDescent="0.2">
      <c r="A736" s="233"/>
      <c r="B736" s="234"/>
      <c r="C736" s="263"/>
      <c r="D736" s="92" t="s">
        <v>147</v>
      </c>
      <c r="E736" s="93" t="s">
        <v>148</v>
      </c>
      <c r="F736" s="93" t="s">
        <v>149</v>
      </c>
      <c r="G736" s="93" t="s">
        <v>150</v>
      </c>
      <c r="H736" s="93" t="s">
        <v>96</v>
      </c>
      <c r="I736" s="266"/>
      <c r="K736" s="119" t="s">
        <v>151</v>
      </c>
      <c r="L736" s="120" t="s">
        <v>152</v>
      </c>
    </row>
    <row r="737" spans="1:16" ht="15" customHeight="1" thickBot="1" x14ac:dyDescent="0.2">
      <c r="A737" s="229" t="s">
        <v>64</v>
      </c>
      <c r="B737" s="230"/>
      <c r="C737" s="122">
        <v>3717</v>
      </c>
      <c r="D737" s="134">
        <v>7.7750874361043859E-2</v>
      </c>
      <c r="E737" s="123">
        <v>0.41323648103309119</v>
      </c>
      <c r="F737" s="134">
        <v>0.25773473231100352</v>
      </c>
      <c r="G737" s="123">
        <v>0.11057304277643261</v>
      </c>
      <c r="H737" s="134">
        <v>0.12940543449018024</v>
      </c>
      <c r="I737" s="125">
        <v>1.1299435028248588E-2</v>
      </c>
      <c r="J737" s="57"/>
      <c r="K737" s="136">
        <f t="shared" ref="K737:K793" si="24">IF(ISERROR(D737+E737),"-",(D737+E737))</f>
        <v>0.49098735539413507</v>
      </c>
      <c r="L737" s="125">
        <f t="shared" ref="L737:L793" si="25">IF(ISERROR(F737+G737),"-",(F737+G737))</f>
        <v>0.36830777508743612</v>
      </c>
      <c r="M737" s="36"/>
      <c r="N737" s="36"/>
      <c r="O737" s="36"/>
      <c r="P737" s="36"/>
    </row>
    <row r="738" spans="1:16" ht="15" customHeight="1" x14ac:dyDescent="0.15">
      <c r="A738" s="226" t="s">
        <v>65</v>
      </c>
      <c r="B738" s="86" t="s">
        <v>15</v>
      </c>
      <c r="C738" s="58">
        <v>866</v>
      </c>
      <c r="D738" s="59">
        <v>5.7736720554272515E-2</v>
      </c>
      <c r="E738" s="60">
        <v>0.36027713625866054</v>
      </c>
      <c r="F738" s="59">
        <v>0.28868360277136257</v>
      </c>
      <c r="G738" s="60">
        <v>0.15242494226327943</v>
      </c>
      <c r="H738" s="59">
        <v>0.13625866050808313</v>
      </c>
      <c r="I738" s="62">
        <v>4.6189376443418013E-3</v>
      </c>
      <c r="J738" s="57"/>
      <c r="K738" s="69">
        <f t="shared" si="24"/>
        <v>0.41801385681293307</v>
      </c>
      <c r="L738" s="62">
        <f t="shared" si="25"/>
        <v>0.44110854503464203</v>
      </c>
      <c r="M738" s="36"/>
      <c r="N738" s="36"/>
      <c r="O738" s="36"/>
      <c r="P738" s="36"/>
    </row>
    <row r="739" spans="1:16" ht="15" customHeight="1" x14ac:dyDescent="0.15">
      <c r="A739" s="227"/>
      <c r="B739" s="86" t="s">
        <v>16</v>
      </c>
      <c r="C739" s="58">
        <v>938</v>
      </c>
      <c r="D739" s="59">
        <v>0.11087420042643924</v>
      </c>
      <c r="E739" s="60">
        <v>0.42004264392324092</v>
      </c>
      <c r="F739" s="59">
        <v>0.2537313432835821</v>
      </c>
      <c r="G739" s="60">
        <v>0.10021321961620469</v>
      </c>
      <c r="H739" s="59">
        <v>9.8081023454157784E-2</v>
      </c>
      <c r="I739" s="62">
        <v>1.7057569296375266E-2</v>
      </c>
      <c r="J739" s="57"/>
      <c r="K739" s="69">
        <f t="shared" si="24"/>
        <v>0.53091684434968012</v>
      </c>
      <c r="L739" s="62">
        <f t="shared" si="25"/>
        <v>0.35394456289978682</v>
      </c>
      <c r="M739" s="36"/>
      <c r="N739" s="36"/>
      <c r="O739" s="36"/>
      <c r="P739" s="36"/>
    </row>
    <row r="740" spans="1:16" ht="15" customHeight="1" x14ac:dyDescent="0.15">
      <c r="A740" s="227"/>
      <c r="B740" s="86" t="s">
        <v>17</v>
      </c>
      <c r="C740" s="58">
        <v>382</v>
      </c>
      <c r="D740" s="59">
        <v>6.8062827225130892E-2</v>
      </c>
      <c r="E740" s="60">
        <v>0.43455497382198954</v>
      </c>
      <c r="F740" s="59">
        <v>0.2879581151832461</v>
      </c>
      <c r="G740" s="60">
        <v>5.7591623036649213E-2</v>
      </c>
      <c r="H740" s="59">
        <v>0.14659685863874344</v>
      </c>
      <c r="I740" s="62">
        <v>5.235602094240838E-3</v>
      </c>
      <c r="J740" s="57"/>
      <c r="K740" s="69">
        <f t="shared" si="24"/>
        <v>0.50261780104712039</v>
      </c>
      <c r="L740" s="62">
        <f t="shared" si="25"/>
        <v>0.34554973821989532</v>
      </c>
      <c r="M740" s="36"/>
      <c r="N740" s="36"/>
      <c r="O740" s="36"/>
      <c r="P740" s="36"/>
    </row>
    <row r="741" spans="1:16" ht="15" customHeight="1" x14ac:dyDescent="0.15">
      <c r="A741" s="227"/>
      <c r="B741" s="86" t="s">
        <v>18</v>
      </c>
      <c r="C741" s="58">
        <v>626</v>
      </c>
      <c r="D741" s="59">
        <v>6.3897763578274758E-2</v>
      </c>
      <c r="E741" s="60">
        <v>0.43769968051118213</v>
      </c>
      <c r="F741" s="59">
        <v>0.21405750798722045</v>
      </c>
      <c r="G741" s="60">
        <v>0.11501597444089456</v>
      </c>
      <c r="H741" s="59">
        <v>0.15974440894568689</v>
      </c>
      <c r="I741" s="62">
        <v>9.5846645367412137E-3</v>
      </c>
      <c r="J741" s="57"/>
      <c r="K741" s="69">
        <f t="shared" si="24"/>
        <v>0.50159744408945683</v>
      </c>
      <c r="L741" s="62">
        <f t="shared" si="25"/>
        <v>0.32907348242811502</v>
      </c>
      <c r="M741" s="36"/>
      <c r="N741" s="36"/>
      <c r="O741" s="36"/>
      <c r="P741" s="36"/>
    </row>
    <row r="742" spans="1:16" ht="15" customHeight="1" x14ac:dyDescent="0.15">
      <c r="A742" s="227"/>
      <c r="B742" s="86" t="s">
        <v>19</v>
      </c>
      <c r="C742" s="58">
        <v>350</v>
      </c>
      <c r="D742" s="59">
        <v>9.1428571428571428E-2</v>
      </c>
      <c r="E742" s="60">
        <v>0.41142857142857142</v>
      </c>
      <c r="F742" s="59">
        <v>0.25142857142857145</v>
      </c>
      <c r="G742" s="60">
        <v>0.10285714285714286</v>
      </c>
      <c r="H742" s="59">
        <v>0.13142857142857142</v>
      </c>
      <c r="I742" s="62">
        <v>1.1428571428571429E-2</v>
      </c>
      <c r="J742" s="57"/>
      <c r="K742" s="69">
        <f t="shared" si="24"/>
        <v>0.50285714285714289</v>
      </c>
      <c r="L742" s="62">
        <f t="shared" si="25"/>
        <v>0.35428571428571431</v>
      </c>
      <c r="M742" s="36"/>
      <c r="N742" s="36"/>
      <c r="O742" s="36"/>
      <c r="P742" s="36"/>
    </row>
    <row r="743" spans="1:16" ht="15" customHeight="1" x14ac:dyDescent="0.15">
      <c r="A743" s="227"/>
      <c r="B743" s="86" t="s">
        <v>20</v>
      </c>
      <c r="C743" s="58">
        <v>416</v>
      </c>
      <c r="D743" s="59">
        <v>6.25E-2</v>
      </c>
      <c r="E743" s="60">
        <v>0.4375</v>
      </c>
      <c r="F743" s="59">
        <v>0.25961538461538464</v>
      </c>
      <c r="G743" s="60">
        <v>8.1730769230769232E-2</v>
      </c>
      <c r="H743" s="59">
        <v>0.13942307692307693</v>
      </c>
      <c r="I743" s="62">
        <v>1.9230769230769232E-2</v>
      </c>
      <c r="J743" s="57"/>
      <c r="K743" s="69">
        <f t="shared" si="24"/>
        <v>0.5</v>
      </c>
      <c r="L743" s="62">
        <f t="shared" si="25"/>
        <v>0.34134615384615385</v>
      </c>
      <c r="M743" s="36"/>
      <c r="N743" s="36"/>
      <c r="O743" s="36"/>
      <c r="P743" s="36"/>
    </row>
    <row r="744" spans="1:16" ht="15" customHeight="1" x14ac:dyDescent="0.15">
      <c r="A744" s="227"/>
      <c r="B744" s="86" t="s">
        <v>21</v>
      </c>
      <c r="C744" s="58">
        <v>127</v>
      </c>
      <c r="D744" s="59">
        <v>8.6614173228346455E-2</v>
      </c>
      <c r="E744" s="60">
        <v>0.45669291338582679</v>
      </c>
      <c r="F744" s="59">
        <v>0.22047244094488189</v>
      </c>
      <c r="G744" s="60">
        <v>0.15748031496062992</v>
      </c>
      <c r="H744" s="59">
        <v>6.2992125984251968E-2</v>
      </c>
      <c r="I744" s="62">
        <v>1.5748031496062992E-2</v>
      </c>
      <c r="J744" s="57"/>
      <c r="K744" s="69">
        <f t="shared" si="24"/>
        <v>0.54330708661417326</v>
      </c>
      <c r="L744" s="62">
        <f t="shared" si="25"/>
        <v>0.37795275590551181</v>
      </c>
      <c r="M744" s="36"/>
      <c r="N744" s="36"/>
      <c r="O744" s="36"/>
      <c r="P744" s="36"/>
    </row>
    <row r="745" spans="1:16" ht="15" customHeight="1" x14ac:dyDescent="0.15">
      <c r="A745" s="228"/>
      <c r="B745" s="117" t="s">
        <v>22</v>
      </c>
      <c r="C745" s="77">
        <v>12</v>
      </c>
      <c r="D745" s="75">
        <v>0</v>
      </c>
      <c r="E745" s="76">
        <v>0.5</v>
      </c>
      <c r="F745" s="75">
        <v>0.16666666666666666</v>
      </c>
      <c r="G745" s="76">
        <v>8.3333333333333329E-2</v>
      </c>
      <c r="H745" s="75">
        <v>0.25</v>
      </c>
      <c r="I745" s="71">
        <v>0</v>
      </c>
      <c r="J745" s="57"/>
      <c r="K745" s="70">
        <f t="shared" si="24"/>
        <v>0.5</v>
      </c>
      <c r="L745" s="71">
        <f t="shared" si="25"/>
        <v>0.25</v>
      </c>
      <c r="M745" s="36"/>
      <c r="N745" s="36"/>
      <c r="O745" s="36"/>
      <c r="P745" s="36"/>
    </row>
    <row r="746" spans="1:16" ht="15" customHeight="1" x14ac:dyDescent="0.15">
      <c r="A746" s="226" t="s">
        <v>66</v>
      </c>
      <c r="B746" s="86" t="s">
        <v>67</v>
      </c>
      <c r="C746" s="58">
        <v>1874</v>
      </c>
      <c r="D746" s="59">
        <v>7.4172892209178234E-2</v>
      </c>
      <c r="E746" s="60">
        <v>0.41462113127001066</v>
      </c>
      <c r="F746" s="59">
        <v>0.26200640341515474</v>
      </c>
      <c r="G746" s="60">
        <v>0.11366061899679829</v>
      </c>
      <c r="H746" s="59">
        <v>0.12540021344717184</v>
      </c>
      <c r="I746" s="62">
        <v>1.0138740661686232E-2</v>
      </c>
      <c r="J746" s="57"/>
      <c r="K746" s="69">
        <f t="shared" si="24"/>
        <v>0.48879402347918888</v>
      </c>
      <c r="L746" s="62">
        <f t="shared" si="25"/>
        <v>0.37566702241195304</v>
      </c>
      <c r="M746" s="36"/>
      <c r="N746" s="36"/>
      <c r="O746" s="36"/>
      <c r="P746" s="36"/>
    </row>
    <row r="747" spans="1:16" ht="15" customHeight="1" x14ac:dyDescent="0.15">
      <c r="A747" s="227"/>
      <c r="B747" s="86" t="s">
        <v>68</v>
      </c>
      <c r="C747" s="58">
        <v>1807</v>
      </c>
      <c r="D747" s="59">
        <v>8.1903707802988376E-2</v>
      </c>
      <c r="E747" s="60">
        <v>0.41394576646375209</v>
      </c>
      <c r="F747" s="59">
        <v>0.25733259546209186</v>
      </c>
      <c r="G747" s="60">
        <v>0.10570005534034312</v>
      </c>
      <c r="H747" s="59">
        <v>0.13060320973990039</v>
      </c>
      <c r="I747" s="62">
        <v>1.0514665190924184E-2</v>
      </c>
      <c r="J747" s="57"/>
      <c r="K747" s="69">
        <f t="shared" si="24"/>
        <v>0.49584947426674048</v>
      </c>
      <c r="L747" s="62">
        <f t="shared" si="25"/>
        <v>0.36303265080243496</v>
      </c>
      <c r="M747" s="36"/>
      <c r="N747" s="36"/>
      <c r="O747" s="36"/>
      <c r="P747" s="36"/>
    </row>
    <row r="748" spans="1:16" ht="15" customHeight="1" x14ac:dyDescent="0.15">
      <c r="A748" s="228"/>
      <c r="B748" s="128" t="s">
        <v>7</v>
      </c>
      <c r="C748" s="77">
        <v>36</v>
      </c>
      <c r="D748" s="75">
        <v>5.5555555555555552E-2</v>
      </c>
      <c r="E748" s="76">
        <v>0.30555555555555558</v>
      </c>
      <c r="F748" s="75">
        <v>5.5555555555555552E-2</v>
      </c>
      <c r="G748" s="76">
        <v>0.19444444444444445</v>
      </c>
      <c r="H748" s="75">
        <v>0.27777777777777779</v>
      </c>
      <c r="I748" s="71">
        <v>0.1111111111111111</v>
      </c>
      <c r="J748" s="57"/>
      <c r="K748" s="70">
        <f t="shared" si="24"/>
        <v>0.36111111111111116</v>
      </c>
      <c r="L748" s="71">
        <f t="shared" si="25"/>
        <v>0.25</v>
      </c>
      <c r="M748" s="36"/>
      <c r="N748" s="36"/>
      <c r="O748" s="36"/>
      <c r="P748" s="36"/>
    </row>
    <row r="749" spans="1:16" ht="15" customHeight="1" x14ac:dyDescent="0.15">
      <c r="A749" s="226" t="s">
        <v>69</v>
      </c>
      <c r="B749" s="86" t="s">
        <v>6</v>
      </c>
      <c r="C749" s="58">
        <v>994</v>
      </c>
      <c r="D749" s="59">
        <v>0.12676056338028169</v>
      </c>
      <c r="E749" s="60">
        <v>0.38329979879275655</v>
      </c>
      <c r="F749" s="59">
        <v>0.20724346076458752</v>
      </c>
      <c r="G749" s="60">
        <v>8.4507042253521125E-2</v>
      </c>
      <c r="H749" s="59">
        <v>0.17907444668008049</v>
      </c>
      <c r="I749" s="62">
        <v>1.9114688128772636E-2</v>
      </c>
      <c r="J749" s="57"/>
      <c r="K749" s="69">
        <f t="shared" si="24"/>
        <v>0.51006036217303818</v>
      </c>
      <c r="L749" s="62">
        <f t="shared" si="25"/>
        <v>0.29175050301810868</v>
      </c>
      <c r="M749" s="36"/>
      <c r="N749" s="36"/>
      <c r="O749" s="36"/>
      <c r="P749" s="36"/>
    </row>
    <row r="750" spans="1:16" ht="15" customHeight="1" x14ac:dyDescent="0.15">
      <c r="A750" s="228"/>
      <c r="B750" s="86" t="s">
        <v>76</v>
      </c>
      <c r="C750" s="58">
        <v>841</v>
      </c>
      <c r="D750" s="59">
        <v>7.4910820451843038E-2</v>
      </c>
      <c r="E750" s="60">
        <v>0.44470868014268727</v>
      </c>
      <c r="F750" s="59">
        <v>0.23543400713436385</v>
      </c>
      <c r="G750" s="60">
        <v>0.11771700356718193</v>
      </c>
      <c r="H750" s="59">
        <v>0.1248513674197384</v>
      </c>
      <c r="I750" s="62">
        <v>2.3781212841854932E-3</v>
      </c>
      <c r="J750" s="57"/>
      <c r="K750" s="69">
        <f t="shared" si="24"/>
        <v>0.51961950059453033</v>
      </c>
      <c r="L750" s="62">
        <f t="shared" si="25"/>
        <v>0.35315101070154575</v>
      </c>
      <c r="M750" s="36"/>
      <c r="N750" s="36"/>
      <c r="O750" s="36"/>
      <c r="P750" s="36"/>
    </row>
    <row r="751" spans="1:16" ht="15" customHeight="1" x14ac:dyDescent="0.15">
      <c r="A751" s="226"/>
      <c r="B751" s="86" t="s">
        <v>77</v>
      </c>
      <c r="C751" s="58">
        <v>903</v>
      </c>
      <c r="D751" s="59">
        <v>4.4296788482834998E-2</v>
      </c>
      <c r="E751" s="60">
        <v>0.4019933554817276</v>
      </c>
      <c r="F751" s="59">
        <v>0.30011074197120707</v>
      </c>
      <c r="G751" s="60">
        <v>0.12846068660022147</v>
      </c>
      <c r="H751" s="59">
        <v>0.12070874861572536</v>
      </c>
      <c r="I751" s="62">
        <v>4.4296788482834993E-3</v>
      </c>
      <c r="J751" s="57"/>
      <c r="K751" s="69">
        <f t="shared" si="24"/>
        <v>0.44629014396456257</v>
      </c>
      <c r="L751" s="62">
        <f t="shared" si="25"/>
        <v>0.42857142857142855</v>
      </c>
      <c r="M751" s="36"/>
      <c r="N751" s="36"/>
      <c r="O751" s="36"/>
      <c r="P751" s="36"/>
    </row>
    <row r="752" spans="1:16" ht="15" customHeight="1" x14ac:dyDescent="0.15">
      <c r="A752" s="227"/>
      <c r="B752" s="86" t="s">
        <v>78</v>
      </c>
      <c r="C752" s="58">
        <v>615</v>
      </c>
      <c r="D752" s="59">
        <v>5.5284552845528454E-2</v>
      </c>
      <c r="E752" s="60">
        <v>0.41626016260162602</v>
      </c>
      <c r="F752" s="59">
        <v>0.32845528455284551</v>
      </c>
      <c r="G752" s="60">
        <v>0.10569105691056911</v>
      </c>
      <c r="H752" s="59">
        <v>7.9674796747967486E-2</v>
      </c>
      <c r="I752" s="62">
        <v>1.4634146341463415E-2</v>
      </c>
      <c r="J752" s="57"/>
      <c r="K752" s="69">
        <f t="shared" si="24"/>
        <v>0.47154471544715448</v>
      </c>
      <c r="L752" s="62">
        <f t="shared" si="25"/>
        <v>0.43414634146341463</v>
      </c>
      <c r="M752" s="36"/>
      <c r="N752" s="36"/>
      <c r="O752" s="36"/>
      <c r="P752" s="36"/>
    </row>
    <row r="753" spans="1:16" ht="15" customHeight="1" x14ac:dyDescent="0.15">
      <c r="A753" s="227"/>
      <c r="B753" s="86" t="s">
        <v>79</v>
      </c>
      <c r="C753" s="58">
        <v>350</v>
      </c>
      <c r="D753" s="59">
        <v>7.4285714285714288E-2</v>
      </c>
      <c r="E753" s="60">
        <v>0.44857142857142857</v>
      </c>
      <c r="F753" s="59">
        <v>0.2257142857142857</v>
      </c>
      <c r="G753" s="60">
        <v>0.12571428571428572</v>
      </c>
      <c r="H753" s="59">
        <v>0.10285714285714286</v>
      </c>
      <c r="I753" s="62">
        <v>2.2857142857142857E-2</v>
      </c>
      <c r="J753" s="57"/>
      <c r="K753" s="69">
        <f t="shared" si="24"/>
        <v>0.52285714285714291</v>
      </c>
      <c r="L753" s="62">
        <f t="shared" si="25"/>
        <v>0.35142857142857142</v>
      </c>
      <c r="M753" s="36"/>
      <c r="N753" s="36"/>
      <c r="O753" s="36"/>
      <c r="P753" s="36"/>
    </row>
    <row r="754" spans="1:16" ht="15" customHeight="1" x14ac:dyDescent="0.15">
      <c r="A754" s="228"/>
      <c r="B754" s="117" t="s">
        <v>22</v>
      </c>
      <c r="C754" s="77">
        <v>14</v>
      </c>
      <c r="D754" s="75">
        <v>0</v>
      </c>
      <c r="E754" s="76">
        <v>0.35714285714285715</v>
      </c>
      <c r="F754" s="75">
        <v>0.14285714285714285</v>
      </c>
      <c r="G754" s="76">
        <v>0.21428571428571427</v>
      </c>
      <c r="H754" s="75">
        <v>0.2857142857142857</v>
      </c>
      <c r="I754" s="71">
        <v>0</v>
      </c>
      <c r="J754" s="57"/>
      <c r="K754" s="70">
        <f t="shared" si="24"/>
        <v>0.35714285714285715</v>
      </c>
      <c r="L754" s="71">
        <f t="shared" si="25"/>
        <v>0.3571428571428571</v>
      </c>
      <c r="M754" s="36"/>
      <c r="N754" s="36"/>
      <c r="O754" s="36"/>
      <c r="P754" s="36"/>
    </row>
    <row r="755" spans="1:16" ht="15" customHeight="1" x14ac:dyDescent="0.15">
      <c r="A755" s="226" t="s">
        <v>70</v>
      </c>
      <c r="B755" s="86" t="s">
        <v>8</v>
      </c>
      <c r="C755" s="55">
        <v>481</v>
      </c>
      <c r="D755" s="137">
        <v>0.11850311850311851</v>
      </c>
      <c r="E755" s="138">
        <v>0.41995841995841998</v>
      </c>
      <c r="F755" s="137">
        <v>0.17671517671517672</v>
      </c>
      <c r="G755" s="138">
        <v>8.1081081081081086E-2</v>
      </c>
      <c r="H755" s="137">
        <v>0.18711018711018712</v>
      </c>
      <c r="I755" s="56">
        <v>1.6632016632016633E-2</v>
      </c>
      <c r="J755" s="57"/>
      <c r="K755" s="68">
        <f t="shared" si="24"/>
        <v>0.53846153846153855</v>
      </c>
      <c r="L755" s="56">
        <f t="shared" si="25"/>
        <v>0.25779625779625781</v>
      </c>
      <c r="M755" s="36"/>
      <c r="N755" s="36"/>
      <c r="O755" s="36"/>
      <c r="P755" s="36"/>
    </row>
    <row r="756" spans="1:16" ht="15" customHeight="1" x14ac:dyDescent="0.15">
      <c r="A756" s="227"/>
      <c r="B756" s="86" t="s">
        <v>80</v>
      </c>
      <c r="C756" s="58">
        <v>427</v>
      </c>
      <c r="D756" s="59">
        <v>8.6651053864168617E-2</v>
      </c>
      <c r="E756" s="60">
        <v>0.4379391100702576</v>
      </c>
      <c r="F756" s="59">
        <v>0.25292740046838408</v>
      </c>
      <c r="G756" s="60">
        <v>0.11241217798594848</v>
      </c>
      <c r="H756" s="59">
        <v>0.11007025761124122</v>
      </c>
      <c r="I756" s="62">
        <v>0</v>
      </c>
      <c r="J756" s="57"/>
      <c r="K756" s="69">
        <f t="shared" si="24"/>
        <v>0.52459016393442626</v>
      </c>
      <c r="L756" s="62">
        <f t="shared" si="25"/>
        <v>0.36533957845433257</v>
      </c>
      <c r="M756" s="36"/>
      <c r="N756" s="36"/>
      <c r="O756" s="36"/>
      <c r="P756" s="36"/>
    </row>
    <row r="757" spans="1:16" ht="15" customHeight="1" x14ac:dyDescent="0.15">
      <c r="A757" s="228"/>
      <c r="B757" s="86" t="s">
        <v>81</v>
      </c>
      <c r="C757" s="58">
        <v>476</v>
      </c>
      <c r="D757" s="59">
        <v>4.6218487394957986E-2</v>
      </c>
      <c r="E757" s="60">
        <v>0.36764705882352944</v>
      </c>
      <c r="F757" s="59">
        <v>0.33823529411764708</v>
      </c>
      <c r="G757" s="60">
        <v>0.13235294117647059</v>
      </c>
      <c r="H757" s="59">
        <v>0.10714285714285714</v>
      </c>
      <c r="I757" s="62">
        <v>8.4033613445378148E-3</v>
      </c>
      <c r="J757" s="57"/>
      <c r="K757" s="69">
        <f t="shared" si="24"/>
        <v>0.41386554621848742</v>
      </c>
      <c r="L757" s="62">
        <f t="shared" si="25"/>
        <v>0.47058823529411764</v>
      </c>
      <c r="M757" s="36"/>
      <c r="N757" s="36"/>
      <c r="O757" s="36"/>
      <c r="P757" s="36"/>
    </row>
    <row r="758" spans="1:16" ht="15" customHeight="1" x14ac:dyDescent="0.15">
      <c r="A758" s="226"/>
      <c r="B758" s="86" t="s">
        <v>82</v>
      </c>
      <c r="C758" s="58">
        <v>301</v>
      </c>
      <c r="D758" s="59">
        <v>3.6544850498338874E-2</v>
      </c>
      <c r="E758" s="60">
        <v>0.45514950166112955</v>
      </c>
      <c r="F758" s="59">
        <v>0.32558139534883723</v>
      </c>
      <c r="G758" s="60">
        <v>9.634551495016612E-2</v>
      </c>
      <c r="H758" s="59">
        <v>7.6411960132890366E-2</v>
      </c>
      <c r="I758" s="62">
        <v>9.9667774086378731E-3</v>
      </c>
      <c r="J758" s="57"/>
      <c r="K758" s="69">
        <f t="shared" si="24"/>
        <v>0.49169435215946844</v>
      </c>
      <c r="L758" s="62">
        <f t="shared" si="25"/>
        <v>0.42192691029900337</v>
      </c>
      <c r="M758" s="36"/>
      <c r="N758" s="36"/>
      <c r="O758" s="36"/>
      <c r="P758" s="36"/>
    </row>
    <row r="759" spans="1:16" ht="15" customHeight="1" x14ac:dyDescent="0.15">
      <c r="A759" s="227"/>
      <c r="B759" s="86" t="s">
        <v>83</v>
      </c>
      <c r="C759" s="58">
        <v>185</v>
      </c>
      <c r="D759" s="59">
        <v>6.4864864864864868E-2</v>
      </c>
      <c r="E759" s="60">
        <v>0.41081081081081083</v>
      </c>
      <c r="F759" s="59">
        <v>0.21081081081081082</v>
      </c>
      <c r="G759" s="60">
        <v>0.17297297297297298</v>
      </c>
      <c r="H759" s="59">
        <v>0.11891891891891893</v>
      </c>
      <c r="I759" s="62">
        <v>2.1621621621621623E-2</v>
      </c>
      <c r="J759" s="57"/>
      <c r="K759" s="69">
        <f t="shared" si="24"/>
        <v>0.4756756756756757</v>
      </c>
      <c r="L759" s="62">
        <f t="shared" si="25"/>
        <v>0.38378378378378381</v>
      </c>
      <c r="M759" s="36"/>
      <c r="N759" s="36"/>
      <c r="O759" s="36"/>
      <c r="P759" s="36"/>
    </row>
    <row r="760" spans="1:16" ht="15" customHeight="1" x14ac:dyDescent="0.15">
      <c r="A760" s="227"/>
      <c r="B760" s="86" t="s">
        <v>9</v>
      </c>
      <c r="C760" s="58">
        <v>4</v>
      </c>
      <c r="D760" s="59">
        <v>0</v>
      </c>
      <c r="E760" s="60">
        <v>0</v>
      </c>
      <c r="F760" s="59">
        <v>0</v>
      </c>
      <c r="G760" s="60">
        <v>0.5</v>
      </c>
      <c r="H760" s="59">
        <v>0.5</v>
      </c>
      <c r="I760" s="62">
        <v>0</v>
      </c>
      <c r="J760" s="57"/>
      <c r="K760" s="69">
        <f t="shared" si="24"/>
        <v>0</v>
      </c>
      <c r="L760" s="62">
        <f t="shared" si="25"/>
        <v>0.5</v>
      </c>
      <c r="M760" s="36"/>
      <c r="N760" s="36"/>
      <c r="O760" s="36"/>
      <c r="P760" s="36"/>
    </row>
    <row r="761" spans="1:16" ht="15" customHeight="1" x14ac:dyDescent="0.15">
      <c r="A761" s="227"/>
      <c r="B761" s="86" t="s">
        <v>10</v>
      </c>
      <c r="C761" s="58">
        <v>503</v>
      </c>
      <c r="D761" s="59">
        <v>0.13320079522862824</v>
      </c>
      <c r="E761" s="60">
        <v>0.35188866799204771</v>
      </c>
      <c r="F761" s="59">
        <v>0.24055666003976142</v>
      </c>
      <c r="G761" s="60">
        <v>8.5487077534791248E-2</v>
      </c>
      <c r="H761" s="59">
        <v>0.1709741550695825</v>
      </c>
      <c r="I761" s="62">
        <v>1.7892644135188866E-2</v>
      </c>
      <c r="J761" s="57"/>
      <c r="K761" s="69">
        <f t="shared" si="24"/>
        <v>0.48508946322067592</v>
      </c>
      <c r="L761" s="62">
        <f t="shared" si="25"/>
        <v>0.32604373757455268</v>
      </c>
      <c r="M761" s="36"/>
      <c r="N761" s="36"/>
      <c r="O761" s="36"/>
      <c r="P761" s="36"/>
    </row>
    <row r="762" spans="1:16" ht="15" customHeight="1" x14ac:dyDescent="0.15">
      <c r="A762" s="227"/>
      <c r="B762" s="86" t="s">
        <v>84</v>
      </c>
      <c r="C762" s="58">
        <v>408</v>
      </c>
      <c r="D762" s="59">
        <v>6.3725490196078427E-2</v>
      </c>
      <c r="E762" s="60">
        <v>0.45343137254901961</v>
      </c>
      <c r="F762" s="59">
        <v>0.22058823529411764</v>
      </c>
      <c r="G762" s="60">
        <v>0.12009803921568628</v>
      </c>
      <c r="H762" s="59">
        <v>0.13725490196078433</v>
      </c>
      <c r="I762" s="62">
        <v>4.9019607843137254E-3</v>
      </c>
      <c r="J762" s="57"/>
      <c r="K762" s="69">
        <f t="shared" si="24"/>
        <v>0.51715686274509798</v>
      </c>
      <c r="L762" s="62">
        <f t="shared" si="25"/>
        <v>0.34068627450980393</v>
      </c>
      <c r="M762" s="36"/>
      <c r="N762" s="36"/>
      <c r="O762" s="36"/>
      <c r="P762" s="36"/>
    </row>
    <row r="763" spans="1:16" ht="15" customHeight="1" x14ac:dyDescent="0.15">
      <c r="A763" s="227"/>
      <c r="B763" s="86" t="s">
        <v>85</v>
      </c>
      <c r="C763" s="58">
        <v>421</v>
      </c>
      <c r="D763" s="59">
        <v>4.2755344418052253E-2</v>
      </c>
      <c r="E763" s="60">
        <v>0.44180522565320662</v>
      </c>
      <c r="F763" s="59">
        <v>0.26128266033254155</v>
      </c>
      <c r="G763" s="60">
        <v>0.12114014251781473</v>
      </c>
      <c r="H763" s="59">
        <v>0.1330166270783848</v>
      </c>
      <c r="I763" s="62">
        <v>0</v>
      </c>
      <c r="J763" s="57"/>
      <c r="K763" s="69">
        <f t="shared" si="24"/>
        <v>0.48456057007125886</v>
      </c>
      <c r="L763" s="62">
        <f t="shared" si="25"/>
        <v>0.38242280285035629</v>
      </c>
      <c r="M763" s="36"/>
      <c r="N763" s="36"/>
      <c r="O763" s="36"/>
      <c r="P763" s="36"/>
    </row>
    <row r="764" spans="1:16" ht="15" customHeight="1" x14ac:dyDescent="0.15">
      <c r="A764" s="227"/>
      <c r="B764" s="86" t="s">
        <v>86</v>
      </c>
      <c r="C764" s="58">
        <v>310</v>
      </c>
      <c r="D764" s="59">
        <v>7.4193548387096769E-2</v>
      </c>
      <c r="E764" s="60">
        <v>0.38387096774193546</v>
      </c>
      <c r="F764" s="59">
        <v>0.33548387096774196</v>
      </c>
      <c r="G764" s="60">
        <v>0.11612903225806452</v>
      </c>
      <c r="H764" s="59">
        <v>7.7419354838709681E-2</v>
      </c>
      <c r="I764" s="62">
        <v>1.2903225806451613E-2</v>
      </c>
      <c r="J764" s="57"/>
      <c r="K764" s="69">
        <f t="shared" si="24"/>
        <v>0.45806451612903221</v>
      </c>
      <c r="L764" s="62">
        <f t="shared" si="25"/>
        <v>0.45161290322580649</v>
      </c>
      <c r="M764" s="36"/>
      <c r="N764" s="36"/>
      <c r="O764" s="36"/>
      <c r="P764" s="36"/>
    </row>
    <row r="765" spans="1:16" ht="15" customHeight="1" x14ac:dyDescent="0.15">
      <c r="A765" s="227"/>
      <c r="B765" s="86" t="s">
        <v>87</v>
      </c>
      <c r="C765" s="58">
        <v>165</v>
      </c>
      <c r="D765" s="59">
        <v>8.4848484848484854E-2</v>
      </c>
      <c r="E765" s="60">
        <v>0.49090909090909091</v>
      </c>
      <c r="F765" s="59">
        <v>0.24242424242424243</v>
      </c>
      <c r="G765" s="60">
        <v>7.2727272727272724E-2</v>
      </c>
      <c r="H765" s="59">
        <v>8.4848484848484854E-2</v>
      </c>
      <c r="I765" s="62">
        <v>2.4242424242424242E-2</v>
      </c>
      <c r="J765" s="57"/>
      <c r="K765" s="69">
        <f t="shared" si="24"/>
        <v>0.5757575757575758</v>
      </c>
      <c r="L765" s="62">
        <f t="shared" si="25"/>
        <v>0.31515151515151518</v>
      </c>
      <c r="M765" s="36"/>
      <c r="N765" s="36"/>
      <c r="O765" s="36"/>
      <c r="P765" s="36"/>
    </row>
    <row r="766" spans="1:16" ht="15" customHeight="1" x14ac:dyDescent="0.15">
      <c r="A766" s="227"/>
      <c r="B766" s="86" t="s">
        <v>11</v>
      </c>
      <c r="C766" s="58">
        <v>0</v>
      </c>
      <c r="D766" s="140" t="s">
        <v>271</v>
      </c>
      <c r="E766" s="144" t="s">
        <v>271</v>
      </c>
      <c r="F766" s="140" t="s">
        <v>271</v>
      </c>
      <c r="G766" s="144" t="s">
        <v>271</v>
      </c>
      <c r="H766" s="140" t="s">
        <v>271</v>
      </c>
      <c r="I766" s="141" t="s">
        <v>271</v>
      </c>
      <c r="J766" s="151"/>
      <c r="K766" s="150" t="str">
        <f t="shared" si="24"/>
        <v>-</v>
      </c>
      <c r="L766" s="141" t="str">
        <f t="shared" si="25"/>
        <v>-</v>
      </c>
      <c r="M766" s="36"/>
      <c r="N766" s="36"/>
      <c r="O766" s="36"/>
      <c r="P766" s="36"/>
    </row>
    <row r="767" spans="1:16" ht="15" customHeight="1" x14ac:dyDescent="0.15">
      <c r="A767" s="228"/>
      <c r="B767" s="117" t="s">
        <v>134</v>
      </c>
      <c r="C767" s="77">
        <v>36</v>
      </c>
      <c r="D767" s="75">
        <v>5.5555555555555552E-2</v>
      </c>
      <c r="E767" s="76">
        <v>0.30555555555555558</v>
      </c>
      <c r="F767" s="75">
        <v>5.5555555555555552E-2</v>
      </c>
      <c r="G767" s="76">
        <v>0.19444444444444445</v>
      </c>
      <c r="H767" s="75">
        <v>0.27777777777777779</v>
      </c>
      <c r="I767" s="71">
        <v>0.1111111111111111</v>
      </c>
      <c r="J767" s="57"/>
      <c r="K767" s="70">
        <f t="shared" si="24"/>
        <v>0.36111111111111116</v>
      </c>
      <c r="L767" s="71">
        <f t="shared" si="25"/>
        <v>0.25</v>
      </c>
      <c r="M767" s="36"/>
      <c r="N767" s="36"/>
      <c r="O767" s="36"/>
      <c r="P767" s="36"/>
    </row>
    <row r="768" spans="1:16" ht="15" customHeight="1" x14ac:dyDescent="0.15">
      <c r="A768" s="226" t="s">
        <v>71</v>
      </c>
      <c r="B768" s="86" t="s">
        <v>241</v>
      </c>
      <c r="C768" s="58">
        <v>34</v>
      </c>
      <c r="D768" s="59">
        <v>2.9411764705882353E-2</v>
      </c>
      <c r="E768" s="60">
        <v>0.5</v>
      </c>
      <c r="F768" s="59">
        <v>0.17647058823529413</v>
      </c>
      <c r="G768" s="60">
        <v>0.14705882352941177</v>
      </c>
      <c r="H768" s="59">
        <v>0.14705882352941177</v>
      </c>
      <c r="I768" s="62">
        <v>0</v>
      </c>
      <c r="J768" s="57"/>
      <c r="K768" s="69">
        <f t="shared" si="24"/>
        <v>0.52941176470588236</v>
      </c>
      <c r="L768" s="62">
        <f t="shared" si="25"/>
        <v>0.3235294117647059</v>
      </c>
      <c r="M768" s="36"/>
      <c r="N768" s="36"/>
      <c r="O768" s="36"/>
      <c r="P768" s="36"/>
    </row>
    <row r="769" spans="1:16" ht="15" customHeight="1" x14ac:dyDescent="0.15">
      <c r="A769" s="227"/>
      <c r="B769" s="86" t="s">
        <v>88</v>
      </c>
      <c r="C769" s="58">
        <v>283</v>
      </c>
      <c r="D769" s="59">
        <v>6.3604240282685506E-2</v>
      </c>
      <c r="E769" s="60">
        <v>0.46996466431095407</v>
      </c>
      <c r="F769" s="59">
        <v>0.25088339222614842</v>
      </c>
      <c r="G769" s="60">
        <v>7.7738515901060068E-2</v>
      </c>
      <c r="H769" s="59">
        <v>0.13780918727915195</v>
      </c>
      <c r="I769" s="62">
        <v>0</v>
      </c>
      <c r="J769" s="57"/>
      <c r="K769" s="69">
        <f t="shared" si="24"/>
        <v>0.53356890459363959</v>
      </c>
      <c r="L769" s="62">
        <f t="shared" si="25"/>
        <v>0.32862190812720848</v>
      </c>
      <c r="M769" s="36"/>
      <c r="N769" s="36"/>
      <c r="O769" s="36"/>
      <c r="P769" s="36"/>
    </row>
    <row r="770" spans="1:16" ht="15" customHeight="1" x14ac:dyDescent="0.15">
      <c r="A770" s="228"/>
      <c r="B770" s="86" t="s">
        <v>89</v>
      </c>
      <c r="C770" s="58">
        <v>1275</v>
      </c>
      <c r="D770" s="59">
        <v>6.9803921568627456E-2</v>
      </c>
      <c r="E770" s="60">
        <v>0.4180392156862745</v>
      </c>
      <c r="F770" s="59">
        <v>0.25882352941176473</v>
      </c>
      <c r="G770" s="60">
        <v>0.11294117647058824</v>
      </c>
      <c r="H770" s="59">
        <v>0.13411764705882354</v>
      </c>
      <c r="I770" s="62">
        <v>6.2745098039215684E-3</v>
      </c>
      <c r="J770" s="57"/>
      <c r="K770" s="69">
        <f t="shared" si="24"/>
        <v>0.48784313725490197</v>
      </c>
      <c r="L770" s="62">
        <f t="shared" si="25"/>
        <v>0.371764705882353</v>
      </c>
      <c r="M770" s="36"/>
      <c r="N770" s="36"/>
      <c r="O770" s="36"/>
      <c r="P770" s="36"/>
    </row>
    <row r="771" spans="1:16" ht="15" customHeight="1" x14ac:dyDescent="0.15">
      <c r="A771" s="226"/>
      <c r="B771" s="127" t="s">
        <v>90</v>
      </c>
      <c r="C771" s="58">
        <v>644</v>
      </c>
      <c r="D771" s="59">
        <v>5.2795031055900624E-2</v>
      </c>
      <c r="E771" s="60">
        <v>0.38043478260869568</v>
      </c>
      <c r="F771" s="59">
        <v>0.29192546583850931</v>
      </c>
      <c r="G771" s="60">
        <v>0.11801242236024845</v>
      </c>
      <c r="H771" s="59">
        <v>0.14751552795031056</v>
      </c>
      <c r="I771" s="62">
        <v>9.316770186335404E-3</v>
      </c>
      <c r="J771" s="57"/>
      <c r="K771" s="69">
        <f t="shared" si="24"/>
        <v>0.43322981366459629</v>
      </c>
      <c r="L771" s="62">
        <f t="shared" si="25"/>
        <v>0.40993788819875776</v>
      </c>
      <c r="M771" s="36"/>
      <c r="N771" s="36"/>
      <c r="O771" s="36"/>
      <c r="P771" s="36"/>
    </row>
    <row r="772" spans="1:16" ht="15" customHeight="1" x14ac:dyDescent="0.15">
      <c r="A772" s="227"/>
      <c r="B772" s="86" t="s">
        <v>91</v>
      </c>
      <c r="C772" s="58">
        <v>259</v>
      </c>
      <c r="D772" s="59">
        <v>6.9498069498069498E-2</v>
      </c>
      <c r="E772" s="60">
        <v>0.3783783783783784</v>
      </c>
      <c r="F772" s="59">
        <v>0.23166023166023167</v>
      </c>
      <c r="G772" s="60">
        <v>0.13513513513513514</v>
      </c>
      <c r="H772" s="59">
        <v>0.17760617760617761</v>
      </c>
      <c r="I772" s="62">
        <v>7.7220077220077222E-3</v>
      </c>
      <c r="J772" s="57"/>
      <c r="K772" s="69">
        <f t="shared" si="24"/>
        <v>0.44787644787644787</v>
      </c>
      <c r="L772" s="62">
        <f t="shared" si="25"/>
        <v>0.36679536679536684</v>
      </c>
      <c r="M772" s="36"/>
      <c r="N772" s="36"/>
      <c r="O772" s="36"/>
      <c r="P772" s="36"/>
    </row>
    <row r="773" spans="1:16" ht="15" customHeight="1" x14ac:dyDescent="0.15">
      <c r="A773" s="227"/>
      <c r="B773" s="86" t="s">
        <v>23</v>
      </c>
      <c r="C773" s="58">
        <v>335</v>
      </c>
      <c r="D773" s="59">
        <v>0.17910447761194029</v>
      </c>
      <c r="E773" s="60">
        <v>0.41791044776119401</v>
      </c>
      <c r="F773" s="59">
        <v>0.18805970149253731</v>
      </c>
      <c r="G773" s="60">
        <v>8.6567164179104483E-2</v>
      </c>
      <c r="H773" s="59">
        <v>0.11343283582089553</v>
      </c>
      <c r="I773" s="62">
        <v>1.4925373134328358E-2</v>
      </c>
      <c r="J773" s="57"/>
      <c r="K773" s="69">
        <f t="shared" si="24"/>
        <v>0.59701492537313428</v>
      </c>
      <c r="L773" s="62">
        <f t="shared" si="25"/>
        <v>0.2746268656716418</v>
      </c>
      <c r="M773" s="36"/>
      <c r="N773" s="36"/>
      <c r="O773" s="36"/>
      <c r="P773" s="36"/>
    </row>
    <row r="774" spans="1:16" ht="15" customHeight="1" x14ac:dyDescent="0.15">
      <c r="A774" s="227"/>
      <c r="B774" s="86" t="s">
        <v>24</v>
      </c>
      <c r="C774" s="58">
        <v>312</v>
      </c>
      <c r="D774" s="59">
        <v>9.6153846153846159E-2</v>
      </c>
      <c r="E774" s="60">
        <v>0.42628205128205127</v>
      </c>
      <c r="F774" s="59">
        <v>0.30769230769230771</v>
      </c>
      <c r="G774" s="60">
        <v>9.2948717948717952E-2</v>
      </c>
      <c r="H774" s="59">
        <v>7.6923076923076927E-2</v>
      </c>
      <c r="I774" s="62">
        <v>0</v>
      </c>
      <c r="J774" s="57"/>
      <c r="K774" s="69">
        <f t="shared" si="24"/>
        <v>0.52243589743589747</v>
      </c>
      <c r="L774" s="62">
        <f t="shared" si="25"/>
        <v>0.40064102564102566</v>
      </c>
      <c r="M774" s="36"/>
      <c r="N774" s="36"/>
      <c r="O774" s="36"/>
      <c r="P774" s="36"/>
    </row>
    <row r="775" spans="1:16" ht="15" customHeight="1" x14ac:dyDescent="0.15">
      <c r="A775" s="227"/>
      <c r="B775" s="86" t="s">
        <v>92</v>
      </c>
      <c r="C775" s="58">
        <v>551</v>
      </c>
      <c r="D775" s="59">
        <v>7.0780399274047182E-2</v>
      </c>
      <c r="E775" s="60">
        <v>0.41742286751361163</v>
      </c>
      <c r="F775" s="59">
        <v>0.25771324863883849</v>
      </c>
      <c r="G775" s="60">
        <v>0.12341197822141561</v>
      </c>
      <c r="H775" s="59">
        <v>0.10707803992740472</v>
      </c>
      <c r="I775" s="62">
        <v>2.3593466424682397E-2</v>
      </c>
      <c r="J775" s="57"/>
      <c r="K775" s="69">
        <f t="shared" si="24"/>
        <v>0.4882032667876588</v>
      </c>
      <c r="L775" s="62">
        <f t="shared" si="25"/>
        <v>0.38112522686025407</v>
      </c>
      <c r="M775" s="36"/>
      <c r="N775" s="36"/>
      <c r="O775" s="36"/>
      <c r="P775" s="36"/>
    </row>
    <row r="776" spans="1:16" ht="15" customHeight="1" x14ac:dyDescent="0.15">
      <c r="A776" s="228"/>
      <c r="B776" s="117" t="s">
        <v>22</v>
      </c>
      <c r="C776" s="77">
        <v>24</v>
      </c>
      <c r="D776" s="75">
        <v>0</v>
      </c>
      <c r="E776" s="76">
        <v>0.29166666666666669</v>
      </c>
      <c r="F776" s="75">
        <v>8.3333333333333329E-2</v>
      </c>
      <c r="G776" s="76">
        <v>0.125</v>
      </c>
      <c r="H776" s="75">
        <v>0.16666666666666666</v>
      </c>
      <c r="I776" s="71">
        <v>0.33333333333333331</v>
      </c>
      <c r="J776" s="57"/>
      <c r="K776" s="70">
        <f t="shared" si="24"/>
        <v>0.29166666666666669</v>
      </c>
      <c r="L776" s="71">
        <f t="shared" si="25"/>
        <v>0.20833333333333331</v>
      </c>
      <c r="M776" s="36"/>
      <c r="N776" s="36"/>
      <c r="O776" s="36"/>
      <c r="P776" s="36"/>
    </row>
    <row r="777" spans="1:16" ht="15" customHeight="1" x14ac:dyDescent="0.15">
      <c r="A777" s="243" t="s">
        <v>72</v>
      </c>
      <c r="B777" s="86" t="s">
        <v>25</v>
      </c>
      <c r="C777" s="58">
        <v>390</v>
      </c>
      <c r="D777" s="59">
        <v>6.9230769230769235E-2</v>
      </c>
      <c r="E777" s="60">
        <v>0.4358974358974359</v>
      </c>
      <c r="F777" s="59">
        <v>0.2282051282051282</v>
      </c>
      <c r="G777" s="60">
        <v>0.12307692307692308</v>
      </c>
      <c r="H777" s="59">
        <v>0.13589743589743589</v>
      </c>
      <c r="I777" s="62">
        <v>7.6923076923076927E-3</v>
      </c>
      <c r="J777" s="57"/>
      <c r="K777" s="69">
        <f t="shared" si="24"/>
        <v>0.50512820512820511</v>
      </c>
      <c r="L777" s="62">
        <f t="shared" si="25"/>
        <v>0.35128205128205126</v>
      </c>
      <c r="M777" s="36"/>
      <c r="N777" s="36"/>
      <c r="O777" s="36"/>
      <c r="P777" s="36"/>
    </row>
    <row r="778" spans="1:16" ht="15" customHeight="1" x14ac:dyDescent="0.15">
      <c r="A778" s="244"/>
      <c r="B778" s="86" t="s">
        <v>26</v>
      </c>
      <c r="C778" s="58">
        <v>1052</v>
      </c>
      <c r="D778" s="59">
        <v>5.988593155893536E-2</v>
      </c>
      <c r="E778" s="60">
        <v>0.41064638783269963</v>
      </c>
      <c r="F778" s="59">
        <v>0.27281368821292773</v>
      </c>
      <c r="G778" s="60">
        <v>0.10931558935361217</v>
      </c>
      <c r="H778" s="59">
        <v>0.14163498098859315</v>
      </c>
      <c r="I778" s="62">
        <v>5.7034220532319393E-3</v>
      </c>
      <c r="J778" s="57"/>
      <c r="K778" s="69">
        <f t="shared" si="24"/>
        <v>0.47053231939163498</v>
      </c>
      <c r="L778" s="62">
        <f t="shared" si="25"/>
        <v>0.38212927756653992</v>
      </c>
      <c r="M778" s="36"/>
      <c r="N778" s="36"/>
      <c r="O778" s="36"/>
      <c r="P778" s="36"/>
    </row>
    <row r="779" spans="1:16" ht="15" customHeight="1" x14ac:dyDescent="0.15">
      <c r="A779" s="245"/>
      <c r="B779" s="86" t="s">
        <v>242</v>
      </c>
      <c r="C779" s="58">
        <v>835</v>
      </c>
      <c r="D779" s="59">
        <v>8.7425149700598809E-2</v>
      </c>
      <c r="E779" s="60">
        <v>0.4023952095808383</v>
      </c>
      <c r="F779" s="59">
        <v>0.2502994011976048</v>
      </c>
      <c r="G779" s="60">
        <v>0.10299401197604791</v>
      </c>
      <c r="H779" s="59">
        <v>0.15209580838323353</v>
      </c>
      <c r="I779" s="62">
        <v>4.7904191616766467E-3</v>
      </c>
      <c r="J779" s="57"/>
      <c r="K779" s="69">
        <f t="shared" si="24"/>
        <v>0.48982035928143708</v>
      </c>
      <c r="L779" s="62">
        <f t="shared" si="25"/>
        <v>0.3532934131736527</v>
      </c>
      <c r="M779" s="36"/>
      <c r="N779" s="36"/>
      <c r="O779" s="36"/>
      <c r="P779" s="36"/>
    </row>
    <row r="780" spans="1:16" ht="15" customHeight="1" x14ac:dyDescent="0.15">
      <c r="A780" s="243"/>
      <c r="B780" s="86" t="s">
        <v>27</v>
      </c>
      <c r="C780" s="58">
        <v>531</v>
      </c>
      <c r="D780" s="59">
        <v>0.10357815442561205</v>
      </c>
      <c r="E780" s="60">
        <v>0.41807909604519772</v>
      </c>
      <c r="F780" s="59">
        <v>0.2391713747645951</v>
      </c>
      <c r="G780" s="60">
        <v>0.11299435028248588</v>
      </c>
      <c r="H780" s="59">
        <v>0.11487758945386065</v>
      </c>
      <c r="I780" s="62">
        <v>1.1299435028248588E-2</v>
      </c>
      <c r="J780" s="57"/>
      <c r="K780" s="69">
        <f t="shared" si="24"/>
        <v>0.5216572504708098</v>
      </c>
      <c r="L780" s="62">
        <f t="shared" si="25"/>
        <v>0.35216572504708099</v>
      </c>
      <c r="M780" s="36"/>
      <c r="N780" s="36"/>
      <c r="O780" s="36"/>
      <c r="P780" s="36"/>
    </row>
    <row r="781" spans="1:16" ht="15" customHeight="1" x14ac:dyDescent="0.15">
      <c r="A781" s="245"/>
      <c r="B781" s="117" t="s">
        <v>22</v>
      </c>
      <c r="C781" s="77">
        <v>22</v>
      </c>
      <c r="D781" s="75">
        <v>9.0909090909090912E-2</v>
      </c>
      <c r="E781" s="76">
        <v>0.27272727272727271</v>
      </c>
      <c r="F781" s="75">
        <v>0.27272727272727271</v>
      </c>
      <c r="G781" s="76">
        <v>9.0909090909090912E-2</v>
      </c>
      <c r="H781" s="75">
        <v>0.18181818181818182</v>
      </c>
      <c r="I781" s="71">
        <v>9.0909090909090912E-2</v>
      </c>
      <c r="J781" s="57"/>
      <c r="K781" s="70">
        <f t="shared" si="24"/>
        <v>0.36363636363636365</v>
      </c>
      <c r="L781" s="71">
        <f t="shared" si="25"/>
        <v>0.36363636363636365</v>
      </c>
      <c r="M781" s="36"/>
      <c r="N781" s="36"/>
      <c r="O781" s="36"/>
      <c r="P781" s="36"/>
    </row>
    <row r="782" spans="1:16" ht="15" customHeight="1" x14ac:dyDescent="0.15">
      <c r="A782" s="226" t="s">
        <v>73</v>
      </c>
      <c r="B782" s="86" t="s">
        <v>28</v>
      </c>
      <c r="C782" s="58">
        <v>1935</v>
      </c>
      <c r="D782" s="59">
        <v>9.1472868217054262E-2</v>
      </c>
      <c r="E782" s="60">
        <v>0.41343669250645992</v>
      </c>
      <c r="F782" s="59">
        <v>0.2392764857881137</v>
      </c>
      <c r="G782" s="60">
        <v>0.10645994832041343</v>
      </c>
      <c r="H782" s="59">
        <v>0.14056847545219639</v>
      </c>
      <c r="I782" s="62">
        <v>8.7855297157622744E-3</v>
      </c>
      <c r="J782" s="57"/>
      <c r="K782" s="69">
        <f t="shared" si="24"/>
        <v>0.50490956072351423</v>
      </c>
      <c r="L782" s="62">
        <f t="shared" si="25"/>
        <v>0.34573643410852711</v>
      </c>
      <c r="M782" s="36"/>
      <c r="N782" s="36"/>
      <c r="O782" s="36"/>
      <c r="P782" s="36"/>
    </row>
    <row r="783" spans="1:16" ht="15" customHeight="1" x14ac:dyDescent="0.15">
      <c r="A783" s="227"/>
      <c r="B783" s="86" t="s">
        <v>29</v>
      </c>
      <c r="C783" s="58">
        <v>531</v>
      </c>
      <c r="D783" s="59">
        <v>3.3898305084745763E-2</v>
      </c>
      <c r="E783" s="60">
        <v>0.44067796610169491</v>
      </c>
      <c r="F783" s="59">
        <v>0.31261770244821091</v>
      </c>
      <c r="G783" s="60">
        <v>9.7928436911487754E-2</v>
      </c>
      <c r="H783" s="59">
        <v>0.10546139359698682</v>
      </c>
      <c r="I783" s="62">
        <v>9.4161958568738224E-3</v>
      </c>
      <c r="J783" s="57"/>
      <c r="K783" s="69">
        <f t="shared" si="24"/>
        <v>0.47457627118644069</v>
      </c>
      <c r="L783" s="62">
        <f t="shared" si="25"/>
        <v>0.41054613935969864</v>
      </c>
      <c r="M783" s="36"/>
      <c r="N783" s="36"/>
      <c r="O783" s="36"/>
      <c r="P783" s="36"/>
    </row>
    <row r="784" spans="1:16" ht="15" customHeight="1" x14ac:dyDescent="0.15">
      <c r="A784" s="228"/>
      <c r="B784" s="86" t="s">
        <v>30</v>
      </c>
      <c r="C784" s="58">
        <v>1207</v>
      </c>
      <c r="D784" s="59">
        <v>7.6222038111019061E-2</v>
      </c>
      <c r="E784" s="60">
        <v>0.40182270091135047</v>
      </c>
      <c r="F784" s="59">
        <v>0.26926263463131733</v>
      </c>
      <c r="G784" s="60">
        <v>0.12096106048053024</v>
      </c>
      <c r="H784" s="59">
        <v>0.12510356255178129</v>
      </c>
      <c r="I784" s="62">
        <v>6.6280033140016566E-3</v>
      </c>
      <c r="J784" s="57"/>
      <c r="K784" s="69">
        <f t="shared" si="24"/>
        <v>0.47804473902236955</v>
      </c>
      <c r="L784" s="62">
        <f t="shared" si="25"/>
        <v>0.39022369511184757</v>
      </c>
      <c r="M784" s="36"/>
      <c r="N784" s="36"/>
      <c r="O784" s="36"/>
      <c r="P784" s="36"/>
    </row>
    <row r="785" spans="1:16" ht="15" customHeight="1" x14ac:dyDescent="0.15">
      <c r="A785" s="246"/>
      <c r="B785" s="117" t="s">
        <v>22</v>
      </c>
      <c r="C785" s="77">
        <v>44</v>
      </c>
      <c r="D785" s="75">
        <v>4.5454545454545456E-2</v>
      </c>
      <c r="E785" s="76">
        <v>0.38636363636363635</v>
      </c>
      <c r="F785" s="75">
        <v>9.0909090909090912E-2</v>
      </c>
      <c r="G785" s="76">
        <v>0.15909090909090909</v>
      </c>
      <c r="H785" s="75">
        <v>4.5454545454545456E-2</v>
      </c>
      <c r="I785" s="71">
        <v>0.27272727272727271</v>
      </c>
      <c r="J785" s="57"/>
      <c r="K785" s="70">
        <f t="shared" si="24"/>
        <v>0.43181818181818182</v>
      </c>
      <c r="L785" s="71">
        <f t="shared" si="25"/>
        <v>0.25</v>
      </c>
      <c r="M785" s="36"/>
      <c r="N785" s="36"/>
      <c r="O785" s="36"/>
      <c r="P785" s="36"/>
    </row>
    <row r="786" spans="1:16" ht="15" customHeight="1" x14ac:dyDescent="0.15">
      <c r="A786" s="239" t="s">
        <v>74</v>
      </c>
      <c r="B786" s="86" t="s">
        <v>31</v>
      </c>
      <c r="C786" s="58">
        <v>119</v>
      </c>
      <c r="D786" s="59">
        <v>0.10084033613445378</v>
      </c>
      <c r="E786" s="60">
        <v>0.35294117647058826</v>
      </c>
      <c r="F786" s="59">
        <v>0.21008403361344538</v>
      </c>
      <c r="G786" s="60">
        <v>9.2436974789915971E-2</v>
      </c>
      <c r="H786" s="59">
        <v>0.22689075630252101</v>
      </c>
      <c r="I786" s="62">
        <v>1.680672268907563E-2</v>
      </c>
      <c r="J786" s="57"/>
      <c r="K786" s="68">
        <f t="shared" si="24"/>
        <v>0.45378151260504207</v>
      </c>
      <c r="L786" s="56">
        <f t="shared" si="25"/>
        <v>0.30252100840336138</v>
      </c>
      <c r="M786" s="57"/>
      <c r="N786" s="57"/>
      <c r="O786" s="57"/>
      <c r="P786" s="57"/>
    </row>
    <row r="787" spans="1:16" ht="15" customHeight="1" x14ac:dyDescent="0.15">
      <c r="A787" s="240"/>
      <c r="B787" s="86" t="s">
        <v>32</v>
      </c>
      <c r="C787" s="58">
        <v>283</v>
      </c>
      <c r="D787" s="59">
        <v>7.4204946996466431E-2</v>
      </c>
      <c r="E787" s="60">
        <v>0.46996466431095407</v>
      </c>
      <c r="F787" s="59">
        <v>0.19434628975265017</v>
      </c>
      <c r="G787" s="60">
        <v>0.13074204946996468</v>
      </c>
      <c r="H787" s="59">
        <v>0.12720848056537101</v>
      </c>
      <c r="I787" s="62">
        <v>3.5335689045936395E-3</v>
      </c>
      <c r="J787" s="57"/>
      <c r="K787" s="69">
        <f t="shared" si="24"/>
        <v>0.54416961130742048</v>
      </c>
      <c r="L787" s="62">
        <f t="shared" si="25"/>
        <v>0.32508833922261482</v>
      </c>
      <c r="M787" s="57"/>
      <c r="N787" s="57"/>
      <c r="O787" s="57"/>
      <c r="P787" s="57"/>
    </row>
    <row r="788" spans="1:16" ht="15" customHeight="1" x14ac:dyDescent="0.15">
      <c r="A788" s="241"/>
      <c r="B788" s="86" t="s">
        <v>33</v>
      </c>
      <c r="C788" s="58">
        <v>1328</v>
      </c>
      <c r="D788" s="59">
        <v>5.7981927710843373E-2</v>
      </c>
      <c r="E788" s="60">
        <v>0.40888554216867468</v>
      </c>
      <c r="F788" s="59">
        <v>0.30647590361445781</v>
      </c>
      <c r="G788" s="60">
        <v>0.11295180722891567</v>
      </c>
      <c r="H788" s="59">
        <v>0.10617469879518072</v>
      </c>
      <c r="I788" s="62">
        <v>7.5301204819277108E-3</v>
      </c>
      <c r="J788" s="57"/>
      <c r="K788" s="69">
        <f t="shared" si="24"/>
        <v>0.46686746987951805</v>
      </c>
      <c r="L788" s="62">
        <f t="shared" si="25"/>
        <v>0.41942771084337349</v>
      </c>
      <c r="M788" s="57"/>
      <c r="N788" s="57"/>
      <c r="O788" s="57"/>
      <c r="P788" s="57"/>
    </row>
    <row r="789" spans="1:16" ht="15" customHeight="1" x14ac:dyDescent="0.15">
      <c r="A789" s="253"/>
      <c r="B789" s="117" t="s">
        <v>22</v>
      </c>
      <c r="C789" s="77">
        <v>8</v>
      </c>
      <c r="D789" s="75">
        <v>0</v>
      </c>
      <c r="E789" s="76">
        <v>0.125</v>
      </c>
      <c r="F789" s="75">
        <v>0.5</v>
      </c>
      <c r="G789" s="76">
        <v>0</v>
      </c>
      <c r="H789" s="75">
        <v>0.375</v>
      </c>
      <c r="I789" s="71">
        <v>0</v>
      </c>
      <c r="J789" s="57"/>
      <c r="K789" s="70">
        <f t="shared" si="24"/>
        <v>0.125</v>
      </c>
      <c r="L789" s="71">
        <f t="shared" si="25"/>
        <v>0.5</v>
      </c>
      <c r="M789" s="57"/>
      <c r="N789" s="57"/>
      <c r="O789" s="57"/>
      <c r="P789" s="57"/>
    </row>
    <row r="790" spans="1:16" ht="12" customHeight="1" x14ac:dyDescent="0.15">
      <c r="A790" s="243" t="s">
        <v>262</v>
      </c>
      <c r="B790" s="86" t="s">
        <v>112</v>
      </c>
      <c r="C790" s="58">
        <v>2826</v>
      </c>
      <c r="D790" s="59">
        <v>8.9171974522292988E-2</v>
      </c>
      <c r="E790" s="60">
        <v>0.43630573248407645</v>
      </c>
      <c r="F790" s="59">
        <v>0.26291578202406229</v>
      </c>
      <c r="G790" s="60">
        <v>9.9433828733191787E-2</v>
      </c>
      <c r="H790" s="59">
        <v>0.10898796886058032</v>
      </c>
      <c r="I790" s="62">
        <v>3.1847133757961785E-3</v>
      </c>
      <c r="J790" s="57"/>
      <c r="K790" s="69">
        <f t="shared" si="24"/>
        <v>0.52547770700636942</v>
      </c>
      <c r="L790" s="62">
        <f t="shared" si="25"/>
        <v>0.36234961075725408</v>
      </c>
    </row>
    <row r="791" spans="1:16" ht="24" x14ac:dyDescent="0.15">
      <c r="A791" s="244"/>
      <c r="B791" s="86" t="s">
        <v>111</v>
      </c>
      <c r="C791" s="58">
        <v>106</v>
      </c>
      <c r="D791" s="59">
        <v>7.5471698113207544E-2</v>
      </c>
      <c r="E791" s="60">
        <v>0.29245283018867924</v>
      </c>
      <c r="F791" s="59">
        <v>0.17924528301886791</v>
      </c>
      <c r="G791" s="60">
        <v>0.29245283018867924</v>
      </c>
      <c r="H791" s="59">
        <v>0.13207547169811321</v>
      </c>
      <c r="I791" s="62">
        <v>2.8301886792452831E-2</v>
      </c>
      <c r="J791" s="57"/>
      <c r="K791" s="69">
        <f t="shared" si="24"/>
        <v>0.36792452830188677</v>
      </c>
      <c r="L791" s="62">
        <f t="shared" si="25"/>
        <v>0.47169811320754718</v>
      </c>
    </row>
    <row r="792" spans="1:16" ht="12" customHeight="1" x14ac:dyDescent="0.15">
      <c r="A792" s="245"/>
      <c r="B792" s="86" t="s">
        <v>107</v>
      </c>
      <c r="C792" s="58">
        <v>748</v>
      </c>
      <c r="D792" s="59">
        <v>3.8770053475935831E-2</v>
      </c>
      <c r="E792" s="60">
        <v>0.35160427807486633</v>
      </c>
      <c r="F792" s="59">
        <v>0.25668449197860965</v>
      </c>
      <c r="G792" s="60">
        <v>0.13235294117647059</v>
      </c>
      <c r="H792" s="59">
        <v>0.21256684491978609</v>
      </c>
      <c r="I792" s="62">
        <v>8.0213903743315516E-3</v>
      </c>
      <c r="J792" s="57"/>
      <c r="K792" s="69">
        <f t="shared" si="24"/>
        <v>0.39037433155080214</v>
      </c>
      <c r="L792" s="62">
        <f t="shared" si="25"/>
        <v>0.38903743315508021</v>
      </c>
    </row>
    <row r="793" spans="1:16" ht="12" customHeight="1" thickBot="1" x14ac:dyDescent="0.2">
      <c r="A793" s="264"/>
      <c r="B793" s="117" t="s">
        <v>22</v>
      </c>
      <c r="C793" s="77">
        <v>37</v>
      </c>
      <c r="D793" s="75">
        <v>0</v>
      </c>
      <c r="E793" s="76">
        <v>0.24324324324324326</v>
      </c>
      <c r="F793" s="75">
        <v>0.10810810810810811</v>
      </c>
      <c r="G793" s="76">
        <v>0</v>
      </c>
      <c r="H793" s="75">
        <v>0</v>
      </c>
      <c r="I793" s="71">
        <v>0.64864864864864868</v>
      </c>
      <c r="J793" s="57"/>
      <c r="K793" s="70">
        <f t="shared" si="24"/>
        <v>0.24324324324324326</v>
      </c>
      <c r="L793" s="71">
        <f t="shared" si="25"/>
        <v>0.10810810810810811</v>
      </c>
    </row>
    <row r="794" spans="1:16" s="36" customFormat="1" ht="12.75" thickBot="1" x14ac:dyDescent="0.2">
      <c r="A794" s="250" t="s">
        <v>379</v>
      </c>
      <c r="B794" s="251"/>
      <c r="C794" s="251"/>
      <c r="D794" s="251"/>
      <c r="E794" s="251"/>
      <c r="F794" s="251"/>
      <c r="G794" s="251"/>
      <c r="H794" s="251"/>
      <c r="I794" s="251"/>
      <c r="J794" s="251"/>
      <c r="K794" s="251"/>
      <c r="L794" s="252"/>
    </row>
    <row r="795" spans="1:16" ht="13.5" customHeight="1" thickBot="1" x14ac:dyDescent="0.2"/>
    <row r="796" spans="1:16" s="41" customFormat="1" x14ac:dyDescent="0.15">
      <c r="A796" s="231"/>
      <c r="B796" s="232"/>
      <c r="C796" s="262" t="s">
        <v>63</v>
      </c>
      <c r="D796" s="39">
        <v>1</v>
      </c>
      <c r="E796" s="40">
        <v>2</v>
      </c>
      <c r="F796" s="40">
        <v>3</v>
      </c>
      <c r="G796" s="40">
        <v>4</v>
      </c>
      <c r="H796" s="40">
        <v>5</v>
      </c>
      <c r="I796" s="265" t="s">
        <v>94</v>
      </c>
      <c r="K796" s="42" t="s">
        <v>121</v>
      </c>
      <c r="L796" s="43" t="s">
        <v>200</v>
      </c>
    </row>
    <row r="797" spans="1:16" s="41" customFormat="1" ht="36.75" thickBot="1" x14ac:dyDescent="0.2">
      <c r="A797" s="233"/>
      <c r="B797" s="234"/>
      <c r="C797" s="263"/>
      <c r="D797" s="92" t="s">
        <v>147</v>
      </c>
      <c r="E797" s="93" t="s">
        <v>148</v>
      </c>
      <c r="F797" s="93" t="s">
        <v>149</v>
      </c>
      <c r="G797" s="93" t="s">
        <v>150</v>
      </c>
      <c r="H797" s="93" t="s">
        <v>96</v>
      </c>
      <c r="I797" s="266"/>
      <c r="K797" s="119" t="s">
        <v>151</v>
      </c>
      <c r="L797" s="120" t="s">
        <v>152</v>
      </c>
    </row>
    <row r="798" spans="1:16" ht="15" customHeight="1" thickBot="1" x14ac:dyDescent="0.2">
      <c r="A798" s="229" t="s">
        <v>64</v>
      </c>
      <c r="B798" s="230"/>
      <c r="C798" s="122">
        <v>3717</v>
      </c>
      <c r="D798" s="134">
        <v>3.7664783427495289E-2</v>
      </c>
      <c r="E798" s="123">
        <v>0.27791229486144742</v>
      </c>
      <c r="F798" s="134">
        <v>0.34301856335754644</v>
      </c>
      <c r="G798" s="123">
        <v>0.15550174872208772</v>
      </c>
      <c r="H798" s="134">
        <v>0.17487220877051385</v>
      </c>
      <c r="I798" s="125">
        <v>1.1030400860909336E-2</v>
      </c>
      <c r="J798" s="57"/>
      <c r="K798" s="136">
        <f t="shared" ref="K798:K854" si="26">IF(ISERROR(D798+E798),"-",(D798+E798))</f>
        <v>0.31557707828894271</v>
      </c>
      <c r="L798" s="125">
        <f t="shared" ref="L798:L854" si="27">IF(ISERROR(F798+G798),"-",(F798+G798))</f>
        <v>0.49852031207963415</v>
      </c>
      <c r="M798" s="36"/>
      <c r="N798" s="36"/>
      <c r="O798" s="36"/>
      <c r="P798" s="36"/>
    </row>
    <row r="799" spans="1:16" ht="15" customHeight="1" x14ac:dyDescent="0.15">
      <c r="A799" s="226" t="s">
        <v>65</v>
      </c>
      <c r="B799" s="86" t="s">
        <v>15</v>
      </c>
      <c r="C799" s="58">
        <v>866</v>
      </c>
      <c r="D799" s="59">
        <v>4.6189376443418015E-2</v>
      </c>
      <c r="E799" s="60">
        <v>0.26789838337182448</v>
      </c>
      <c r="F799" s="59">
        <v>0.31177829099307158</v>
      </c>
      <c r="G799" s="60">
        <v>0.16859122401847576</v>
      </c>
      <c r="H799" s="59">
        <v>0.19861431870669746</v>
      </c>
      <c r="I799" s="62">
        <v>6.9284064665127024E-3</v>
      </c>
      <c r="J799" s="57"/>
      <c r="K799" s="69">
        <f t="shared" si="26"/>
        <v>0.31408775981524251</v>
      </c>
      <c r="L799" s="62">
        <f t="shared" si="27"/>
        <v>0.48036951501154734</v>
      </c>
      <c r="M799" s="36"/>
      <c r="N799" s="36"/>
      <c r="O799" s="36"/>
      <c r="P799" s="36"/>
    </row>
    <row r="800" spans="1:16" ht="15" customHeight="1" x14ac:dyDescent="0.15">
      <c r="A800" s="227"/>
      <c r="B800" s="86" t="s">
        <v>16</v>
      </c>
      <c r="C800" s="58">
        <v>938</v>
      </c>
      <c r="D800" s="59">
        <v>4.6908315565031986E-2</v>
      </c>
      <c r="E800" s="60">
        <v>0.32196162046908317</v>
      </c>
      <c r="F800" s="59">
        <v>0.32409381663113007</v>
      </c>
      <c r="G800" s="60">
        <v>0.13219616204690832</v>
      </c>
      <c r="H800" s="59">
        <v>0.15991471215351813</v>
      </c>
      <c r="I800" s="62">
        <v>1.4925373134328358E-2</v>
      </c>
      <c r="J800" s="57"/>
      <c r="K800" s="69">
        <f t="shared" si="26"/>
        <v>0.36886993603411516</v>
      </c>
      <c r="L800" s="62">
        <f t="shared" si="27"/>
        <v>0.45628997867803839</v>
      </c>
      <c r="M800" s="36"/>
      <c r="N800" s="36"/>
      <c r="O800" s="36"/>
      <c r="P800" s="36"/>
    </row>
    <row r="801" spans="1:16" ht="15" customHeight="1" x14ac:dyDescent="0.15">
      <c r="A801" s="227"/>
      <c r="B801" s="86" t="s">
        <v>17</v>
      </c>
      <c r="C801" s="58">
        <v>382</v>
      </c>
      <c r="D801" s="59">
        <v>2.6178010471204188E-2</v>
      </c>
      <c r="E801" s="60">
        <v>0.24607329842931938</v>
      </c>
      <c r="F801" s="59">
        <v>0.37172774869109948</v>
      </c>
      <c r="G801" s="60">
        <v>0.15183246073298429</v>
      </c>
      <c r="H801" s="59">
        <v>0.193717277486911</v>
      </c>
      <c r="I801" s="62">
        <v>1.0471204188481676E-2</v>
      </c>
      <c r="J801" s="57"/>
      <c r="K801" s="69">
        <f t="shared" si="26"/>
        <v>0.27225130890052357</v>
      </c>
      <c r="L801" s="62">
        <f t="shared" si="27"/>
        <v>0.52356020942408377</v>
      </c>
      <c r="M801" s="36"/>
      <c r="N801" s="36"/>
      <c r="O801" s="36"/>
      <c r="P801" s="36"/>
    </row>
    <row r="802" spans="1:16" ht="15" customHeight="1" x14ac:dyDescent="0.15">
      <c r="A802" s="227"/>
      <c r="B802" s="86" t="s">
        <v>18</v>
      </c>
      <c r="C802" s="58">
        <v>626</v>
      </c>
      <c r="D802" s="59">
        <v>2.8753993610223641E-2</v>
      </c>
      <c r="E802" s="60">
        <v>0.24920127795527156</v>
      </c>
      <c r="F802" s="59">
        <v>0.38338658146964855</v>
      </c>
      <c r="G802" s="60">
        <v>0.15335463258785942</v>
      </c>
      <c r="H802" s="59">
        <v>0.1757188498402556</v>
      </c>
      <c r="I802" s="62">
        <v>9.5846645367412137E-3</v>
      </c>
      <c r="J802" s="57"/>
      <c r="K802" s="69">
        <f t="shared" si="26"/>
        <v>0.27795527156549521</v>
      </c>
      <c r="L802" s="62">
        <f t="shared" si="27"/>
        <v>0.53674121405750796</v>
      </c>
      <c r="M802" s="36"/>
      <c r="N802" s="36"/>
      <c r="O802" s="36"/>
      <c r="P802" s="36"/>
    </row>
    <row r="803" spans="1:16" ht="15" customHeight="1" x14ac:dyDescent="0.15">
      <c r="A803" s="227"/>
      <c r="B803" s="86" t="s">
        <v>19</v>
      </c>
      <c r="C803" s="58">
        <v>350</v>
      </c>
      <c r="D803" s="59">
        <v>2.2857142857142857E-2</v>
      </c>
      <c r="E803" s="60">
        <v>0.29714285714285715</v>
      </c>
      <c r="F803" s="59">
        <v>0.30857142857142855</v>
      </c>
      <c r="G803" s="60">
        <v>0.20571428571428571</v>
      </c>
      <c r="H803" s="59">
        <v>0.15428571428571428</v>
      </c>
      <c r="I803" s="62">
        <v>1.1428571428571429E-2</v>
      </c>
      <c r="J803" s="57"/>
      <c r="K803" s="69">
        <f t="shared" si="26"/>
        <v>0.32</v>
      </c>
      <c r="L803" s="62">
        <f t="shared" si="27"/>
        <v>0.51428571428571423</v>
      </c>
      <c r="M803" s="36"/>
      <c r="N803" s="36"/>
      <c r="O803" s="36"/>
      <c r="P803" s="36"/>
    </row>
    <row r="804" spans="1:16" ht="15" customHeight="1" x14ac:dyDescent="0.15">
      <c r="A804" s="227"/>
      <c r="B804" s="86" t="s">
        <v>20</v>
      </c>
      <c r="C804" s="58">
        <v>416</v>
      </c>
      <c r="D804" s="59">
        <v>3.8461538461538464E-2</v>
      </c>
      <c r="E804" s="60">
        <v>0.25480769230769229</v>
      </c>
      <c r="F804" s="59">
        <v>0.39423076923076922</v>
      </c>
      <c r="G804" s="60">
        <v>0.13942307692307693</v>
      </c>
      <c r="H804" s="59">
        <v>0.15865384615384615</v>
      </c>
      <c r="I804" s="62">
        <v>1.4423076923076924E-2</v>
      </c>
      <c r="J804" s="57"/>
      <c r="K804" s="69">
        <f t="shared" si="26"/>
        <v>0.29326923076923073</v>
      </c>
      <c r="L804" s="62">
        <f t="shared" si="27"/>
        <v>0.53365384615384615</v>
      </c>
      <c r="M804" s="36"/>
      <c r="N804" s="36"/>
      <c r="O804" s="36"/>
      <c r="P804" s="36"/>
    </row>
    <row r="805" spans="1:16" ht="15" customHeight="1" x14ac:dyDescent="0.15">
      <c r="A805" s="227"/>
      <c r="B805" s="86" t="s">
        <v>21</v>
      </c>
      <c r="C805" s="58">
        <v>127</v>
      </c>
      <c r="D805" s="59">
        <v>3.1496062992125984E-2</v>
      </c>
      <c r="E805" s="60">
        <v>0.24409448818897639</v>
      </c>
      <c r="F805" s="59">
        <v>0.3543307086614173</v>
      </c>
      <c r="G805" s="60">
        <v>0.18110236220472442</v>
      </c>
      <c r="H805" s="59">
        <v>0.18110236220472442</v>
      </c>
      <c r="I805" s="62">
        <v>7.874015748031496E-3</v>
      </c>
      <c r="J805" s="57"/>
      <c r="K805" s="69">
        <f t="shared" si="26"/>
        <v>0.27559055118110237</v>
      </c>
      <c r="L805" s="62">
        <f t="shared" si="27"/>
        <v>0.53543307086614167</v>
      </c>
      <c r="M805" s="36"/>
      <c r="N805" s="36"/>
      <c r="O805" s="36"/>
      <c r="P805" s="36"/>
    </row>
    <row r="806" spans="1:16" ht="15" customHeight="1" x14ac:dyDescent="0.15">
      <c r="A806" s="228"/>
      <c r="B806" s="117" t="s">
        <v>22</v>
      </c>
      <c r="C806" s="77">
        <v>12</v>
      </c>
      <c r="D806" s="75">
        <v>0</v>
      </c>
      <c r="E806" s="76">
        <v>0.66666666666666663</v>
      </c>
      <c r="F806" s="75">
        <v>0.16666666666666666</v>
      </c>
      <c r="G806" s="76">
        <v>8.3333333333333329E-2</v>
      </c>
      <c r="H806" s="75">
        <v>8.3333333333333329E-2</v>
      </c>
      <c r="I806" s="71">
        <v>0</v>
      </c>
      <c r="J806" s="57"/>
      <c r="K806" s="70">
        <f t="shared" si="26"/>
        <v>0.66666666666666663</v>
      </c>
      <c r="L806" s="71">
        <f t="shared" si="27"/>
        <v>0.25</v>
      </c>
      <c r="M806" s="36"/>
      <c r="N806" s="36"/>
      <c r="O806" s="36"/>
      <c r="P806" s="36"/>
    </row>
    <row r="807" spans="1:16" ht="15" customHeight="1" x14ac:dyDescent="0.15">
      <c r="A807" s="226" t="s">
        <v>66</v>
      </c>
      <c r="B807" s="86" t="s">
        <v>67</v>
      </c>
      <c r="C807" s="58">
        <v>1874</v>
      </c>
      <c r="D807" s="59">
        <v>4.4823906083244394E-2</v>
      </c>
      <c r="E807" s="60">
        <v>0.28601921024546423</v>
      </c>
      <c r="F807" s="59">
        <v>0.3441835645677695</v>
      </c>
      <c r="G807" s="60">
        <v>0.16275346851654215</v>
      </c>
      <c r="H807" s="59">
        <v>0.15261472785485591</v>
      </c>
      <c r="I807" s="62">
        <v>9.6051227321237997E-3</v>
      </c>
      <c r="J807" s="57"/>
      <c r="K807" s="69">
        <f t="shared" si="26"/>
        <v>0.33084311632870861</v>
      </c>
      <c r="L807" s="62">
        <f t="shared" si="27"/>
        <v>0.50693703308431171</v>
      </c>
      <c r="M807" s="36"/>
      <c r="N807" s="36"/>
      <c r="O807" s="36"/>
      <c r="P807" s="36"/>
    </row>
    <row r="808" spans="1:16" ht="15" customHeight="1" x14ac:dyDescent="0.15">
      <c r="A808" s="227"/>
      <c r="B808" s="86" t="s">
        <v>68</v>
      </c>
      <c r="C808" s="58">
        <v>1807</v>
      </c>
      <c r="D808" s="59">
        <v>3.099059214167128E-2</v>
      </c>
      <c r="E808" s="60">
        <v>0.27006087437742116</v>
      </c>
      <c r="F808" s="59">
        <v>0.34421693414499172</v>
      </c>
      <c r="G808" s="60">
        <v>0.14609850581073602</v>
      </c>
      <c r="H808" s="59">
        <v>0.19701162147205312</v>
      </c>
      <c r="I808" s="62">
        <v>1.1621472053126729E-2</v>
      </c>
      <c r="J808" s="57"/>
      <c r="K808" s="69">
        <f t="shared" si="26"/>
        <v>0.30105146651909243</v>
      </c>
      <c r="L808" s="62">
        <f t="shared" si="27"/>
        <v>0.49031543995572774</v>
      </c>
      <c r="M808" s="36"/>
      <c r="N808" s="36"/>
      <c r="O808" s="36"/>
      <c r="P808" s="36"/>
    </row>
    <row r="809" spans="1:16" ht="15" customHeight="1" x14ac:dyDescent="0.15">
      <c r="A809" s="228"/>
      <c r="B809" s="128" t="s">
        <v>7</v>
      </c>
      <c r="C809" s="77">
        <v>36</v>
      </c>
      <c r="D809" s="75">
        <v>0</v>
      </c>
      <c r="E809" s="76">
        <v>0.25</v>
      </c>
      <c r="F809" s="75">
        <v>0.22222222222222221</v>
      </c>
      <c r="G809" s="76">
        <v>0.25</v>
      </c>
      <c r="H809" s="75">
        <v>0.22222222222222221</v>
      </c>
      <c r="I809" s="71">
        <v>5.5555555555555552E-2</v>
      </c>
      <c r="J809" s="57"/>
      <c r="K809" s="70">
        <f t="shared" si="26"/>
        <v>0.25</v>
      </c>
      <c r="L809" s="71">
        <f t="shared" si="27"/>
        <v>0.47222222222222221</v>
      </c>
      <c r="M809" s="36"/>
      <c r="N809" s="36"/>
      <c r="O809" s="36"/>
      <c r="P809" s="36"/>
    </row>
    <row r="810" spans="1:16" ht="15" customHeight="1" x14ac:dyDescent="0.15">
      <c r="A810" s="226" t="s">
        <v>69</v>
      </c>
      <c r="B810" s="86" t="s">
        <v>6</v>
      </c>
      <c r="C810" s="58">
        <v>994</v>
      </c>
      <c r="D810" s="59">
        <v>6.2374245472837021E-2</v>
      </c>
      <c r="E810" s="60">
        <v>0.28772635814889336</v>
      </c>
      <c r="F810" s="59">
        <v>0.26760563380281688</v>
      </c>
      <c r="G810" s="60">
        <v>0.14285714285714285</v>
      </c>
      <c r="H810" s="59">
        <v>0.22032193158953722</v>
      </c>
      <c r="I810" s="62">
        <v>1.9114688128772636E-2</v>
      </c>
      <c r="J810" s="57"/>
      <c r="K810" s="69">
        <f t="shared" si="26"/>
        <v>0.3501006036217304</v>
      </c>
      <c r="L810" s="62">
        <f t="shared" si="27"/>
        <v>0.41046277665995973</v>
      </c>
      <c r="M810" s="36"/>
      <c r="N810" s="36"/>
      <c r="O810" s="36"/>
      <c r="P810" s="36"/>
    </row>
    <row r="811" spans="1:16" ht="15" customHeight="1" x14ac:dyDescent="0.15">
      <c r="A811" s="228"/>
      <c r="B811" s="86" t="s">
        <v>76</v>
      </c>
      <c r="C811" s="58">
        <v>841</v>
      </c>
      <c r="D811" s="59">
        <v>3.2104637336504163E-2</v>
      </c>
      <c r="E811" s="60">
        <v>0.26634958382877527</v>
      </c>
      <c r="F811" s="59">
        <v>0.34126040428061832</v>
      </c>
      <c r="G811" s="60">
        <v>0.16646848989298454</v>
      </c>
      <c r="H811" s="59">
        <v>0.18906064209274673</v>
      </c>
      <c r="I811" s="62">
        <v>4.7562425683709865E-3</v>
      </c>
      <c r="J811" s="57"/>
      <c r="K811" s="69">
        <f t="shared" si="26"/>
        <v>0.29845422116527942</v>
      </c>
      <c r="L811" s="62">
        <f t="shared" si="27"/>
        <v>0.5077288941736029</v>
      </c>
      <c r="M811" s="36"/>
      <c r="N811" s="36"/>
      <c r="O811" s="36"/>
      <c r="P811" s="36"/>
    </row>
    <row r="812" spans="1:16" ht="15" customHeight="1" x14ac:dyDescent="0.15">
      <c r="A812" s="226"/>
      <c r="B812" s="86" t="s">
        <v>77</v>
      </c>
      <c r="C812" s="58">
        <v>903</v>
      </c>
      <c r="D812" s="59">
        <v>2.5470653377630121E-2</v>
      </c>
      <c r="E812" s="60">
        <v>0.26245847176079734</v>
      </c>
      <c r="F812" s="59">
        <v>0.37873754152823919</v>
      </c>
      <c r="G812" s="60">
        <v>0.15614617940199335</v>
      </c>
      <c r="H812" s="59">
        <v>0.17275747508305647</v>
      </c>
      <c r="I812" s="62">
        <v>4.4296788482834993E-3</v>
      </c>
      <c r="J812" s="57"/>
      <c r="K812" s="69">
        <f t="shared" si="26"/>
        <v>0.28792912513842744</v>
      </c>
      <c r="L812" s="62">
        <f t="shared" si="27"/>
        <v>0.53488372093023251</v>
      </c>
      <c r="M812" s="36"/>
      <c r="N812" s="36"/>
      <c r="O812" s="36"/>
      <c r="P812" s="36"/>
    </row>
    <row r="813" spans="1:16" ht="15" customHeight="1" x14ac:dyDescent="0.15">
      <c r="A813" s="227"/>
      <c r="B813" s="86" t="s">
        <v>78</v>
      </c>
      <c r="C813" s="58">
        <v>615</v>
      </c>
      <c r="D813" s="59">
        <v>1.6260162601626018E-2</v>
      </c>
      <c r="E813" s="60">
        <v>0.27479674796747966</v>
      </c>
      <c r="F813" s="59">
        <v>0.41138211382113821</v>
      </c>
      <c r="G813" s="60">
        <v>0.16097560975609757</v>
      </c>
      <c r="H813" s="59">
        <v>0.12357723577235773</v>
      </c>
      <c r="I813" s="62">
        <v>1.3008130081300813E-2</v>
      </c>
      <c r="J813" s="57"/>
      <c r="K813" s="69">
        <f t="shared" si="26"/>
        <v>0.29105691056910565</v>
      </c>
      <c r="L813" s="62">
        <f t="shared" si="27"/>
        <v>0.5723577235772358</v>
      </c>
      <c r="M813" s="36"/>
      <c r="N813" s="36"/>
      <c r="O813" s="36"/>
      <c r="P813" s="36"/>
    </row>
    <row r="814" spans="1:16" ht="15" customHeight="1" x14ac:dyDescent="0.15">
      <c r="A814" s="227"/>
      <c r="B814" s="86" t="s">
        <v>79</v>
      </c>
      <c r="C814" s="58">
        <v>350</v>
      </c>
      <c r="D814" s="59">
        <v>5.1428571428571428E-2</v>
      </c>
      <c r="E814" s="60">
        <v>0.31428571428571428</v>
      </c>
      <c r="F814" s="59">
        <v>0.35714285714285715</v>
      </c>
      <c r="G814" s="60">
        <v>0.15142857142857144</v>
      </c>
      <c r="H814" s="59">
        <v>0.11428571428571428</v>
      </c>
      <c r="I814" s="62">
        <v>1.1428571428571429E-2</v>
      </c>
      <c r="J814" s="57"/>
      <c r="K814" s="69">
        <f t="shared" si="26"/>
        <v>0.36571428571428571</v>
      </c>
      <c r="L814" s="62">
        <f t="shared" si="27"/>
        <v>0.50857142857142856</v>
      </c>
      <c r="M814" s="36"/>
      <c r="N814" s="36"/>
      <c r="O814" s="36"/>
      <c r="P814" s="36"/>
    </row>
    <row r="815" spans="1:16" ht="15" customHeight="1" x14ac:dyDescent="0.15">
      <c r="A815" s="228"/>
      <c r="B815" s="117" t="s">
        <v>22</v>
      </c>
      <c r="C815" s="77">
        <v>14</v>
      </c>
      <c r="D815" s="75">
        <v>0</v>
      </c>
      <c r="E815" s="76">
        <v>0.5</v>
      </c>
      <c r="F815" s="75">
        <v>0.14285714285714285</v>
      </c>
      <c r="G815" s="76">
        <v>0.21428571428571427</v>
      </c>
      <c r="H815" s="75">
        <v>0</v>
      </c>
      <c r="I815" s="71">
        <v>0.14285714285714285</v>
      </c>
      <c r="J815" s="57"/>
      <c r="K815" s="70">
        <f t="shared" si="26"/>
        <v>0.5</v>
      </c>
      <c r="L815" s="71">
        <f t="shared" si="27"/>
        <v>0.3571428571428571</v>
      </c>
      <c r="M815" s="36"/>
      <c r="N815" s="36"/>
      <c r="O815" s="36"/>
      <c r="P815" s="36"/>
    </row>
    <row r="816" spans="1:16" ht="15" customHeight="1" x14ac:dyDescent="0.15">
      <c r="A816" s="226" t="s">
        <v>70</v>
      </c>
      <c r="B816" s="86" t="s">
        <v>8</v>
      </c>
      <c r="C816" s="55">
        <v>481</v>
      </c>
      <c r="D816" s="137">
        <v>7.9002079002079006E-2</v>
      </c>
      <c r="E816" s="138">
        <v>0.30977130977130979</v>
      </c>
      <c r="F816" s="137">
        <v>0.23492723492723494</v>
      </c>
      <c r="G816" s="138">
        <v>0.14137214137214138</v>
      </c>
      <c r="H816" s="137">
        <v>0.21829521829521831</v>
      </c>
      <c r="I816" s="56">
        <v>1.6632016632016633E-2</v>
      </c>
      <c r="J816" s="57"/>
      <c r="K816" s="68">
        <f t="shared" si="26"/>
        <v>0.38877338877338879</v>
      </c>
      <c r="L816" s="56">
        <f t="shared" si="27"/>
        <v>0.37629937629937632</v>
      </c>
      <c r="M816" s="36"/>
      <c r="N816" s="36"/>
      <c r="O816" s="36"/>
      <c r="P816" s="36"/>
    </row>
    <row r="817" spans="1:16" ht="15" customHeight="1" x14ac:dyDescent="0.15">
      <c r="A817" s="227"/>
      <c r="B817" s="86" t="s">
        <v>80</v>
      </c>
      <c r="C817" s="58">
        <v>427</v>
      </c>
      <c r="D817" s="59">
        <v>4.449648711943794E-2</v>
      </c>
      <c r="E817" s="60">
        <v>0.30913348946135832</v>
      </c>
      <c r="F817" s="59">
        <v>0.32552693208430911</v>
      </c>
      <c r="G817" s="60">
        <v>0.17096018735362997</v>
      </c>
      <c r="H817" s="59">
        <v>0.14988290398126464</v>
      </c>
      <c r="I817" s="62">
        <v>0</v>
      </c>
      <c r="J817" s="57"/>
      <c r="K817" s="69">
        <f t="shared" si="26"/>
        <v>0.35362997658079626</v>
      </c>
      <c r="L817" s="62">
        <f t="shared" si="27"/>
        <v>0.49648711943793911</v>
      </c>
      <c r="M817" s="36"/>
      <c r="N817" s="36"/>
      <c r="O817" s="36"/>
      <c r="P817" s="36"/>
    </row>
    <row r="818" spans="1:16" ht="15" customHeight="1" x14ac:dyDescent="0.15">
      <c r="A818" s="228"/>
      <c r="B818" s="86" t="s">
        <v>81</v>
      </c>
      <c r="C818" s="58">
        <v>476</v>
      </c>
      <c r="D818" s="59">
        <v>3.1512605042016806E-2</v>
      </c>
      <c r="E818" s="60">
        <v>0.25840336134453784</v>
      </c>
      <c r="F818" s="59">
        <v>0.39285714285714285</v>
      </c>
      <c r="G818" s="60">
        <v>0.16806722689075632</v>
      </c>
      <c r="H818" s="59">
        <v>0.1407563025210084</v>
      </c>
      <c r="I818" s="62">
        <v>8.4033613445378148E-3</v>
      </c>
      <c r="J818" s="57"/>
      <c r="K818" s="69">
        <f t="shared" si="26"/>
        <v>0.28991596638655465</v>
      </c>
      <c r="L818" s="62">
        <f t="shared" si="27"/>
        <v>0.56092436974789917</v>
      </c>
      <c r="M818" s="36"/>
      <c r="N818" s="36"/>
      <c r="O818" s="36"/>
      <c r="P818" s="36"/>
    </row>
    <row r="819" spans="1:16" ht="15" customHeight="1" x14ac:dyDescent="0.15">
      <c r="A819" s="226"/>
      <c r="B819" s="86" t="s">
        <v>82</v>
      </c>
      <c r="C819" s="58">
        <v>301</v>
      </c>
      <c r="D819" s="59">
        <v>1.9933554817275746E-2</v>
      </c>
      <c r="E819" s="60">
        <v>0.26910299003322258</v>
      </c>
      <c r="F819" s="59">
        <v>0.44850498338870431</v>
      </c>
      <c r="G819" s="60">
        <v>0.16279069767441862</v>
      </c>
      <c r="H819" s="59">
        <v>9.3023255813953487E-2</v>
      </c>
      <c r="I819" s="62">
        <v>6.6445182724252493E-3</v>
      </c>
      <c r="J819" s="57"/>
      <c r="K819" s="69">
        <f t="shared" si="26"/>
        <v>0.28903654485049834</v>
      </c>
      <c r="L819" s="62">
        <f t="shared" si="27"/>
        <v>0.61129568106312293</v>
      </c>
      <c r="M819" s="36"/>
      <c r="N819" s="36"/>
      <c r="O819" s="36"/>
      <c r="P819" s="36"/>
    </row>
    <row r="820" spans="1:16" ht="15" customHeight="1" x14ac:dyDescent="0.15">
      <c r="A820" s="227"/>
      <c r="B820" s="86" t="s">
        <v>83</v>
      </c>
      <c r="C820" s="58">
        <v>185</v>
      </c>
      <c r="D820" s="59">
        <v>3.2432432432432434E-2</v>
      </c>
      <c r="E820" s="60">
        <v>0.27567567567567569</v>
      </c>
      <c r="F820" s="59">
        <v>0.38378378378378381</v>
      </c>
      <c r="G820" s="60">
        <v>0.17837837837837839</v>
      </c>
      <c r="H820" s="59">
        <v>0.11891891891891893</v>
      </c>
      <c r="I820" s="62">
        <v>1.0810810810810811E-2</v>
      </c>
      <c r="J820" s="57"/>
      <c r="K820" s="69">
        <f t="shared" si="26"/>
        <v>0.30810810810810813</v>
      </c>
      <c r="L820" s="62">
        <f t="shared" si="27"/>
        <v>0.56216216216216219</v>
      </c>
      <c r="M820" s="36"/>
      <c r="N820" s="36"/>
      <c r="O820" s="36"/>
      <c r="P820" s="36"/>
    </row>
    <row r="821" spans="1:16" ht="15" customHeight="1" x14ac:dyDescent="0.15">
      <c r="A821" s="227"/>
      <c r="B821" s="86" t="s">
        <v>9</v>
      </c>
      <c r="C821" s="58">
        <v>4</v>
      </c>
      <c r="D821" s="59">
        <v>0</v>
      </c>
      <c r="E821" s="60">
        <v>0</v>
      </c>
      <c r="F821" s="59">
        <v>0</v>
      </c>
      <c r="G821" s="60">
        <v>0.5</v>
      </c>
      <c r="H821" s="59">
        <v>0</v>
      </c>
      <c r="I821" s="62">
        <v>0.5</v>
      </c>
      <c r="J821" s="57"/>
      <c r="K821" s="69">
        <f t="shared" si="26"/>
        <v>0</v>
      </c>
      <c r="L821" s="62">
        <f t="shared" si="27"/>
        <v>0.5</v>
      </c>
      <c r="M821" s="36"/>
      <c r="N821" s="36"/>
      <c r="O821" s="36"/>
      <c r="P821" s="36"/>
    </row>
    <row r="822" spans="1:16" ht="15" customHeight="1" x14ac:dyDescent="0.15">
      <c r="A822" s="227"/>
      <c r="B822" s="86" t="s">
        <v>10</v>
      </c>
      <c r="C822" s="58">
        <v>503</v>
      </c>
      <c r="D822" s="59">
        <v>4.7713717693836977E-2</v>
      </c>
      <c r="E822" s="60">
        <v>0.27236580516898606</v>
      </c>
      <c r="F822" s="59">
        <v>0.30417495029821073</v>
      </c>
      <c r="G822" s="60">
        <v>0.13916500994035785</v>
      </c>
      <c r="H822" s="59">
        <v>0.21868787276341947</v>
      </c>
      <c r="I822" s="62">
        <v>1.7892644135188866E-2</v>
      </c>
      <c r="J822" s="57"/>
      <c r="K822" s="69">
        <f t="shared" si="26"/>
        <v>0.32007952286282304</v>
      </c>
      <c r="L822" s="62">
        <f t="shared" si="27"/>
        <v>0.44333996023856859</v>
      </c>
      <c r="M822" s="36"/>
      <c r="N822" s="36"/>
      <c r="O822" s="36"/>
      <c r="P822" s="36"/>
    </row>
    <row r="823" spans="1:16" ht="15" customHeight="1" x14ac:dyDescent="0.15">
      <c r="A823" s="227"/>
      <c r="B823" s="86" t="s">
        <v>84</v>
      </c>
      <c r="C823" s="58">
        <v>408</v>
      </c>
      <c r="D823" s="59">
        <v>1.9607843137254902E-2</v>
      </c>
      <c r="E823" s="60">
        <v>0.22058823529411764</v>
      </c>
      <c r="F823" s="59">
        <v>0.35784313725490197</v>
      </c>
      <c r="G823" s="60">
        <v>0.15931372549019607</v>
      </c>
      <c r="H823" s="59">
        <v>0.23284313725490197</v>
      </c>
      <c r="I823" s="62">
        <v>9.8039215686274508E-3</v>
      </c>
      <c r="J823" s="57"/>
      <c r="K823" s="69">
        <f t="shared" si="26"/>
        <v>0.24019607843137253</v>
      </c>
      <c r="L823" s="62">
        <f t="shared" si="27"/>
        <v>0.51715686274509798</v>
      </c>
      <c r="M823" s="36"/>
      <c r="N823" s="36"/>
      <c r="O823" s="36"/>
      <c r="P823" s="36"/>
    </row>
    <row r="824" spans="1:16" ht="15" customHeight="1" x14ac:dyDescent="0.15">
      <c r="A824" s="227"/>
      <c r="B824" s="86" t="s">
        <v>85</v>
      </c>
      <c r="C824" s="58">
        <v>421</v>
      </c>
      <c r="D824" s="59">
        <v>1.9002375296912115E-2</v>
      </c>
      <c r="E824" s="60">
        <v>0.27078384798099764</v>
      </c>
      <c r="F824" s="59">
        <v>0.36342042755344417</v>
      </c>
      <c r="G824" s="60">
        <v>0.14014251781472684</v>
      </c>
      <c r="H824" s="59">
        <v>0.20665083135391923</v>
      </c>
      <c r="I824" s="62">
        <v>0</v>
      </c>
      <c r="J824" s="57"/>
      <c r="K824" s="69">
        <f t="shared" si="26"/>
        <v>0.28978622327790976</v>
      </c>
      <c r="L824" s="62">
        <f t="shared" si="27"/>
        <v>0.50356294536817103</v>
      </c>
      <c r="M824" s="36"/>
      <c r="N824" s="36"/>
      <c r="O824" s="36"/>
      <c r="P824" s="36"/>
    </row>
    <row r="825" spans="1:16" ht="15" customHeight="1" x14ac:dyDescent="0.15">
      <c r="A825" s="227"/>
      <c r="B825" s="86" t="s">
        <v>86</v>
      </c>
      <c r="C825" s="58">
        <v>310</v>
      </c>
      <c r="D825" s="59">
        <v>1.2903225806451613E-2</v>
      </c>
      <c r="E825" s="60">
        <v>0.28387096774193549</v>
      </c>
      <c r="F825" s="59">
        <v>0.37419354838709679</v>
      </c>
      <c r="G825" s="60">
        <v>0.16129032258064516</v>
      </c>
      <c r="H825" s="59">
        <v>0.14838709677419354</v>
      </c>
      <c r="I825" s="62">
        <v>1.935483870967742E-2</v>
      </c>
      <c r="J825" s="57"/>
      <c r="K825" s="69">
        <f t="shared" si="26"/>
        <v>0.29677419354838708</v>
      </c>
      <c r="L825" s="62">
        <f t="shared" si="27"/>
        <v>0.53548387096774197</v>
      </c>
      <c r="M825" s="36"/>
      <c r="N825" s="36"/>
      <c r="O825" s="36"/>
      <c r="P825" s="36"/>
    </row>
    <row r="826" spans="1:16" ht="15" customHeight="1" x14ac:dyDescent="0.15">
      <c r="A826" s="227"/>
      <c r="B826" s="86" t="s">
        <v>87</v>
      </c>
      <c r="C826" s="58">
        <v>165</v>
      </c>
      <c r="D826" s="59">
        <v>7.2727272727272724E-2</v>
      </c>
      <c r="E826" s="60">
        <v>0.3575757575757576</v>
      </c>
      <c r="F826" s="59">
        <v>0.32727272727272727</v>
      </c>
      <c r="G826" s="60">
        <v>0.12121212121212122</v>
      </c>
      <c r="H826" s="59">
        <v>0.10909090909090909</v>
      </c>
      <c r="I826" s="62">
        <v>1.2121212121212121E-2</v>
      </c>
      <c r="J826" s="57"/>
      <c r="K826" s="69">
        <f t="shared" si="26"/>
        <v>0.4303030303030303</v>
      </c>
      <c r="L826" s="62">
        <f t="shared" si="27"/>
        <v>0.44848484848484849</v>
      </c>
      <c r="M826" s="36"/>
      <c r="N826" s="36"/>
      <c r="O826" s="36"/>
      <c r="P826" s="36"/>
    </row>
    <row r="827" spans="1:16" ht="15" customHeight="1" x14ac:dyDescent="0.15">
      <c r="A827" s="227"/>
      <c r="B827" s="86" t="s">
        <v>11</v>
      </c>
      <c r="C827" s="58">
        <v>0</v>
      </c>
      <c r="D827" s="140" t="s">
        <v>271</v>
      </c>
      <c r="E827" s="144" t="s">
        <v>271</v>
      </c>
      <c r="F827" s="140" t="s">
        <v>271</v>
      </c>
      <c r="G827" s="144" t="s">
        <v>271</v>
      </c>
      <c r="H827" s="140" t="s">
        <v>271</v>
      </c>
      <c r="I827" s="141" t="s">
        <v>271</v>
      </c>
      <c r="J827" s="151"/>
      <c r="K827" s="150" t="str">
        <f t="shared" si="26"/>
        <v>-</v>
      </c>
      <c r="L827" s="141" t="str">
        <f t="shared" si="27"/>
        <v>-</v>
      </c>
      <c r="M827" s="36"/>
      <c r="N827" s="36"/>
      <c r="O827" s="36"/>
      <c r="P827" s="36"/>
    </row>
    <row r="828" spans="1:16" ht="15" customHeight="1" x14ac:dyDescent="0.15">
      <c r="A828" s="228"/>
      <c r="B828" s="117" t="s">
        <v>134</v>
      </c>
      <c r="C828" s="77">
        <v>36</v>
      </c>
      <c r="D828" s="75">
        <v>0</v>
      </c>
      <c r="E828" s="76">
        <v>0.25</v>
      </c>
      <c r="F828" s="75">
        <v>0.22222222222222221</v>
      </c>
      <c r="G828" s="76">
        <v>0.25</v>
      </c>
      <c r="H828" s="75">
        <v>0.22222222222222221</v>
      </c>
      <c r="I828" s="71">
        <v>5.5555555555555552E-2</v>
      </c>
      <c r="J828" s="57"/>
      <c r="K828" s="70">
        <f t="shared" si="26"/>
        <v>0.25</v>
      </c>
      <c r="L828" s="71">
        <f t="shared" si="27"/>
        <v>0.47222222222222221</v>
      </c>
      <c r="M828" s="36"/>
      <c r="N828" s="36"/>
      <c r="O828" s="36"/>
      <c r="P828" s="36"/>
    </row>
    <row r="829" spans="1:16" ht="15" customHeight="1" x14ac:dyDescent="0.15">
      <c r="A829" s="226" t="s">
        <v>71</v>
      </c>
      <c r="B829" s="86" t="s">
        <v>241</v>
      </c>
      <c r="C829" s="58">
        <v>34</v>
      </c>
      <c r="D829" s="59">
        <v>0</v>
      </c>
      <c r="E829" s="60">
        <v>0.14705882352941177</v>
      </c>
      <c r="F829" s="59">
        <v>0.3235294117647059</v>
      </c>
      <c r="G829" s="60">
        <v>0.35294117647058826</v>
      </c>
      <c r="H829" s="59">
        <v>0.17647058823529413</v>
      </c>
      <c r="I829" s="62">
        <v>0</v>
      </c>
      <c r="J829" s="57"/>
      <c r="K829" s="69">
        <f t="shared" si="26"/>
        <v>0.14705882352941177</v>
      </c>
      <c r="L829" s="62">
        <f t="shared" si="27"/>
        <v>0.67647058823529416</v>
      </c>
      <c r="M829" s="36"/>
      <c r="N829" s="36"/>
      <c r="O829" s="36"/>
      <c r="P829" s="36"/>
    </row>
    <row r="830" spans="1:16" ht="15" customHeight="1" x14ac:dyDescent="0.15">
      <c r="A830" s="227"/>
      <c r="B830" s="86" t="s">
        <v>88</v>
      </c>
      <c r="C830" s="58">
        <v>283</v>
      </c>
      <c r="D830" s="59">
        <v>4.2402826855123678E-2</v>
      </c>
      <c r="E830" s="60">
        <v>0.33568904593639576</v>
      </c>
      <c r="F830" s="59">
        <v>0.28621908127208479</v>
      </c>
      <c r="G830" s="60">
        <v>0.16254416961130741</v>
      </c>
      <c r="H830" s="59">
        <v>0.17314487632508835</v>
      </c>
      <c r="I830" s="62">
        <v>0</v>
      </c>
      <c r="J830" s="57"/>
      <c r="K830" s="69">
        <f t="shared" si="26"/>
        <v>0.37809187279151946</v>
      </c>
      <c r="L830" s="62">
        <f t="shared" si="27"/>
        <v>0.4487632508833922</v>
      </c>
      <c r="M830" s="36"/>
      <c r="N830" s="36"/>
      <c r="O830" s="36"/>
      <c r="P830" s="36"/>
    </row>
    <row r="831" spans="1:16" ht="15" customHeight="1" x14ac:dyDescent="0.15">
      <c r="A831" s="228"/>
      <c r="B831" s="86" t="s">
        <v>89</v>
      </c>
      <c r="C831" s="58">
        <v>1275</v>
      </c>
      <c r="D831" s="59">
        <v>4.0784313725490198E-2</v>
      </c>
      <c r="E831" s="60">
        <v>0.26588235294117646</v>
      </c>
      <c r="F831" s="59">
        <v>0.35058823529411764</v>
      </c>
      <c r="G831" s="60">
        <v>0.17019607843137255</v>
      </c>
      <c r="H831" s="59">
        <v>0.16470588235294117</v>
      </c>
      <c r="I831" s="62">
        <v>7.8431372549019607E-3</v>
      </c>
      <c r="J831" s="57"/>
      <c r="K831" s="69">
        <f t="shared" si="26"/>
        <v>0.30666666666666664</v>
      </c>
      <c r="L831" s="62">
        <f t="shared" si="27"/>
        <v>0.52078431372549017</v>
      </c>
      <c r="M831" s="36"/>
      <c r="N831" s="36"/>
      <c r="O831" s="36"/>
      <c r="P831" s="36"/>
    </row>
    <row r="832" spans="1:16" ht="15" customHeight="1" x14ac:dyDescent="0.15">
      <c r="A832" s="226"/>
      <c r="B832" s="127" t="s">
        <v>90</v>
      </c>
      <c r="C832" s="58">
        <v>644</v>
      </c>
      <c r="D832" s="59">
        <v>2.4844720496894408E-2</v>
      </c>
      <c r="E832" s="60">
        <v>0.23447204968944099</v>
      </c>
      <c r="F832" s="59">
        <v>0.35869565217391303</v>
      </c>
      <c r="G832" s="60">
        <v>0.15217391304347827</v>
      </c>
      <c r="H832" s="59">
        <v>0.21739130434782608</v>
      </c>
      <c r="I832" s="62">
        <v>1.2422360248447204E-2</v>
      </c>
      <c r="J832" s="57"/>
      <c r="K832" s="69">
        <f t="shared" si="26"/>
        <v>0.25931677018633542</v>
      </c>
      <c r="L832" s="62">
        <f t="shared" si="27"/>
        <v>0.51086956521739135</v>
      </c>
      <c r="M832" s="36"/>
      <c r="N832" s="36"/>
      <c r="O832" s="36"/>
      <c r="P832" s="36"/>
    </row>
    <row r="833" spans="1:16" ht="15" customHeight="1" x14ac:dyDescent="0.15">
      <c r="A833" s="227"/>
      <c r="B833" s="86" t="s">
        <v>91</v>
      </c>
      <c r="C833" s="58">
        <v>259</v>
      </c>
      <c r="D833" s="59">
        <v>5.019305019305019E-2</v>
      </c>
      <c r="E833" s="60">
        <v>0.25096525096525096</v>
      </c>
      <c r="F833" s="59">
        <v>0.36293436293436293</v>
      </c>
      <c r="G833" s="60">
        <v>0.14285714285714285</v>
      </c>
      <c r="H833" s="59">
        <v>0.18532818532818532</v>
      </c>
      <c r="I833" s="62">
        <v>7.7220077220077222E-3</v>
      </c>
      <c r="J833" s="57"/>
      <c r="K833" s="69">
        <f t="shared" si="26"/>
        <v>0.30115830115830117</v>
      </c>
      <c r="L833" s="62">
        <f t="shared" si="27"/>
        <v>0.50579150579150578</v>
      </c>
      <c r="M833" s="36"/>
      <c r="N833" s="36"/>
      <c r="O833" s="36"/>
      <c r="P833" s="36"/>
    </row>
    <row r="834" spans="1:16" ht="15" customHeight="1" x14ac:dyDescent="0.15">
      <c r="A834" s="227"/>
      <c r="B834" s="86" t="s">
        <v>23</v>
      </c>
      <c r="C834" s="58">
        <v>335</v>
      </c>
      <c r="D834" s="59">
        <v>6.8656716417910449E-2</v>
      </c>
      <c r="E834" s="60">
        <v>0.33731343283582088</v>
      </c>
      <c r="F834" s="59">
        <v>0.22089552238805971</v>
      </c>
      <c r="G834" s="60">
        <v>0.15522388059701492</v>
      </c>
      <c r="H834" s="59">
        <v>0.20298507462686566</v>
      </c>
      <c r="I834" s="62">
        <v>1.4925373134328358E-2</v>
      </c>
      <c r="J834" s="57"/>
      <c r="K834" s="69">
        <f t="shared" si="26"/>
        <v>0.40597014925373132</v>
      </c>
      <c r="L834" s="62">
        <f t="shared" si="27"/>
        <v>0.37611940298507462</v>
      </c>
      <c r="M834" s="36"/>
      <c r="N834" s="36"/>
      <c r="O834" s="36"/>
      <c r="P834" s="36"/>
    </row>
    <row r="835" spans="1:16" ht="15" customHeight="1" x14ac:dyDescent="0.15">
      <c r="A835" s="227"/>
      <c r="B835" s="86" t="s">
        <v>24</v>
      </c>
      <c r="C835" s="58">
        <v>312</v>
      </c>
      <c r="D835" s="59">
        <v>3.2051282051282048E-2</v>
      </c>
      <c r="E835" s="60">
        <v>0.28846153846153844</v>
      </c>
      <c r="F835" s="59">
        <v>0.39743589743589741</v>
      </c>
      <c r="G835" s="60">
        <v>0.125</v>
      </c>
      <c r="H835" s="59">
        <v>0.15705128205128205</v>
      </c>
      <c r="I835" s="62">
        <v>0</v>
      </c>
      <c r="J835" s="57"/>
      <c r="K835" s="69">
        <f t="shared" si="26"/>
        <v>0.32051282051282048</v>
      </c>
      <c r="L835" s="62">
        <f t="shared" si="27"/>
        <v>0.52243589743589736</v>
      </c>
      <c r="M835" s="36"/>
      <c r="N835" s="36"/>
      <c r="O835" s="36"/>
      <c r="P835" s="36"/>
    </row>
    <row r="836" spans="1:16" ht="15" customHeight="1" x14ac:dyDescent="0.15">
      <c r="A836" s="227"/>
      <c r="B836" s="86" t="s">
        <v>92</v>
      </c>
      <c r="C836" s="58">
        <v>551</v>
      </c>
      <c r="D836" s="59">
        <v>2.5408348457350273E-2</v>
      </c>
      <c r="E836" s="60">
        <v>0.29764065335753176</v>
      </c>
      <c r="F836" s="59">
        <v>0.37931034482758619</v>
      </c>
      <c r="G836" s="60">
        <v>0.13793103448275862</v>
      </c>
      <c r="H836" s="59">
        <v>0.14519056261343014</v>
      </c>
      <c r="I836" s="62">
        <v>1.4519056261343012E-2</v>
      </c>
      <c r="J836" s="57"/>
      <c r="K836" s="69">
        <f t="shared" si="26"/>
        <v>0.32304900181488205</v>
      </c>
      <c r="L836" s="62">
        <f t="shared" si="27"/>
        <v>0.51724137931034475</v>
      </c>
      <c r="M836" s="36"/>
      <c r="N836" s="36"/>
      <c r="O836" s="36"/>
      <c r="P836" s="36"/>
    </row>
    <row r="837" spans="1:16" ht="15" customHeight="1" x14ac:dyDescent="0.15">
      <c r="A837" s="228"/>
      <c r="B837" s="117" t="s">
        <v>22</v>
      </c>
      <c r="C837" s="77">
        <v>24</v>
      </c>
      <c r="D837" s="75">
        <v>0</v>
      </c>
      <c r="E837" s="76">
        <v>0.45833333333333331</v>
      </c>
      <c r="F837" s="75">
        <v>0.16666666666666666</v>
      </c>
      <c r="G837" s="76">
        <v>4.1666666666666664E-2</v>
      </c>
      <c r="H837" s="75">
        <v>0</v>
      </c>
      <c r="I837" s="71">
        <v>0.33333333333333331</v>
      </c>
      <c r="J837" s="57"/>
      <c r="K837" s="70">
        <f t="shared" si="26"/>
        <v>0.45833333333333331</v>
      </c>
      <c r="L837" s="71">
        <f t="shared" si="27"/>
        <v>0.20833333333333331</v>
      </c>
      <c r="M837" s="36"/>
      <c r="N837" s="36"/>
      <c r="O837" s="36"/>
      <c r="P837" s="36"/>
    </row>
    <row r="838" spans="1:16" ht="15" customHeight="1" x14ac:dyDescent="0.15">
      <c r="A838" s="243" t="s">
        <v>72</v>
      </c>
      <c r="B838" s="86" t="s">
        <v>25</v>
      </c>
      <c r="C838" s="58">
        <v>390</v>
      </c>
      <c r="D838" s="59">
        <v>3.8461538461538464E-2</v>
      </c>
      <c r="E838" s="60">
        <v>0.28974358974358977</v>
      </c>
      <c r="F838" s="59">
        <v>0.31538461538461537</v>
      </c>
      <c r="G838" s="60">
        <v>0.1641025641025641</v>
      </c>
      <c r="H838" s="59">
        <v>0.18461538461538463</v>
      </c>
      <c r="I838" s="62">
        <v>7.6923076923076927E-3</v>
      </c>
      <c r="J838" s="57"/>
      <c r="K838" s="69">
        <f t="shared" si="26"/>
        <v>0.32820512820512826</v>
      </c>
      <c r="L838" s="62">
        <f t="shared" si="27"/>
        <v>0.47948717948717945</v>
      </c>
      <c r="M838" s="36"/>
      <c r="N838" s="36"/>
      <c r="O838" s="36"/>
      <c r="P838" s="36"/>
    </row>
    <row r="839" spans="1:16" ht="15" customHeight="1" x14ac:dyDescent="0.15">
      <c r="A839" s="244"/>
      <c r="B839" s="86" t="s">
        <v>26</v>
      </c>
      <c r="C839" s="58">
        <v>1052</v>
      </c>
      <c r="D839" s="59">
        <v>2.9467680608365018E-2</v>
      </c>
      <c r="E839" s="60">
        <v>0.25285171102661597</v>
      </c>
      <c r="F839" s="59">
        <v>0.35741444866920152</v>
      </c>
      <c r="G839" s="60">
        <v>0.16730038022813687</v>
      </c>
      <c r="H839" s="59">
        <v>0.18346007604562736</v>
      </c>
      <c r="I839" s="62">
        <v>9.5057034220532317E-3</v>
      </c>
      <c r="J839" s="57"/>
      <c r="K839" s="69">
        <f t="shared" si="26"/>
        <v>0.28231939163498099</v>
      </c>
      <c r="L839" s="62">
        <f t="shared" si="27"/>
        <v>0.52471482889733845</v>
      </c>
      <c r="M839" s="36"/>
      <c r="N839" s="36"/>
      <c r="O839" s="36"/>
      <c r="P839" s="36"/>
    </row>
    <row r="840" spans="1:16" ht="15" customHeight="1" x14ac:dyDescent="0.15">
      <c r="A840" s="245"/>
      <c r="B840" s="86" t="s">
        <v>242</v>
      </c>
      <c r="C840" s="58">
        <v>835</v>
      </c>
      <c r="D840" s="59">
        <v>4.9101796407185629E-2</v>
      </c>
      <c r="E840" s="60">
        <v>0.2682634730538922</v>
      </c>
      <c r="F840" s="59">
        <v>0.34011976047904191</v>
      </c>
      <c r="G840" s="60">
        <v>0.16766467065868262</v>
      </c>
      <c r="H840" s="59">
        <v>0.17245508982035929</v>
      </c>
      <c r="I840" s="62">
        <v>2.3952095808383233E-3</v>
      </c>
      <c r="J840" s="57"/>
      <c r="K840" s="69">
        <f t="shared" si="26"/>
        <v>0.31736526946107785</v>
      </c>
      <c r="L840" s="62">
        <f t="shared" si="27"/>
        <v>0.50778443113772453</v>
      </c>
      <c r="M840" s="36"/>
      <c r="N840" s="36"/>
      <c r="O840" s="36"/>
      <c r="P840" s="36"/>
    </row>
    <row r="841" spans="1:16" ht="15" customHeight="1" x14ac:dyDescent="0.15">
      <c r="A841" s="243"/>
      <c r="B841" s="86" t="s">
        <v>27</v>
      </c>
      <c r="C841" s="58">
        <v>531</v>
      </c>
      <c r="D841" s="59">
        <v>5.4613935969868174E-2</v>
      </c>
      <c r="E841" s="60">
        <v>0.29943502824858759</v>
      </c>
      <c r="F841" s="59">
        <v>0.28436911487758948</v>
      </c>
      <c r="G841" s="60">
        <v>0.14689265536723164</v>
      </c>
      <c r="H841" s="59">
        <v>0.19962335216572505</v>
      </c>
      <c r="I841" s="62">
        <v>1.5065913370998116E-2</v>
      </c>
      <c r="J841" s="57"/>
      <c r="K841" s="69">
        <f t="shared" si="26"/>
        <v>0.35404896421845578</v>
      </c>
      <c r="L841" s="62">
        <f t="shared" si="27"/>
        <v>0.43126177024482115</v>
      </c>
      <c r="M841" s="36"/>
      <c r="N841" s="36"/>
      <c r="O841" s="36"/>
      <c r="P841" s="36"/>
    </row>
    <row r="842" spans="1:16" ht="15" customHeight="1" x14ac:dyDescent="0.15">
      <c r="A842" s="245"/>
      <c r="B842" s="117" t="s">
        <v>22</v>
      </c>
      <c r="C842" s="77">
        <v>22</v>
      </c>
      <c r="D842" s="75">
        <v>0</v>
      </c>
      <c r="E842" s="76">
        <v>0.27272727272727271</v>
      </c>
      <c r="F842" s="75">
        <v>0.18181818181818182</v>
      </c>
      <c r="G842" s="76">
        <v>0.18181818181818182</v>
      </c>
      <c r="H842" s="75">
        <v>0.27272727272727271</v>
      </c>
      <c r="I842" s="71">
        <v>9.0909090909090912E-2</v>
      </c>
      <c r="J842" s="57"/>
      <c r="K842" s="70">
        <f t="shared" si="26"/>
        <v>0.27272727272727271</v>
      </c>
      <c r="L842" s="71">
        <f t="shared" si="27"/>
        <v>0.36363636363636365</v>
      </c>
      <c r="M842" s="36"/>
      <c r="N842" s="36"/>
      <c r="O842" s="36"/>
      <c r="P842" s="36"/>
    </row>
    <row r="843" spans="1:16" ht="15" customHeight="1" x14ac:dyDescent="0.15">
      <c r="A843" s="226" t="s">
        <v>73</v>
      </c>
      <c r="B843" s="86" t="s">
        <v>28</v>
      </c>
      <c r="C843" s="58">
        <v>1935</v>
      </c>
      <c r="D843" s="59">
        <v>3.9276485788113692E-2</v>
      </c>
      <c r="E843" s="60">
        <v>0.27235142118863048</v>
      </c>
      <c r="F843" s="59">
        <v>0.33333333333333331</v>
      </c>
      <c r="G843" s="60">
        <v>0.16640826873385012</v>
      </c>
      <c r="H843" s="59">
        <v>0.17984496124031008</v>
      </c>
      <c r="I843" s="62">
        <v>8.7855297157622744E-3</v>
      </c>
      <c r="J843" s="57"/>
      <c r="K843" s="69">
        <f t="shared" si="26"/>
        <v>0.3116279069767442</v>
      </c>
      <c r="L843" s="62">
        <f t="shared" si="27"/>
        <v>0.49974160206718343</v>
      </c>
      <c r="M843" s="36"/>
      <c r="N843" s="36"/>
      <c r="O843" s="36"/>
      <c r="P843" s="36"/>
    </row>
    <row r="844" spans="1:16" ht="15" customHeight="1" x14ac:dyDescent="0.15">
      <c r="A844" s="227"/>
      <c r="B844" s="86" t="s">
        <v>29</v>
      </c>
      <c r="C844" s="58">
        <v>531</v>
      </c>
      <c r="D844" s="59">
        <v>3.3898305084745763E-2</v>
      </c>
      <c r="E844" s="60">
        <v>0.24858757062146894</v>
      </c>
      <c r="F844" s="59">
        <v>0.4143126177024482</v>
      </c>
      <c r="G844" s="60">
        <v>0.1544256120527307</v>
      </c>
      <c r="H844" s="59">
        <v>0.14124293785310735</v>
      </c>
      <c r="I844" s="62">
        <v>7.5329566854990581E-3</v>
      </c>
      <c r="J844" s="57"/>
      <c r="K844" s="69">
        <f t="shared" si="26"/>
        <v>0.2824858757062147</v>
      </c>
      <c r="L844" s="62">
        <f t="shared" si="27"/>
        <v>0.56873822975517885</v>
      </c>
      <c r="M844" s="36"/>
      <c r="N844" s="36"/>
      <c r="O844" s="36"/>
      <c r="P844" s="36"/>
    </row>
    <row r="845" spans="1:16" ht="15" customHeight="1" x14ac:dyDescent="0.15">
      <c r="A845" s="228"/>
      <c r="B845" s="86" t="s">
        <v>30</v>
      </c>
      <c r="C845" s="58">
        <v>1207</v>
      </c>
      <c r="D845" s="59">
        <v>3.6454018227009111E-2</v>
      </c>
      <c r="E845" s="60">
        <v>0.29743164871582434</v>
      </c>
      <c r="F845" s="59">
        <v>0.33305716652858325</v>
      </c>
      <c r="G845" s="60">
        <v>0.14001657000828499</v>
      </c>
      <c r="H845" s="59">
        <v>0.18641259320629661</v>
      </c>
      <c r="I845" s="62">
        <v>6.6280033140016566E-3</v>
      </c>
      <c r="J845" s="57"/>
      <c r="K845" s="69">
        <f t="shared" si="26"/>
        <v>0.33388566694283345</v>
      </c>
      <c r="L845" s="62">
        <f t="shared" si="27"/>
        <v>0.47307373653686824</v>
      </c>
      <c r="M845" s="36"/>
      <c r="N845" s="36"/>
      <c r="O845" s="36"/>
      <c r="P845" s="36"/>
    </row>
    <row r="846" spans="1:16" ht="15" customHeight="1" x14ac:dyDescent="0.15">
      <c r="A846" s="246"/>
      <c r="B846" s="117" t="s">
        <v>22</v>
      </c>
      <c r="C846" s="77">
        <v>44</v>
      </c>
      <c r="D846" s="75">
        <v>4.5454545454545456E-2</v>
      </c>
      <c r="E846" s="76">
        <v>0.34090909090909088</v>
      </c>
      <c r="F846" s="75">
        <v>0.18181818181818182</v>
      </c>
      <c r="G846" s="76">
        <v>0.11363636363636363</v>
      </c>
      <c r="H846" s="75">
        <v>4.5454545454545456E-2</v>
      </c>
      <c r="I846" s="71">
        <v>0.27272727272727271</v>
      </c>
      <c r="J846" s="57"/>
      <c r="K846" s="70">
        <f t="shared" si="26"/>
        <v>0.38636363636363635</v>
      </c>
      <c r="L846" s="71">
        <f t="shared" si="27"/>
        <v>0.29545454545454547</v>
      </c>
      <c r="M846" s="36"/>
      <c r="N846" s="36"/>
      <c r="O846" s="36"/>
      <c r="P846" s="36"/>
    </row>
    <row r="847" spans="1:16" ht="15" customHeight="1" x14ac:dyDescent="0.15">
      <c r="A847" s="239" t="s">
        <v>74</v>
      </c>
      <c r="B847" s="86" t="s">
        <v>31</v>
      </c>
      <c r="C847" s="58">
        <v>119</v>
      </c>
      <c r="D847" s="59">
        <v>3.3613445378151259E-2</v>
      </c>
      <c r="E847" s="60">
        <v>0.23529411764705882</v>
      </c>
      <c r="F847" s="59">
        <v>0.26890756302521007</v>
      </c>
      <c r="G847" s="60">
        <v>8.4033613445378158E-2</v>
      </c>
      <c r="H847" s="59">
        <v>0.34453781512605042</v>
      </c>
      <c r="I847" s="62">
        <v>3.3613445378151259E-2</v>
      </c>
      <c r="J847" s="57"/>
      <c r="K847" s="68">
        <f t="shared" si="26"/>
        <v>0.26890756302521007</v>
      </c>
      <c r="L847" s="56">
        <f t="shared" si="27"/>
        <v>0.3529411764705882</v>
      </c>
      <c r="M847" s="57"/>
      <c r="N847" s="57"/>
      <c r="O847" s="57"/>
      <c r="P847" s="57"/>
    </row>
    <row r="848" spans="1:16" ht="15" customHeight="1" x14ac:dyDescent="0.15">
      <c r="A848" s="240"/>
      <c r="B848" s="86" t="s">
        <v>32</v>
      </c>
      <c r="C848" s="58">
        <v>283</v>
      </c>
      <c r="D848" s="59">
        <v>4.9469964664310952E-2</v>
      </c>
      <c r="E848" s="60">
        <v>0.33568904593639576</v>
      </c>
      <c r="F848" s="59">
        <v>0.28975265017667845</v>
      </c>
      <c r="G848" s="60">
        <v>0.12367491166077739</v>
      </c>
      <c r="H848" s="59">
        <v>0.20141342756183744</v>
      </c>
      <c r="I848" s="62">
        <v>0</v>
      </c>
      <c r="J848" s="57"/>
      <c r="K848" s="69">
        <f t="shared" si="26"/>
        <v>0.38515901060070673</v>
      </c>
      <c r="L848" s="62">
        <f t="shared" si="27"/>
        <v>0.41342756183745583</v>
      </c>
      <c r="M848" s="57"/>
      <c r="N848" s="57"/>
      <c r="O848" s="57"/>
      <c r="P848" s="57"/>
    </row>
    <row r="849" spans="1:16" ht="15" customHeight="1" x14ac:dyDescent="0.15">
      <c r="A849" s="241"/>
      <c r="B849" s="86" t="s">
        <v>33</v>
      </c>
      <c r="C849" s="58">
        <v>1328</v>
      </c>
      <c r="D849" s="59">
        <v>3.313253012048193E-2</v>
      </c>
      <c r="E849" s="60">
        <v>0.27710843373493976</v>
      </c>
      <c r="F849" s="59">
        <v>0.38027108433734941</v>
      </c>
      <c r="G849" s="60">
        <v>0.1536144578313253</v>
      </c>
      <c r="H849" s="59">
        <v>0.14984939759036145</v>
      </c>
      <c r="I849" s="62">
        <v>6.024096385542169E-3</v>
      </c>
      <c r="J849" s="57"/>
      <c r="K849" s="69">
        <f t="shared" si="26"/>
        <v>0.31024096385542171</v>
      </c>
      <c r="L849" s="62">
        <f t="shared" si="27"/>
        <v>0.53388554216867468</v>
      </c>
      <c r="M849" s="57"/>
      <c r="N849" s="57"/>
      <c r="O849" s="57"/>
      <c r="P849" s="57"/>
    </row>
    <row r="850" spans="1:16" ht="15" customHeight="1" x14ac:dyDescent="0.15">
      <c r="A850" s="253"/>
      <c r="B850" s="117" t="s">
        <v>22</v>
      </c>
      <c r="C850" s="77">
        <v>8</v>
      </c>
      <c r="D850" s="75">
        <v>0</v>
      </c>
      <c r="E850" s="76">
        <v>0</v>
      </c>
      <c r="F850" s="75">
        <v>0.375</v>
      </c>
      <c r="G850" s="76">
        <v>0.25</v>
      </c>
      <c r="H850" s="75">
        <v>0.375</v>
      </c>
      <c r="I850" s="71">
        <v>0</v>
      </c>
      <c r="J850" s="57"/>
      <c r="K850" s="70">
        <f t="shared" si="26"/>
        <v>0</v>
      </c>
      <c r="L850" s="71">
        <f t="shared" si="27"/>
        <v>0.625</v>
      </c>
      <c r="M850" s="57"/>
      <c r="N850" s="57"/>
      <c r="O850" s="57"/>
      <c r="P850" s="57"/>
    </row>
    <row r="851" spans="1:16" ht="12" customHeight="1" x14ac:dyDescent="0.15">
      <c r="A851" s="243" t="s">
        <v>262</v>
      </c>
      <c r="B851" s="86" t="s">
        <v>112</v>
      </c>
      <c r="C851" s="58">
        <v>2826</v>
      </c>
      <c r="D851" s="59">
        <v>4.2816702052370842E-2</v>
      </c>
      <c r="E851" s="60">
        <v>0.28910120311394194</v>
      </c>
      <c r="F851" s="59">
        <v>0.36624203821656048</v>
      </c>
      <c r="G851" s="60">
        <v>0.14154281670205238</v>
      </c>
      <c r="H851" s="59">
        <v>0.15675866949752301</v>
      </c>
      <c r="I851" s="62">
        <v>3.5385704175513091E-3</v>
      </c>
      <c r="J851" s="57"/>
      <c r="K851" s="69">
        <f t="shared" si="26"/>
        <v>0.33191790516631281</v>
      </c>
      <c r="L851" s="62">
        <f t="shared" si="27"/>
        <v>0.5077848549186128</v>
      </c>
    </row>
    <row r="852" spans="1:16" ht="24" x14ac:dyDescent="0.15">
      <c r="A852" s="244"/>
      <c r="B852" s="86" t="s">
        <v>111</v>
      </c>
      <c r="C852" s="58">
        <v>106</v>
      </c>
      <c r="D852" s="59">
        <v>3.7735849056603772E-2</v>
      </c>
      <c r="E852" s="60">
        <v>0.330188679245283</v>
      </c>
      <c r="F852" s="59">
        <v>0.15094339622641509</v>
      </c>
      <c r="G852" s="60">
        <v>0.28301886792452829</v>
      </c>
      <c r="H852" s="59">
        <v>0.16981132075471697</v>
      </c>
      <c r="I852" s="62">
        <v>2.8301886792452831E-2</v>
      </c>
      <c r="J852" s="57"/>
      <c r="K852" s="69">
        <f t="shared" si="26"/>
        <v>0.36792452830188677</v>
      </c>
      <c r="L852" s="62">
        <f t="shared" si="27"/>
        <v>0.43396226415094341</v>
      </c>
    </row>
    <row r="853" spans="1:16" ht="12" customHeight="1" x14ac:dyDescent="0.15">
      <c r="A853" s="245"/>
      <c r="B853" s="86" t="s">
        <v>107</v>
      </c>
      <c r="C853" s="58">
        <v>748</v>
      </c>
      <c r="D853" s="59">
        <v>2.0053475935828877E-2</v>
      </c>
      <c r="E853" s="60">
        <v>0.23796791443850268</v>
      </c>
      <c r="F853" s="59">
        <v>0.2967914438502674</v>
      </c>
      <c r="G853" s="60">
        <v>0.18983957219251338</v>
      </c>
      <c r="H853" s="59">
        <v>0.25</v>
      </c>
      <c r="I853" s="62">
        <v>5.3475935828877002E-3</v>
      </c>
      <c r="J853" s="57"/>
      <c r="K853" s="69">
        <f t="shared" si="26"/>
        <v>0.25802139037433158</v>
      </c>
      <c r="L853" s="62">
        <f t="shared" si="27"/>
        <v>0.48663101604278081</v>
      </c>
    </row>
    <row r="854" spans="1:16" ht="12" customHeight="1" thickBot="1" x14ac:dyDescent="0.2">
      <c r="A854" s="264"/>
      <c r="B854" s="117" t="s">
        <v>22</v>
      </c>
      <c r="C854" s="77">
        <v>37</v>
      </c>
      <c r="D854" s="75">
        <v>0</v>
      </c>
      <c r="E854" s="76">
        <v>8.1081081081081086E-2</v>
      </c>
      <c r="F854" s="75">
        <v>5.4054054054054057E-2</v>
      </c>
      <c r="G854" s="76">
        <v>0.16216216216216217</v>
      </c>
      <c r="H854" s="75">
        <v>5.4054054054054057E-2</v>
      </c>
      <c r="I854" s="71">
        <v>0.64864864864864868</v>
      </c>
      <c r="J854" s="57"/>
      <c r="K854" s="70">
        <f t="shared" si="26"/>
        <v>8.1081081081081086E-2</v>
      </c>
      <c r="L854" s="71">
        <f t="shared" si="27"/>
        <v>0.21621621621621623</v>
      </c>
    </row>
    <row r="855" spans="1:16" s="36" customFormat="1" ht="12.75" thickBot="1" x14ac:dyDescent="0.2">
      <c r="A855" s="250" t="s">
        <v>380</v>
      </c>
      <c r="B855" s="251"/>
      <c r="C855" s="251"/>
      <c r="D855" s="251"/>
      <c r="E855" s="251"/>
      <c r="F855" s="251"/>
      <c r="G855" s="251"/>
      <c r="H855" s="251"/>
      <c r="I855" s="251"/>
      <c r="J855" s="251"/>
      <c r="K855" s="251"/>
      <c r="L855" s="252"/>
    </row>
    <row r="856" spans="1:16" ht="13.5" customHeight="1" thickBot="1" x14ac:dyDescent="0.2"/>
    <row r="857" spans="1:16" s="41" customFormat="1" x14ac:dyDescent="0.15">
      <c r="A857" s="231"/>
      <c r="B857" s="232"/>
      <c r="C857" s="262" t="s">
        <v>63</v>
      </c>
      <c r="D857" s="39">
        <v>1</v>
      </c>
      <c r="E857" s="40">
        <v>2</v>
      </c>
      <c r="F857" s="40">
        <v>3</v>
      </c>
      <c r="G857" s="40">
        <v>4</v>
      </c>
      <c r="H857" s="40">
        <v>5</v>
      </c>
      <c r="I857" s="265" t="s">
        <v>94</v>
      </c>
      <c r="K857" s="42" t="s">
        <v>121</v>
      </c>
      <c r="L857" s="43" t="s">
        <v>200</v>
      </c>
    </row>
    <row r="858" spans="1:16" s="41" customFormat="1" ht="36.75" thickBot="1" x14ac:dyDescent="0.2">
      <c r="A858" s="233"/>
      <c r="B858" s="234"/>
      <c r="C858" s="263"/>
      <c r="D858" s="92" t="s">
        <v>147</v>
      </c>
      <c r="E858" s="93" t="s">
        <v>148</v>
      </c>
      <c r="F858" s="93" t="s">
        <v>149</v>
      </c>
      <c r="G858" s="93" t="s">
        <v>150</v>
      </c>
      <c r="H858" s="93" t="s">
        <v>96</v>
      </c>
      <c r="I858" s="266"/>
      <c r="K858" s="119" t="s">
        <v>151</v>
      </c>
      <c r="L858" s="120" t="s">
        <v>152</v>
      </c>
    </row>
    <row r="859" spans="1:16" ht="15" customHeight="1" thickBot="1" x14ac:dyDescent="0.2">
      <c r="A859" s="229" t="s">
        <v>64</v>
      </c>
      <c r="B859" s="230"/>
      <c r="C859" s="122">
        <v>3717</v>
      </c>
      <c r="D859" s="134">
        <v>0.14474038202851763</v>
      </c>
      <c r="E859" s="123">
        <v>0.52031207963411352</v>
      </c>
      <c r="F859" s="134">
        <v>0.19316653214958299</v>
      </c>
      <c r="G859" s="123">
        <v>7.1025020177562556E-2</v>
      </c>
      <c r="H859" s="134">
        <v>6.0532687651331719E-2</v>
      </c>
      <c r="I859" s="125">
        <v>1.0223298358891578E-2</v>
      </c>
      <c r="J859" s="57"/>
      <c r="K859" s="136">
        <f t="shared" ref="K859:K915" si="28">IF(ISERROR(D859+E859),"-",(D859+E859))</f>
        <v>0.66505246166263121</v>
      </c>
      <c r="L859" s="125">
        <f t="shared" ref="L859:L915" si="29">IF(ISERROR(F859+G859),"-",(F859+G859))</f>
        <v>0.26419155232714553</v>
      </c>
      <c r="M859" s="36"/>
      <c r="N859" s="36"/>
      <c r="O859" s="36"/>
      <c r="P859" s="36"/>
    </row>
    <row r="860" spans="1:16" ht="15" customHeight="1" x14ac:dyDescent="0.15">
      <c r="A860" s="226" t="s">
        <v>65</v>
      </c>
      <c r="B860" s="86" t="s">
        <v>15</v>
      </c>
      <c r="C860" s="58">
        <v>866</v>
      </c>
      <c r="D860" s="59">
        <v>0.14318706697459585</v>
      </c>
      <c r="E860" s="60">
        <v>0.51270207852193994</v>
      </c>
      <c r="F860" s="59">
        <v>0.19861431870669746</v>
      </c>
      <c r="G860" s="60">
        <v>6.9284064665127015E-2</v>
      </c>
      <c r="H860" s="59">
        <v>7.1593533487297925E-2</v>
      </c>
      <c r="I860" s="62">
        <v>4.6189376443418013E-3</v>
      </c>
      <c r="J860" s="57"/>
      <c r="K860" s="69">
        <f t="shared" si="28"/>
        <v>0.65588914549653576</v>
      </c>
      <c r="L860" s="62">
        <f t="shared" si="29"/>
        <v>0.26789838337182448</v>
      </c>
      <c r="M860" s="36"/>
      <c r="N860" s="36"/>
      <c r="O860" s="36"/>
      <c r="P860" s="36"/>
    </row>
    <row r="861" spans="1:16" ht="15" customHeight="1" x14ac:dyDescent="0.15">
      <c r="A861" s="227"/>
      <c r="B861" s="86" t="s">
        <v>16</v>
      </c>
      <c r="C861" s="58">
        <v>938</v>
      </c>
      <c r="D861" s="59">
        <v>0.1513859275053305</v>
      </c>
      <c r="E861" s="60">
        <v>0.53731343283582089</v>
      </c>
      <c r="F861" s="59">
        <v>0.17910447761194029</v>
      </c>
      <c r="G861" s="60">
        <v>6.1833688699360338E-2</v>
      </c>
      <c r="H861" s="59">
        <v>5.3304904051172705E-2</v>
      </c>
      <c r="I861" s="62">
        <v>1.7057569296375266E-2</v>
      </c>
      <c r="J861" s="57"/>
      <c r="K861" s="69">
        <f t="shared" si="28"/>
        <v>0.68869936034115142</v>
      </c>
      <c r="L861" s="62">
        <f t="shared" si="29"/>
        <v>0.24093816631130063</v>
      </c>
      <c r="M861" s="36"/>
      <c r="N861" s="36"/>
      <c r="O861" s="36"/>
      <c r="P861" s="36"/>
    </row>
    <row r="862" spans="1:16" ht="15" customHeight="1" x14ac:dyDescent="0.15">
      <c r="A862" s="227"/>
      <c r="B862" s="86" t="s">
        <v>17</v>
      </c>
      <c r="C862" s="58">
        <v>382</v>
      </c>
      <c r="D862" s="59">
        <v>9.4240837696335081E-2</v>
      </c>
      <c r="E862" s="60">
        <v>0.54450261780104714</v>
      </c>
      <c r="F862" s="59">
        <v>0.22513089005235601</v>
      </c>
      <c r="G862" s="60">
        <v>5.7591623036649213E-2</v>
      </c>
      <c r="H862" s="59">
        <v>7.3298429319371722E-2</v>
      </c>
      <c r="I862" s="62">
        <v>5.235602094240838E-3</v>
      </c>
      <c r="J862" s="57"/>
      <c r="K862" s="69">
        <f t="shared" si="28"/>
        <v>0.63874345549738221</v>
      </c>
      <c r="L862" s="62">
        <f t="shared" si="29"/>
        <v>0.2827225130890052</v>
      </c>
      <c r="M862" s="36"/>
      <c r="N862" s="36"/>
      <c r="O862" s="36"/>
      <c r="P862" s="36"/>
    </row>
    <row r="863" spans="1:16" ht="15" customHeight="1" x14ac:dyDescent="0.15">
      <c r="A863" s="227"/>
      <c r="B863" s="86" t="s">
        <v>18</v>
      </c>
      <c r="C863" s="58">
        <v>626</v>
      </c>
      <c r="D863" s="59">
        <v>0.15654952076677317</v>
      </c>
      <c r="E863" s="60">
        <v>0.47603833865814699</v>
      </c>
      <c r="F863" s="59">
        <v>0.19488817891373802</v>
      </c>
      <c r="G863" s="60">
        <v>9.9041533546325874E-2</v>
      </c>
      <c r="H863" s="59">
        <v>7.0287539936102233E-2</v>
      </c>
      <c r="I863" s="62">
        <v>3.1948881789137379E-3</v>
      </c>
      <c r="J863" s="57"/>
      <c r="K863" s="69">
        <f t="shared" si="28"/>
        <v>0.63258785942492013</v>
      </c>
      <c r="L863" s="62">
        <f t="shared" si="29"/>
        <v>0.29392971246006389</v>
      </c>
      <c r="M863" s="36"/>
      <c r="N863" s="36"/>
      <c r="O863" s="36"/>
      <c r="P863" s="36"/>
    </row>
    <row r="864" spans="1:16" ht="15" customHeight="1" x14ac:dyDescent="0.15">
      <c r="A864" s="227"/>
      <c r="B864" s="86" t="s">
        <v>19</v>
      </c>
      <c r="C864" s="58">
        <v>350</v>
      </c>
      <c r="D864" s="59">
        <v>0.12571428571428572</v>
      </c>
      <c r="E864" s="60">
        <v>0.51428571428571423</v>
      </c>
      <c r="F864" s="59">
        <v>0.18857142857142858</v>
      </c>
      <c r="G864" s="60">
        <v>0.11428571428571428</v>
      </c>
      <c r="H864" s="59">
        <v>4.5714285714285714E-2</v>
      </c>
      <c r="I864" s="62">
        <v>1.1428571428571429E-2</v>
      </c>
      <c r="J864" s="57"/>
      <c r="K864" s="69">
        <f t="shared" si="28"/>
        <v>0.6399999999999999</v>
      </c>
      <c r="L864" s="62">
        <f t="shared" si="29"/>
        <v>0.30285714285714288</v>
      </c>
      <c r="M864" s="36"/>
      <c r="N864" s="36"/>
      <c r="O864" s="36"/>
      <c r="P864" s="36"/>
    </row>
    <row r="865" spans="1:16" ht="15" customHeight="1" x14ac:dyDescent="0.15">
      <c r="A865" s="227"/>
      <c r="B865" s="86" t="s">
        <v>20</v>
      </c>
      <c r="C865" s="58">
        <v>416</v>
      </c>
      <c r="D865" s="59">
        <v>0.16346153846153846</v>
      </c>
      <c r="E865" s="60">
        <v>0.53846153846153844</v>
      </c>
      <c r="F865" s="59">
        <v>0.19711538461538461</v>
      </c>
      <c r="G865" s="60">
        <v>3.3653846153846152E-2</v>
      </c>
      <c r="H865" s="59">
        <v>4.3269230769230768E-2</v>
      </c>
      <c r="I865" s="62">
        <v>2.403846153846154E-2</v>
      </c>
      <c r="J865" s="57"/>
      <c r="K865" s="69">
        <f t="shared" si="28"/>
        <v>0.70192307692307687</v>
      </c>
      <c r="L865" s="62">
        <f t="shared" si="29"/>
        <v>0.23076923076923075</v>
      </c>
      <c r="M865" s="36"/>
      <c r="N865" s="36"/>
      <c r="O865" s="36"/>
      <c r="P865" s="36"/>
    </row>
    <row r="866" spans="1:16" ht="15" customHeight="1" x14ac:dyDescent="0.15">
      <c r="A866" s="227"/>
      <c r="B866" s="86" t="s">
        <v>21</v>
      </c>
      <c r="C866" s="58">
        <v>127</v>
      </c>
      <c r="D866" s="59">
        <v>0.19685039370078741</v>
      </c>
      <c r="E866" s="60">
        <v>0.53543307086614178</v>
      </c>
      <c r="F866" s="59">
        <v>0.15748031496062992</v>
      </c>
      <c r="G866" s="60">
        <v>6.2992125984251968E-2</v>
      </c>
      <c r="H866" s="59">
        <v>4.7244094488188976E-2</v>
      </c>
      <c r="I866" s="62">
        <v>0</v>
      </c>
      <c r="J866" s="57"/>
      <c r="K866" s="69">
        <f t="shared" si="28"/>
        <v>0.73228346456692917</v>
      </c>
      <c r="L866" s="62">
        <f t="shared" si="29"/>
        <v>0.22047244094488189</v>
      </c>
      <c r="M866" s="36"/>
      <c r="N866" s="36"/>
      <c r="O866" s="36"/>
      <c r="P866" s="36"/>
    </row>
    <row r="867" spans="1:16" ht="15" customHeight="1" x14ac:dyDescent="0.15">
      <c r="A867" s="228"/>
      <c r="B867" s="117" t="s">
        <v>22</v>
      </c>
      <c r="C867" s="77">
        <v>12</v>
      </c>
      <c r="D867" s="75">
        <v>8.3333333333333329E-2</v>
      </c>
      <c r="E867" s="76">
        <v>0.66666666666666663</v>
      </c>
      <c r="F867" s="75">
        <v>0.16666666666666666</v>
      </c>
      <c r="G867" s="76">
        <v>0</v>
      </c>
      <c r="H867" s="75">
        <v>8.3333333333333329E-2</v>
      </c>
      <c r="I867" s="71">
        <v>0</v>
      </c>
      <c r="J867" s="57"/>
      <c r="K867" s="70">
        <f t="shared" si="28"/>
        <v>0.75</v>
      </c>
      <c r="L867" s="71">
        <f t="shared" si="29"/>
        <v>0.16666666666666666</v>
      </c>
      <c r="M867" s="36"/>
      <c r="N867" s="36"/>
      <c r="O867" s="36"/>
      <c r="P867" s="36"/>
    </row>
    <row r="868" spans="1:16" ht="15" customHeight="1" x14ac:dyDescent="0.15">
      <c r="A868" s="226" t="s">
        <v>66</v>
      </c>
      <c r="B868" s="86" t="s">
        <v>67</v>
      </c>
      <c r="C868" s="58">
        <v>1874</v>
      </c>
      <c r="D868" s="59">
        <v>0.17182497331910351</v>
      </c>
      <c r="E868" s="60">
        <v>0.50320170757737459</v>
      </c>
      <c r="F868" s="59">
        <v>0.1905016008537887</v>
      </c>
      <c r="G868" s="60">
        <v>6.8303094983991466E-2</v>
      </c>
      <c r="H868" s="59">
        <v>5.4429028815368194E-2</v>
      </c>
      <c r="I868" s="62">
        <v>1.1739594450373533E-2</v>
      </c>
      <c r="J868" s="57"/>
      <c r="K868" s="69">
        <f t="shared" si="28"/>
        <v>0.6750266808964781</v>
      </c>
      <c r="L868" s="62">
        <f t="shared" si="29"/>
        <v>0.25880469583778015</v>
      </c>
      <c r="M868" s="36"/>
      <c r="N868" s="36"/>
      <c r="O868" s="36"/>
      <c r="P868" s="36"/>
    </row>
    <row r="869" spans="1:16" ht="15" customHeight="1" x14ac:dyDescent="0.15">
      <c r="A869" s="227"/>
      <c r="B869" s="86" t="s">
        <v>68</v>
      </c>
      <c r="C869" s="58">
        <v>1807</v>
      </c>
      <c r="D869" s="59">
        <v>0.11787493082457111</v>
      </c>
      <c r="E869" s="60">
        <v>0.53956834532374098</v>
      </c>
      <c r="F869" s="59">
        <v>0.19756502490315439</v>
      </c>
      <c r="G869" s="60">
        <v>7.3049252905368012E-2</v>
      </c>
      <c r="H869" s="59">
        <v>6.4194798007747647E-2</v>
      </c>
      <c r="I869" s="62">
        <v>7.7476480354178199E-3</v>
      </c>
      <c r="J869" s="57"/>
      <c r="K869" s="69">
        <f t="shared" si="28"/>
        <v>0.65744327614831211</v>
      </c>
      <c r="L869" s="62">
        <f t="shared" si="29"/>
        <v>0.27061427780852243</v>
      </c>
      <c r="M869" s="36"/>
      <c r="N869" s="36"/>
      <c r="O869" s="36"/>
      <c r="P869" s="36"/>
    </row>
    <row r="870" spans="1:16" ht="15" customHeight="1" x14ac:dyDescent="0.15">
      <c r="A870" s="228"/>
      <c r="B870" s="128" t="s">
        <v>7</v>
      </c>
      <c r="C870" s="77">
        <v>36</v>
      </c>
      <c r="D870" s="75">
        <v>8.3333333333333329E-2</v>
      </c>
      <c r="E870" s="76">
        <v>0.44444444444444442</v>
      </c>
      <c r="F870" s="75">
        <v>0.1111111111111111</v>
      </c>
      <c r="G870" s="76">
        <v>0.1111111111111111</v>
      </c>
      <c r="H870" s="75">
        <v>0.19444444444444445</v>
      </c>
      <c r="I870" s="71">
        <v>5.5555555555555552E-2</v>
      </c>
      <c r="J870" s="57"/>
      <c r="K870" s="70">
        <f t="shared" si="28"/>
        <v>0.52777777777777779</v>
      </c>
      <c r="L870" s="71">
        <f t="shared" si="29"/>
        <v>0.22222222222222221</v>
      </c>
      <c r="M870" s="36"/>
      <c r="N870" s="36"/>
      <c r="O870" s="36"/>
      <c r="P870" s="36"/>
    </row>
    <row r="871" spans="1:16" ht="15" customHeight="1" x14ac:dyDescent="0.15">
      <c r="A871" s="226" t="s">
        <v>69</v>
      </c>
      <c r="B871" s="86" t="s">
        <v>6</v>
      </c>
      <c r="C871" s="58">
        <v>994</v>
      </c>
      <c r="D871" s="59">
        <v>0.24949698189134809</v>
      </c>
      <c r="E871" s="60">
        <v>0.48289738430583501</v>
      </c>
      <c r="F871" s="59">
        <v>0.13078470824949698</v>
      </c>
      <c r="G871" s="60">
        <v>6.1368209255533199E-2</v>
      </c>
      <c r="H871" s="59">
        <v>6.1368209255533199E-2</v>
      </c>
      <c r="I871" s="62">
        <v>1.4084507042253521E-2</v>
      </c>
      <c r="J871" s="57"/>
      <c r="K871" s="69">
        <f t="shared" si="28"/>
        <v>0.73239436619718312</v>
      </c>
      <c r="L871" s="62">
        <f t="shared" si="29"/>
        <v>0.19215291750503016</v>
      </c>
      <c r="M871" s="36"/>
      <c r="N871" s="36"/>
      <c r="O871" s="36"/>
      <c r="P871" s="36"/>
    </row>
    <row r="872" spans="1:16" ht="15" customHeight="1" x14ac:dyDescent="0.15">
      <c r="A872" s="228"/>
      <c r="B872" s="86" t="s">
        <v>267</v>
      </c>
      <c r="C872" s="58">
        <v>841</v>
      </c>
      <c r="D872" s="59">
        <v>0.12960760998810938</v>
      </c>
      <c r="E872" s="60">
        <v>0.5077288941736029</v>
      </c>
      <c r="F872" s="59">
        <v>0.21521997621878716</v>
      </c>
      <c r="G872" s="60">
        <v>7.9667063020214035E-2</v>
      </c>
      <c r="H872" s="59">
        <v>6.5398335315101072E-2</v>
      </c>
      <c r="I872" s="62">
        <v>2.3781212841854932E-3</v>
      </c>
      <c r="J872" s="57"/>
      <c r="K872" s="69">
        <f t="shared" si="28"/>
        <v>0.63733650416171228</v>
      </c>
      <c r="L872" s="62">
        <f t="shared" si="29"/>
        <v>0.29488703923900117</v>
      </c>
      <c r="M872" s="36"/>
      <c r="N872" s="36"/>
      <c r="O872" s="36"/>
      <c r="P872" s="36"/>
    </row>
    <row r="873" spans="1:16" ht="15" customHeight="1" x14ac:dyDescent="0.15">
      <c r="A873" s="226"/>
      <c r="B873" s="86" t="s">
        <v>77</v>
      </c>
      <c r="C873" s="58">
        <v>903</v>
      </c>
      <c r="D873" s="59">
        <v>9.8560354374307865E-2</v>
      </c>
      <c r="E873" s="60">
        <v>0.51716500553709854</v>
      </c>
      <c r="F873" s="59">
        <v>0.23588039867109634</v>
      </c>
      <c r="G873" s="60">
        <v>7.4197120708748621E-2</v>
      </c>
      <c r="H873" s="59">
        <v>6.755260243632337E-2</v>
      </c>
      <c r="I873" s="62">
        <v>6.6445182724252493E-3</v>
      </c>
      <c r="J873" s="57"/>
      <c r="K873" s="69">
        <f t="shared" si="28"/>
        <v>0.61572535991140642</v>
      </c>
      <c r="L873" s="62">
        <f t="shared" si="29"/>
        <v>0.31007751937984496</v>
      </c>
      <c r="M873" s="36"/>
      <c r="N873" s="36"/>
      <c r="O873" s="36"/>
      <c r="P873" s="36"/>
    </row>
    <row r="874" spans="1:16" ht="15" customHeight="1" x14ac:dyDescent="0.15">
      <c r="A874" s="227"/>
      <c r="B874" s="86" t="s">
        <v>78</v>
      </c>
      <c r="C874" s="58">
        <v>615</v>
      </c>
      <c r="D874" s="59">
        <v>5.6910569105691054E-2</v>
      </c>
      <c r="E874" s="60">
        <v>0.61626016260162597</v>
      </c>
      <c r="F874" s="59">
        <v>0.18048780487804877</v>
      </c>
      <c r="G874" s="60">
        <v>8.2926829268292687E-2</v>
      </c>
      <c r="H874" s="59">
        <v>5.0406504065040651E-2</v>
      </c>
      <c r="I874" s="62">
        <v>1.3008130081300813E-2</v>
      </c>
      <c r="J874" s="57"/>
      <c r="K874" s="69">
        <f t="shared" si="28"/>
        <v>0.673170731707317</v>
      </c>
      <c r="L874" s="62">
        <f t="shared" si="29"/>
        <v>0.26341463414634148</v>
      </c>
      <c r="M874" s="36"/>
      <c r="N874" s="36"/>
      <c r="O874" s="36"/>
      <c r="P874" s="36"/>
    </row>
    <row r="875" spans="1:16" ht="15" customHeight="1" x14ac:dyDescent="0.15">
      <c r="A875" s="227"/>
      <c r="B875" s="86" t="s">
        <v>79</v>
      </c>
      <c r="C875" s="58">
        <v>350</v>
      </c>
      <c r="D875" s="59">
        <v>0.16</v>
      </c>
      <c r="E875" s="60">
        <v>0.5</v>
      </c>
      <c r="F875" s="59">
        <v>0.23142857142857143</v>
      </c>
      <c r="G875" s="60">
        <v>4.5714285714285714E-2</v>
      </c>
      <c r="H875" s="59">
        <v>0.04</v>
      </c>
      <c r="I875" s="62">
        <v>2.2857142857142857E-2</v>
      </c>
      <c r="J875" s="57"/>
      <c r="K875" s="69">
        <f t="shared" si="28"/>
        <v>0.66</v>
      </c>
      <c r="L875" s="62">
        <f t="shared" si="29"/>
        <v>0.27714285714285714</v>
      </c>
      <c r="M875" s="36"/>
      <c r="N875" s="36"/>
      <c r="O875" s="36"/>
      <c r="P875" s="36"/>
    </row>
    <row r="876" spans="1:16" ht="15" customHeight="1" x14ac:dyDescent="0.15">
      <c r="A876" s="228"/>
      <c r="B876" s="117" t="s">
        <v>22</v>
      </c>
      <c r="C876" s="77">
        <v>14</v>
      </c>
      <c r="D876" s="75">
        <v>7.1428571428571425E-2</v>
      </c>
      <c r="E876" s="76">
        <v>0.42857142857142855</v>
      </c>
      <c r="F876" s="75">
        <v>0.14285714285714285</v>
      </c>
      <c r="G876" s="76">
        <v>0.14285714285714285</v>
      </c>
      <c r="H876" s="75">
        <v>0.21428571428571427</v>
      </c>
      <c r="I876" s="71">
        <v>0</v>
      </c>
      <c r="J876" s="57"/>
      <c r="K876" s="70">
        <f t="shared" si="28"/>
        <v>0.5</v>
      </c>
      <c r="L876" s="71">
        <f t="shared" si="29"/>
        <v>0.2857142857142857</v>
      </c>
      <c r="M876" s="36"/>
      <c r="N876" s="36"/>
      <c r="O876" s="36"/>
      <c r="P876" s="36"/>
    </row>
    <row r="877" spans="1:16" ht="15" customHeight="1" x14ac:dyDescent="0.15">
      <c r="A877" s="226" t="s">
        <v>70</v>
      </c>
      <c r="B877" s="86" t="s">
        <v>8</v>
      </c>
      <c r="C877" s="55">
        <v>481</v>
      </c>
      <c r="D877" s="137">
        <v>0.29521829521829523</v>
      </c>
      <c r="E877" s="138">
        <v>0.43866943866943869</v>
      </c>
      <c r="F877" s="137">
        <v>0.12058212058212059</v>
      </c>
      <c r="G877" s="138">
        <v>5.4054054054054057E-2</v>
      </c>
      <c r="H877" s="137">
        <v>7.068607068607069E-2</v>
      </c>
      <c r="I877" s="56">
        <v>2.0790020790020791E-2</v>
      </c>
      <c r="J877" s="57"/>
      <c r="K877" s="68">
        <f t="shared" si="28"/>
        <v>0.73388773388773387</v>
      </c>
      <c r="L877" s="56">
        <f t="shared" si="29"/>
        <v>0.17463617463617465</v>
      </c>
      <c r="M877" s="36"/>
      <c r="N877" s="36"/>
      <c r="O877" s="36"/>
      <c r="P877" s="36"/>
    </row>
    <row r="878" spans="1:16" ht="15" customHeight="1" x14ac:dyDescent="0.15">
      <c r="A878" s="227"/>
      <c r="B878" s="86" t="s">
        <v>80</v>
      </c>
      <c r="C878" s="58">
        <v>427</v>
      </c>
      <c r="D878" s="59">
        <v>0.17798594847775176</v>
      </c>
      <c r="E878" s="60">
        <v>0.50351288056206089</v>
      </c>
      <c r="F878" s="59">
        <v>0.20140515222482436</v>
      </c>
      <c r="G878" s="60">
        <v>8.4309133489461355E-2</v>
      </c>
      <c r="H878" s="59">
        <v>3.2786885245901641E-2</v>
      </c>
      <c r="I878" s="62">
        <v>0</v>
      </c>
      <c r="J878" s="57"/>
      <c r="K878" s="69">
        <f t="shared" si="28"/>
        <v>0.68149882903981263</v>
      </c>
      <c r="L878" s="62">
        <f t="shared" si="29"/>
        <v>0.2857142857142857</v>
      </c>
      <c r="M878" s="36"/>
      <c r="N878" s="36"/>
      <c r="O878" s="36"/>
      <c r="P878" s="36"/>
    </row>
    <row r="879" spans="1:16" ht="15" customHeight="1" x14ac:dyDescent="0.15">
      <c r="A879" s="228"/>
      <c r="B879" s="86" t="s">
        <v>81</v>
      </c>
      <c r="C879" s="58">
        <v>476</v>
      </c>
      <c r="D879" s="59">
        <v>0.11974789915966387</v>
      </c>
      <c r="E879" s="60">
        <v>0.51260504201680668</v>
      </c>
      <c r="F879" s="59">
        <v>0.22478991596638656</v>
      </c>
      <c r="G879" s="60">
        <v>6.5126050420168072E-2</v>
      </c>
      <c r="H879" s="59">
        <v>6.9327731092436978E-2</v>
      </c>
      <c r="I879" s="62">
        <v>8.4033613445378148E-3</v>
      </c>
      <c r="J879" s="57"/>
      <c r="K879" s="69">
        <f t="shared" si="28"/>
        <v>0.63235294117647056</v>
      </c>
      <c r="L879" s="62">
        <f t="shared" si="29"/>
        <v>0.28991596638655465</v>
      </c>
      <c r="M879" s="36"/>
      <c r="N879" s="36"/>
      <c r="O879" s="36"/>
      <c r="P879" s="36"/>
    </row>
    <row r="880" spans="1:16" ht="15" customHeight="1" x14ac:dyDescent="0.15">
      <c r="A880" s="226"/>
      <c r="B880" s="86" t="s">
        <v>82</v>
      </c>
      <c r="C880" s="58">
        <v>301</v>
      </c>
      <c r="D880" s="59">
        <v>5.9800664451827246E-2</v>
      </c>
      <c r="E880" s="60">
        <v>0.61129568106312293</v>
      </c>
      <c r="F880" s="59">
        <v>0.19601328903654486</v>
      </c>
      <c r="G880" s="60">
        <v>7.6411960132890366E-2</v>
      </c>
      <c r="H880" s="59">
        <v>4.3189368770764118E-2</v>
      </c>
      <c r="I880" s="62">
        <v>1.3289036544850499E-2</v>
      </c>
      <c r="J880" s="57"/>
      <c r="K880" s="69">
        <f t="shared" si="28"/>
        <v>0.67109634551495012</v>
      </c>
      <c r="L880" s="62">
        <f t="shared" si="29"/>
        <v>0.27242524916943522</v>
      </c>
      <c r="M880" s="36"/>
      <c r="N880" s="36"/>
      <c r="O880" s="36"/>
      <c r="P880" s="36"/>
    </row>
    <row r="881" spans="1:16" ht="15" customHeight="1" x14ac:dyDescent="0.15">
      <c r="A881" s="227"/>
      <c r="B881" s="86" t="s">
        <v>83</v>
      </c>
      <c r="C881" s="58">
        <v>185</v>
      </c>
      <c r="D881" s="59">
        <v>0.15675675675675677</v>
      </c>
      <c r="E881" s="60">
        <v>0.48108108108108111</v>
      </c>
      <c r="F881" s="59">
        <v>0.25405405405405407</v>
      </c>
      <c r="G881" s="60">
        <v>5.4054054054054057E-2</v>
      </c>
      <c r="H881" s="59">
        <v>3.2432432432432434E-2</v>
      </c>
      <c r="I881" s="62">
        <v>2.1621621621621623E-2</v>
      </c>
      <c r="J881" s="57"/>
      <c r="K881" s="69">
        <f t="shared" si="28"/>
        <v>0.63783783783783787</v>
      </c>
      <c r="L881" s="62">
        <f t="shared" si="29"/>
        <v>0.30810810810810813</v>
      </c>
      <c r="M881" s="36"/>
      <c r="N881" s="36"/>
      <c r="O881" s="36"/>
      <c r="P881" s="36"/>
    </row>
    <row r="882" spans="1:16" ht="15" customHeight="1" x14ac:dyDescent="0.15">
      <c r="A882" s="227"/>
      <c r="B882" s="86" t="s">
        <v>9</v>
      </c>
      <c r="C882" s="58">
        <v>4</v>
      </c>
      <c r="D882" s="59">
        <v>0</v>
      </c>
      <c r="E882" s="60">
        <v>0</v>
      </c>
      <c r="F882" s="59">
        <v>0</v>
      </c>
      <c r="G882" s="60">
        <v>0.5</v>
      </c>
      <c r="H882" s="59">
        <v>0.5</v>
      </c>
      <c r="I882" s="62">
        <v>0</v>
      </c>
      <c r="J882" s="57"/>
      <c r="K882" s="69">
        <f t="shared" si="28"/>
        <v>0</v>
      </c>
      <c r="L882" s="62">
        <f t="shared" si="29"/>
        <v>0.5</v>
      </c>
      <c r="M882" s="36"/>
      <c r="N882" s="36"/>
      <c r="O882" s="36"/>
      <c r="P882" s="36"/>
    </row>
    <row r="883" spans="1:16" ht="15" customHeight="1" x14ac:dyDescent="0.15">
      <c r="A883" s="227"/>
      <c r="B883" s="86" t="s">
        <v>10</v>
      </c>
      <c r="C883" s="58">
        <v>503</v>
      </c>
      <c r="D883" s="59">
        <v>0.20675944333996024</v>
      </c>
      <c r="E883" s="60">
        <v>0.53081510934393639</v>
      </c>
      <c r="F883" s="59">
        <v>0.14314115308151093</v>
      </c>
      <c r="G883" s="60">
        <v>6.560636182902585E-2</v>
      </c>
      <c r="H883" s="59">
        <v>4.9701789264413522E-2</v>
      </c>
      <c r="I883" s="62">
        <v>3.9761431411530811E-3</v>
      </c>
      <c r="J883" s="57"/>
      <c r="K883" s="69">
        <f t="shared" si="28"/>
        <v>0.7375745526838966</v>
      </c>
      <c r="L883" s="62">
        <f t="shared" si="29"/>
        <v>0.20874751491053678</v>
      </c>
      <c r="M883" s="36"/>
      <c r="N883" s="36"/>
      <c r="O883" s="36"/>
      <c r="P883" s="36"/>
    </row>
    <row r="884" spans="1:16" ht="15" customHeight="1" x14ac:dyDescent="0.15">
      <c r="A884" s="227"/>
      <c r="B884" s="86" t="s">
        <v>268</v>
      </c>
      <c r="C884" s="58">
        <v>408</v>
      </c>
      <c r="D884" s="59">
        <v>8.0882352941176475E-2</v>
      </c>
      <c r="E884" s="60">
        <v>0.50980392156862742</v>
      </c>
      <c r="F884" s="59">
        <v>0.23284313725490197</v>
      </c>
      <c r="G884" s="60">
        <v>7.1078431372549017E-2</v>
      </c>
      <c r="H884" s="59">
        <v>0.10049019607843138</v>
      </c>
      <c r="I884" s="62">
        <v>4.9019607843137254E-3</v>
      </c>
      <c r="J884" s="57"/>
      <c r="K884" s="69">
        <f t="shared" si="28"/>
        <v>0.59068627450980393</v>
      </c>
      <c r="L884" s="62">
        <f t="shared" si="29"/>
        <v>0.30392156862745101</v>
      </c>
      <c r="M884" s="36"/>
      <c r="N884" s="36"/>
      <c r="O884" s="36"/>
      <c r="P884" s="36"/>
    </row>
    <row r="885" spans="1:16" ht="15" customHeight="1" x14ac:dyDescent="0.15">
      <c r="A885" s="227"/>
      <c r="B885" s="86" t="s">
        <v>85</v>
      </c>
      <c r="C885" s="58">
        <v>421</v>
      </c>
      <c r="D885" s="59">
        <v>7.6009501187648459E-2</v>
      </c>
      <c r="E885" s="60">
        <v>0.52494061757719712</v>
      </c>
      <c r="F885" s="59">
        <v>0.24703087885985747</v>
      </c>
      <c r="G885" s="60">
        <v>8.5510688836104506E-2</v>
      </c>
      <c r="H885" s="59">
        <v>6.1757719714964368E-2</v>
      </c>
      <c r="I885" s="62">
        <v>4.7505938242280287E-3</v>
      </c>
      <c r="J885" s="57"/>
      <c r="K885" s="69">
        <f t="shared" si="28"/>
        <v>0.60095011876484561</v>
      </c>
      <c r="L885" s="62">
        <f t="shared" si="29"/>
        <v>0.33254156769596199</v>
      </c>
      <c r="M885" s="36"/>
      <c r="N885" s="36"/>
      <c r="O885" s="36"/>
      <c r="P885" s="36"/>
    </row>
    <row r="886" spans="1:16" ht="15" customHeight="1" x14ac:dyDescent="0.15">
      <c r="A886" s="227"/>
      <c r="B886" s="86" t="s">
        <v>86</v>
      </c>
      <c r="C886" s="58">
        <v>310</v>
      </c>
      <c r="D886" s="59">
        <v>5.4838709677419356E-2</v>
      </c>
      <c r="E886" s="60">
        <v>0.6225806451612903</v>
      </c>
      <c r="F886" s="59">
        <v>0.16774193548387098</v>
      </c>
      <c r="G886" s="60">
        <v>9.0322580645161285E-2</v>
      </c>
      <c r="H886" s="59">
        <v>5.1612903225806452E-2</v>
      </c>
      <c r="I886" s="62">
        <v>1.2903225806451613E-2</v>
      </c>
      <c r="J886" s="57"/>
      <c r="K886" s="69">
        <f t="shared" si="28"/>
        <v>0.67741935483870963</v>
      </c>
      <c r="L886" s="62">
        <f t="shared" si="29"/>
        <v>0.25806451612903225</v>
      </c>
      <c r="M886" s="36"/>
      <c r="N886" s="36"/>
      <c r="O886" s="36"/>
      <c r="P886" s="36"/>
    </row>
    <row r="887" spans="1:16" ht="15" customHeight="1" x14ac:dyDescent="0.15">
      <c r="A887" s="227"/>
      <c r="B887" s="86" t="s">
        <v>87</v>
      </c>
      <c r="C887" s="58">
        <v>165</v>
      </c>
      <c r="D887" s="59">
        <v>0.16363636363636364</v>
      </c>
      <c r="E887" s="60">
        <v>0.52121212121212124</v>
      </c>
      <c r="F887" s="59">
        <v>0.20606060606060606</v>
      </c>
      <c r="G887" s="60">
        <v>3.6363636363636362E-2</v>
      </c>
      <c r="H887" s="59">
        <v>4.8484848484848485E-2</v>
      </c>
      <c r="I887" s="62">
        <v>2.4242424242424242E-2</v>
      </c>
      <c r="J887" s="57"/>
      <c r="K887" s="69">
        <f t="shared" si="28"/>
        <v>0.68484848484848482</v>
      </c>
      <c r="L887" s="62">
        <f t="shared" si="29"/>
        <v>0.24242424242424243</v>
      </c>
      <c r="M887" s="36"/>
      <c r="N887" s="36"/>
      <c r="O887" s="36"/>
      <c r="P887" s="36"/>
    </row>
    <row r="888" spans="1:16" ht="15" customHeight="1" x14ac:dyDescent="0.15">
      <c r="A888" s="227"/>
      <c r="B888" s="86" t="s">
        <v>11</v>
      </c>
      <c r="C888" s="58">
        <v>0</v>
      </c>
      <c r="D888" s="140" t="s">
        <v>271</v>
      </c>
      <c r="E888" s="144" t="s">
        <v>271</v>
      </c>
      <c r="F888" s="140" t="s">
        <v>271</v>
      </c>
      <c r="G888" s="144" t="s">
        <v>271</v>
      </c>
      <c r="H888" s="140" t="s">
        <v>271</v>
      </c>
      <c r="I888" s="141" t="s">
        <v>271</v>
      </c>
      <c r="J888" s="151"/>
      <c r="K888" s="150" t="str">
        <f t="shared" si="28"/>
        <v>-</v>
      </c>
      <c r="L888" s="141" t="str">
        <f t="shared" si="29"/>
        <v>-</v>
      </c>
      <c r="M888" s="36"/>
      <c r="N888" s="36"/>
      <c r="O888" s="36"/>
      <c r="P888" s="36"/>
    </row>
    <row r="889" spans="1:16" ht="15" customHeight="1" x14ac:dyDescent="0.15">
      <c r="A889" s="228"/>
      <c r="B889" s="117" t="s">
        <v>134</v>
      </c>
      <c r="C889" s="77">
        <v>36</v>
      </c>
      <c r="D889" s="75">
        <v>8.3333333333333329E-2</v>
      </c>
      <c r="E889" s="76">
        <v>0.44444444444444442</v>
      </c>
      <c r="F889" s="75">
        <v>0.1111111111111111</v>
      </c>
      <c r="G889" s="76">
        <v>0.1111111111111111</v>
      </c>
      <c r="H889" s="75">
        <v>0.19444444444444445</v>
      </c>
      <c r="I889" s="71">
        <v>5.5555555555555552E-2</v>
      </c>
      <c r="J889" s="57"/>
      <c r="K889" s="70">
        <f t="shared" si="28"/>
        <v>0.52777777777777779</v>
      </c>
      <c r="L889" s="71">
        <f t="shared" si="29"/>
        <v>0.22222222222222221</v>
      </c>
      <c r="M889" s="36"/>
      <c r="N889" s="36"/>
      <c r="O889" s="36"/>
      <c r="P889" s="36"/>
    </row>
    <row r="890" spans="1:16" ht="15" customHeight="1" x14ac:dyDescent="0.15">
      <c r="A890" s="226" t="s">
        <v>71</v>
      </c>
      <c r="B890" s="86" t="s">
        <v>241</v>
      </c>
      <c r="C890" s="58">
        <v>34</v>
      </c>
      <c r="D890" s="59">
        <v>8.8235294117647065E-2</v>
      </c>
      <c r="E890" s="60">
        <v>0.35294117647058826</v>
      </c>
      <c r="F890" s="59">
        <v>0.29411764705882354</v>
      </c>
      <c r="G890" s="60">
        <v>0.11764705882352941</v>
      </c>
      <c r="H890" s="59">
        <v>0.14705882352941177</v>
      </c>
      <c r="I890" s="62">
        <v>0</v>
      </c>
      <c r="J890" s="57"/>
      <c r="K890" s="69">
        <f t="shared" si="28"/>
        <v>0.44117647058823534</v>
      </c>
      <c r="L890" s="62">
        <f t="shared" si="29"/>
        <v>0.41176470588235292</v>
      </c>
      <c r="M890" s="36"/>
      <c r="N890" s="36"/>
      <c r="O890" s="36"/>
      <c r="P890" s="36"/>
    </row>
    <row r="891" spans="1:16" ht="15" customHeight="1" x14ac:dyDescent="0.15">
      <c r="A891" s="227"/>
      <c r="B891" s="86" t="s">
        <v>269</v>
      </c>
      <c r="C891" s="58">
        <v>283</v>
      </c>
      <c r="D891" s="59">
        <v>0.16254416961130741</v>
      </c>
      <c r="E891" s="60">
        <v>0.55830388692579502</v>
      </c>
      <c r="F891" s="59">
        <v>0.17667844522968199</v>
      </c>
      <c r="G891" s="60">
        <v>6.3604240282685506E-2</v>
      </c>
      <c r="H891" s="59">
        <v>3.8869257950530034E-2</v>
      </c>
      <c r="I891" s="62">
        <v>0</v>
      </c>
      <c r="J891" s="57"/>
      <c r="K891" s="69">
        <f t="shared" si="28"/>
        <v>0.72084805653710249</v>
      </c>
      <c r="L891" s="62">
        <f t="shared" si="29"/>
        <v>0.24028268551236748</v>
      </c>
      <c r="M891" s="36"/>
      <c r="N891" s="36"/>
      <c r="O891" s="36"/>
      <c r="P891" s="36"/>
    </row>
    <row r="892" spans="1:16" ht="15" customHeight="1" x14ac:dyDescent="0.15">
      <c r="A892" s="228"/>
      <c r="B892" s="86" t="s">
        <v>89</v>
      </c>
      <c r="C892" s="58">
        <v>1275</v>
      </c>
      <c r="D892" s="59">
        <v>0.14509803921568629</v>
      </c>
      <c r="E892" s="60">
        <v>0.52784313725490195</v>
      </c>
      <c r="F892" s="59">
        <v>0.1976470588235294</v>
      </c>
      <c r="G892" s="60">
        <v>6.9803921568627456E-2</v>
      </c>
      <c r="H892" s="59">
        <v>5.8039215686274508E-2</v>
      </c>
      <c r="I892" s="62">
        <v>1.5686274509803921E-3</v>
      </c>
      <c r="J892" s="57"/>
      <c r="K892" s="69">
        <f t="shared" si="28"/>
        <v>0.67294117647058826</v>
      </c>
      <c r="L892" s="62">
        <f t="shared" si="29"/>
        <v>0.26745098039215687</v>
      </c>
      <c r="M892" s="36"/>
      <c r="N892" s="36"/>
      <c r="O892" s="36"/>
      <c r="P892" s="36"/>
    </row>
    <row r="893" spans="1:16" ht="15" customHeight="1" x14ac:dyDescent="0.15">
      <c r="A893" s="226"/>
      <c r="B893" s="127" t="s">
        <v>90</v>
      </c>
      <c r="C893" s="58">
        <v>644</v>
      </c>
      <c r="D893" s="59">
        <v>7.9192546583850928E-2</v>
      </c>
      <c r="E893" s="60">
        <v>0.49223602484472051</v>
      </c>
      <c r="F893" s="59">
        <v>0.2391304347826087</v>
      </c>
      <c r="G893" s="60">
        <v>9.3167701863354033E-2</v>
      </c>
      <c r="H893" s="59">
        <v>8.6956521739130432E-2</v>
      </c>
      <c r="I893" s="62">
        <v>9.316770186335404E-3</v>
      </c>
      <c r="J893" s="57"/>
      <c r="K893" s="69">
        <f t="shared" si="28"/>
        <v>0.5714285714285714</v>
      </c>
      <c r="L893" s="62">
        <f t="shared" si="29"/>
        <v>0.33229813664596275</v>
      </c>
      <c r="M893" s="36"/>
      <c r="N893" s="36"/>
      <c r="O893" s="36"/>
      <c r="P893" s="36"/>
    </row>
    <row r="894" spans="1:16" ht="15" customHeight="1" x14ac:dyDescent="0.15">
      <c r="A894" s="227"/>
      <c r="B894" s="86" t="s">
        <v>91</v>
      </c>
      <c r="C894" s="58">
        <v>259</v>
      </c>
      <c r="D894" s="59">
        <v>0.16988416988416988</v>
      </c>
      <c r="E894" s="60">
        <v>0.45173745173745172</v>
      </c>
      <c r="F894" s="59">
        <v>0.21621621621621623</v>
      </c>
      <c r="G894" s="60">
        <v>9.2664092664092659E-2</v>
      </c>
      <c r="H894" s="59">
        <v>6.1776061776061778E-2</v>
      </c>
      <c r="I894" s="62">
        <v>7.7220077220077222E-3</v>
      </c>
      <c r="J894" s="57"/>
      <c r="K894" s="69">
        <f t="shared" si="28"/>
        <v>0.6216216216216216</v>
      </c>
      <c r="L894" s="62">
        <f t="shared" si="29"/>
        <v>0.30888030888030887</v>
      </c>
      <c r="M894" s="36"/>
      <c r="N894" s="36"/>
      <c r="O894" s="36"/>
      <c r="P894" s="36"/>
    </row>
    <row r="895" spans="1:16" ht="15" customHeight="1" x14ac:dyDescent="0.15">
      <c r="A895" s="227"/>
      <c r="B895" s="86" t="s">
        <v>23</v>
      </c>
      <c r="C895" s="58">
        <v>335</v>
      </c>
      <c r="D895" s="59">
        <v>0.33134328358208953</v>
      </c>
      <c r="E895" s="60">
        <v>0.45671641791044776</v>
      </c>
      <c r="F895" s="59">
        <v>0.11641791044776119</v>
      </c>
      <c r="G895" s="60">
        <v>3.5820895522388062E-2</v>
      </c>
      <c r="H895" s="59">
        <v>4.1791044776119404E-2</v>
      </c>
      <c r="I895" s="62">
        <v>1.7910447761194031E-2</v>
      </c>
      <c r="J895" s="57"/>
      <c r="K895" s="69">
        <f t="shared" si="28"/>
        <v>0.78805970149253723</v>
      </c>
      <c r="L895" s="62">
        <f t="shared" si="29"/>
        <v>0.15223880597014924</v>
      </c>
      <c r="M895" s="36"/>
      <c r="N895" s="36"/>
      <c r="O895" s="36"/>
      <c r="P895" s="36"/>
    </row>
    <row r="896" spans="1:16" ht="15" customHeight="1" x14ac:dyDescent="0.15">
      <c r="A896" s="227"/>
      <c r="B896" s="86" t="s">
        <v>24</v>
      </c>
      <c r="C896" s="58">
        <v>312</v>
      </c>
      <c r="D896" s="59">
        <v>0.11858974358974358</v>
      </c>
      <c r="E896" s="60">
        <v>0.56730769230769229</v>
      </c>
      <c r="F896" s="59">
        <v>0.16346153846153846</v>
      </c>
      <c r="G896" s="60">
        <v>9.2948717948717952E-2</v>
      </c>
      <c r="H896" s="59">
        <v>5.7692307692307696E-2</v>
      </c>
      <c r="I896" s="62">
        <v>0</v>
      </c>
      <c r="J896" s="57"/>
      <c r="K896" s="69">
        <f t="shared" si="28"/>
        <v>0.6858974358974359</v>
      </c>
      <c r="L896" s="62">
        <f t="shared" si="29"/>
        <v>0.25641025641025639</v>
      </c>
      <c r="M896" s="36"/>
      <c r="N896" s="36"/>
      <c r="O896" s="36"/>
      <c r="P896" s="36"/>
    </row>
    <row r="897" spans="1:16" ht="15" customHeight="1" x14ac:dyDescent="0.15">
      <c r="A897" s="227"/>
      <c r="B897" s="86" t="s">
        <v>92</v>
      </c>
      <c r="C897" s="58">
        <v>551</v>
      </c>
      <c r="D897" s="59">
        <v>0.10526315789473684</v>
      </c>
      <c r="E897" s="60">
        <v>0.57531760435571688</v>
      </c>
      <c r="F897" s="59">
        <v>0.18874773139745918</v>
      </c>
      <c r="G897" s="60">
        <v>5.0816696914700546E-2</v>
      </c>
      <c r="H897" s="59">
        <v>5.4446460980036297E-2</v>
      </c>
      <c r="I897" s="62">
        <v>2.5408348457350273E-2</v>
      </c>
      <c r="J897" s="57"/>
      <c r="K897" s="69">
        <f t="shared" si="28"/>
        <v>0.68058076225045372</v>
      </c>
      <c r="L897" s="62">
        <f t="shared" si="29"/>
        <v>0.23956442831215974</v>
      </c>
      <c r="M897" s="36"/>
      <c r="N897" s="36"/>
      <c r="O897" s="36"/>
      <c r="P897" s="36"/>
    </row>
    <row r="898" spans="1:16" ht="15" customHeight="1" x14ac:dyDescent="0.15">
      <c r="A898" s="228"/>
      <c r="B898" s="117" t="s">
        <v>22</v>
      </c>
      <c r="C898" s="77">
        <v>24</v>
      </c>
      <c r="D898" s="75">
        <v>0.125</v>
      </c>
      <c r="E898" s="76">
        <v>0.41666666666666669</v>
      </c>
      <c r="F898" s="75">
        <v>8.3333333333333329E-2</v>
      </c>
      <c r="G898" s="76">
        <v>0</v>
      </c>
      <c r="H898" s="75">
        <v>4.1666666666666664E-2</v>
      </c>
      <c r="I898" s="71">
        <v>0.33333333333333331</v>
      </c>
      <c r="J898" s="57"/>
      <c r="K898" s="70">
        <f t="shared" si="28"/>
        <v>0.54166666666666674</v>
      </c>
      <c r="L898" s="71">
        <f t="shared" si="29"/>
        <v>8.3333333333333329E-2</v>
      </c>
      <c r="M898" s="36"/>
      <c r="N898" s="36"/>
      <c r="O898" s="36"/>
      <c r="P898" s="36"/>
    </row>
    <row r="899" spans="1:16" ht="15" customHeight="1" x14ac:dyDescent="0.15">
      <c r="A899" s="243" t="s">
        <v>72</v>
      </c>
      <c r="B899" s="86" t="s">
        <v>25</v>
      </c>
      <c r="C899" s="58">
        <v>390</v>
      </c>
      <c r="D899" s="59">
        <v>0.14102564102564102</v>
      </c>
      <c r="E899" s="60">
        <v>0.52307692307692311</v>
      </c>
      <c r="F899" s="59">
        <v>0.2</v>
      </c>
      <c r="G899" s="60">
        <v>7.4358974358974358E-2</v>
      </c>
      <c r="H899" s="59">
        <v>5.6410256410256411E-2</v>
      </c>
      <c r="I899" s="62">
        <v>5.1282051282051282E-3</v>
      </c>
      <c r="J899" s="57"/>
      <c r="K899" s="69">
        <f t="shared" si="28"/>
        <v>0.66410256410256419</v>
      </c>
      <c r="L899" s="62">
        <f t="shared" si="29"/>
        <v>0.27435897435897438</v>
      </c>
      <c r="M899" s="36"/>
      <c r="N899" s="36"/>
      <c r="O899" s="36"/>
      <c r="P899" s="36"/>
    </row>
    <row r="900" spans="1:16" ht="15" customHeight="1" x14ac:dyDescent="0.15">
      <c r="A900" s="244"/>
      <c r="B900" s="86" t="s">
        <v>26</v>
      </c>
      <c r="C900" s="58">
        <v>1052</v>
      </c>
      <c r="D900" s="59">
        <v>0.12167300380228137</v>
      </c>
      <c r="E900" s="60">
        <v>0.48193916349809884</v>
      </c>
      <c r="F900" s="59">
        <v>0.22338403041825095</v>
      </c>
      <c r="G900" s="60">
        <v>9.3155893536121678E-2</v>
      </c>
      <c r="H900" s="59">
        <v>7.7946768060836502E-2</v>
      </c>
      <c r="I900" s="62">
        <v>1.9011406844106464E-3</v>
      </c>
      <c r="J900" s="57"/>
      <c r="K900" s="69">
        <f t="shared" si="28"/>
        <v>0.60361216730038025</v>
      </c>
      <c r="L900" s="62">
        <f t="shared" si="29"/>
        <v>0.31653992395437264</v>
      </c>
      <c r="M900" s="36"/>
      <c r="N900" s="36"/>
      <c r="O900" s="36"/>
      <c r="P900" s="36"/>
    </row>
    <row r="901" spans="1:16" ht="15" customHeight="1" x14ac:dyDescent="0.15">
      <c r="A901" s="245"/>
      <c r="B901" s="86" t="s">
        <v>242</v>
      </c>
      <c r="C901" s="58">
        <v>835</v>
      </c>
      <c r="D901" s="59">
        <v>0.1497005988023952</v>
      </c>
      <c r="E901" s="60">
        <v>0.51377245508982039</v>
      </c>
      <c r="F901" s="59">
        <v>0.21197604790419161</v>
      </c>
      <c r="G901" s="60">
        <v>7.4251497005988029E-2</v>
      </c>
      <c r="H901" s="59">
        <v>4.3113772455089822E-2</v>
      </c>
      <c r="I901" s="62">
        <v>7.18562874251497E-3</v>
      </c>
      <c r="J901" s="57"/>
      <c r="K901" s="69">
        <f t="shared" si="28"/>
        <v>0.66347305389221556</v>
      </c>
      <c r="L901" s="62">
        <f t="shared" si="29"/>
        <v>0.28622754491017965</v>
      </c>
      <c r="M901" s="36"/>
      <c r="N901" s="36"/>
      <c r="O901" s="36"/>
      <c r="P901" s="36"/>
    </row>
    <row r="902" spans="1:16" ht="15" customHeight="1" x14ac:dyDescent="0.15">
      <c r="A902" s="243"/>
      <c r="B902" s="86" t="s">
        <v>270</v>
      </c>
      <c r="C902" s="58">
        <v>531</v>
      </c>
      <c r="D902" s="59">
        <v>0.23728813559322035</v>
      </c>
      <c r="E902" s="60">
        <v>0.52354048964218458</v>
      </c>
      <c r="F902" s="59">
        <v>0.12994350282485875</v>
      </c>
      <c r="G902" s="60">
        <v>3.3898305084745763E-2</v>
      </c>
      <c r="H902" s="59">
        <v>6.7796610169491525E-2</v>
      </c>
      <c r="I902" s="62">
        <v>7.5329566854990581E-3</v>
      </c>
      <c r="J902" s="57"/>
      <c r="K902" s="69">
        <f t="shared" si="28"/>
        <v>0.76082862523540495</v>
      </c>
      <c r="L902" s="62">
        <f t="shared" si="29"/>
        <v>0.16384180790960451</v>
      </c>
      <c r="M902" s="36"/>
      <c r="N902" s="36"/>
      <c r="O902" s="36"/>
      <c r="P902" s="36"/>
    </row>
    <row r="903" spans="1:16" ht="15" customHeight="1" x14ac:dyDescent="0.15">
      <c r="A903" s="245"/>
      <c r="B903" s="117" t="s">
        <v>22</v>
      </c>
      <c r="C903" s="77">
        <v>22</v>
      </c>
      <c r="D903" s="75">
        <v>0.27272727272727271</v>
      </c>
      <c r="E903" s="76">
        <v>0.54545454545454541</v>
      </c>
      <c r="F903" s="75">
        <v>9.0909090909090912E-2</v>
      </c>
      <c r="G903" s="76">
        <v>0</v>
      </c>
      <c r="H903" s="75">
        <v>0</v>
      </c>
      <c r="I903" s="71">
        <v>9.0909090909090912E-2</v>
      </c>
      <c r="J903" s="57"/>
      <c r="K903" s="70">
        <f t="shared" si="28"/>
        <v>0.81818181818181812</v>
      </c>
      <c r="L903" s="71">
        <f t="shared" si="29"/>
        <v>9.0909090909090912E-2</v>
      </c>
      <c r="M903" s="36"/>
      <c r="N903" s="36"/>
      <c r="O903" s="36"/>
      <c r="P903" s="36"/>
    </row>
    <row r="904" spans="1:16" ht="15" customHeight="1" x14ac:dyDescent="0.15">
      <c r="A904" s="226" t="s">
        <v>73</v>
      </c>
      <c r="B904" s="86" t="s">
        <v>28</v>
      </c>
      <c r="C904" s="58">
        <v>1935</v>
      </c>
      <c r="D904" s="59">
        <v>0.15813953488372093</v>
      </c>
      <c r="E904" s="60">
        <v>0.51421188630490955</v>
      </c>
      <c r="F904" s="59">
        <v>0.1958656330749354</v>
      </c>
      <c r="G904" s="60">
        <v>6.5633074935400521E-2</v>
      </c>
      <c r="H904" s="59">
        <v>5.6847545219638244E-2</v>
      </c>
      <c r="I904" s="62">
        <v>9.3023255813953487E-3</v>
      </c>
      <c r="J904" s="57"/>
      <c r="K904" s="69">
        <f t="shared" si="28"/>
        <v>0.67235142118863045</v>
      </c>
      <c r="L904" s="62">
        <f t="shared" si="29"/>
        <v>0.26149870801033592</v>
      </c>
      <c r="M904" s="36"/>
      <c r="N904" s="36"/>
      <c r="O904" s="36"/>
      <c r="P904" s="36"/>
    </row>
    <row r="905" spans="1:16" ht="15" customHeight="1" x14ac:dyDescent="0.15">
      <c r="A905" s="227"/>
      <c r="B905" s="86" t="s">
        <v>29</v>
      </c>
      <c r="C905" s="58">
        <v>531</v>
      </c>
      <c r="D905" s="59">
        <v>0.14500941619585686</v>
      </c>
      <c r="E905" s="60">
        <v>0.54425612052730699</v>
      </c>
      <c r="F905" s="59">
        <v>0.18832391713747645</v>
      </c>
      <c r="G905" s="60">
        <v>6.4030131826741998E-2</v>
      </c>
      <c r="H905" s="59">
        <v>5.4613935969868174E-2</v>
      </c>
      <c r="I905" s="62">
        <v>3.766478342749529E-3</v>
      </c>
      <c r="J905" s="57"/>
      <c r="K905" s="69">
        <f t="shared" si="28"/>
        <v>0.68926553672316382</v>
      </c>
      <c r="L905" s="62">
        <f t="shared" si="29"/>
        <v>0.25235404896421842</v>
      </c>
      <c r="M905" s="36"/>
      <c r="N905" s="36"/>
      <c r="O905" s="36"/>
      <c r="P905" s="36"/>
    </row>
    <row r="906" spans="1:16" ht="15" customHeight="1" x14ac:dyDescent="0.15">
      <c r="A906" s="228"/>
      <c r="B906" s="86" t="s">
        <v>30</v>
      </c>
      <c r="C906" s="58">
        <v>1207</v>
      </c>
      <c r="D906" s="59">
        <v>0.12261806130903065</v>
      </c>
      <c r="E906" s="60">
        <v>0.52526926263463136</v>
      </c>
      <c r="F906" s="59">
        <v>0.19304059652029826</v>
      </c>
      <c r="G906" s="60">
        <v>8.3678541839270926E-2</v>
      </c>
      <c r="H906" s="59">
        <v>7.0422535211267609E-2</v>
      </c>
      <c r="I906" s="62">
        <v>4.9710024855012429E-3</v>
      </c>
      <c r="J906" s="57"/>
      <c r="K906" s="69">
        <f t="shared" si="28"/>
        <v>0.647887323943662</v>
      </c>
      <c r="L906" s="62">
        <f t="shared" si="29"/>
        <v>0.27671913835956918</v>
      </c>
      <c r="M906" s="36"/>
      <c r="N906" s="36"/>
      <c r="O906" s="36"/>
      <c r="P906" s="36"/>
    </row>
    <row r="907" spans="1:16" ht="15" customHeight="1" x14ac:dyDescent="0.15">
      <c r="A907" s="246"/>
      <c r="B907" s="117" t="s">
        <v>22</v>
      </c>
      <c r="C907" s="77">
        <v>44</v>
      </c>
      <c r="D907" s="75">
        <v>0.15909090909090909</v>
      </c>
      <c r="E907" s="76">
        <v>0.36363636363636365</v>
      </c>
      <c r="F907" s="75">
        <v>0.13636363636363635</v>
      </c>
      <c r="G907" s="76">
        <v>4.5454545454545456E-2</v>
      </c>
      <c r="H907" s="75">
        <v>2.2727272727272728E-2</v>
      </c>
      <c r="I907" s="71">
        <v>0.27272727272727271</v>
      </c>
      <c r="J907" s="57"/>
      <c r="K907" s="70">
        <f t="shared" si="28"/>
        <v>0.52272727272727271</v>
      </c>
      <c r="L907" s="71">
        <f t="shared" si="29"/>
        <v>0.18181818181818182</v>
      </c>
      <c r="M907" s="36"/>
      <c r="N907" s="36"/>
      <c r="O907" s="36"/>
      <c r="P907" s="36"/>
    </row>
    <row r="908" spans="1:16" ht="15" customHeight="1" x14ac:dyDescent="0.15">
      <c r="A908" s="239" t="s">
        <v>74</v>
      </c>
      <c r="B908" s="86" t="s">
        <v>31</v>
      </c>
      <c r="C908" s="58">
        <v>119</v>
      </c>
      <c r="D908" s="59">
        <v>0.21008403361344538</v>
      </c>
      <c r="E908" s="60">
        <v>0.56302521008403361</v>
      </c>
      <c r="F908" s="59">
        <v>8.4033613445378158E-2</v>
      </c>
      <c r="G908" s="60">
        <v>4.2016806722689079E-2</v>
      </c>
      <c r="H908" s="59">
        <v>0.10084033613445378</v>
      </c>
      <c r="I908" s="62">
        <v>0</v>
      </c>
      <c r="J908" s="57"/>
      <c r="K908" s="68">
        <f t="shared" si="28"/>
        <v>0.77310924369747902</v>
      </c>
      <c r="L908" s="56">
        <f t="shared" si="29"/>
        <v>0.12605042016806722</v>
      </c>
      <c r="M908" s="57"/>
      <c r="N908" s="57"/>
      <c r="O908" s="57"/>
      <c r="P908" s="57"/>
    </row>
    <row r="909" spans="1:16" ht="15" customHeight="1" x14ac:dyDescent="0.15">
      <c r="A909" s="240"/>
      <c r="B909" s="86" t="s">
        <v>32</v>
      </c>
      <c r="C909" s="58">
        <v>283</v>
      </c>
      <c r="D909" s="59">
        <v>0.20141342756183744</v>
      </c>
      <c r="E909" s="60">
        <v>0.46643109540636041</v>
      </c>
      <c r="F909" s="59">
        <v>0.19787985865724381</v>
      </c>
      <c r="G909" s="60">
        <v>8.8339222614840993E-2</v>
      </c>
      <c r="H909" s="59">
        <v>4.5936395759717315E-2</v>
      </c>
      <c r="I909" s="62">
        <v>0</v>
      </c>
      <c r="J909" s="57"/>
      <c r="K909" s="69">
        <f t="shared" si="28"/>
        <v>0.66784452296819785</v>
      </c>
      <c r="L909" s="62">
        <f t="shared" si="29"/>
        <v>0.28621908127208479</v>
      </c>
      <c r="M909" s="57"/>
      <c r="N909" s="57"/>
      <c r="O909" s="57"/>
      <c r="P909" s="57"/>
    </row>
    <row r="910" spans="1:16" ht="15" customHeight="1" x14ac:dyDescent="0.15">
      <c r="A910" s="241"/>
      <c r="B910" s="86" t="s">
        <v>33</v>
      </c>
      <c r="C910" s="58">
        <v>1328</v>
      </c>
      <c r="D910" s="59">
        <v>0.10768072289156627</v>
      </c>
      <c r="E910" s="60">
        <v>0.54066265060240959</v>
      </c>
      <c r="F910" s="59">
        <v>0.20105421686746988</v>
      </c>
      <c r="G910" s="60">
        <v>7.9066265060240962E-2</v>
      </c>
      <c r="H910" s="59">
        <v>6.551204819277108E-2</v>
      </c>
      <c r="I910" s="62">
        <v>6.024096385542169E-3</v>
      </c>
      <c r="J910" s="57"/>
      <c r="K910" s="69">
        <f t="shared" si="28"/>
        <v>0.64834337349397586</v>
      </c>
      <c r="L910" s="62">
        <f t="shared" si="29"/>
        <v>0.28012048192771083</v>
      </c>
      <c r="M910" s="57"/>
      <c r="N910" s="57"/>
      <c r="O910" s="57"/>
      <c r="P910" s="57"/>
    </row>
    <row r="911" spans="1:16" ht="15" customHeight="1" x14ac:dyDescent="0.15">
      <c r="A911" s="253"/>
      <c r="B911" s="117" t="s">
        <v>22</v>
      </c>
      <c r="C911" s="77">
        <v>8</v>
      </c>
      <c r="D911" s="75">
        <v>0</v>
      </c>
      <c r="E911" s="76">
        <v>0.75</v>
      </c>
      <c r="F911" s="75">
        <v>0</v>
      </c>
      <c r="G911" s="76">
        <v>0</v>
      </c>
      <c r="H911" s="75">
        <v>0.25</v>
      </c>
      <c r="I911" s="71">
        <v>0</v>
      </c>
      <c r="J911" s="57"/>
      <c r="K911" s="70">
        <f t="shared" si="28"/>
        <v>0.75</v>
      </c>
      <c r="L911" s="71">
        <f t="shared" si="29"/>
        <v>0</v>
      </c>
      <c r="M911" s="57"/>
      <c r="N911" s="57"/>
      <c r="O911" s="57"/>
      <c r="P911" s="57"/>
    </row>
    <row r="912" spans="1:16" ht="12" customHeight="1" x14ac:dyDescent="0.15">
      <c r="A912" s="243" t="s">
        <v>262</v>
      </c>
      <c r="B912" s="86" t="s">
        <v>112</v>
      </c>
      <c r="C912" s="58">
        <v>2826</v>
      </c>
      <c r="D912" s="59">
        <v>0.14578910120311395</v>
      </c>
      <c r="E912" s="60">
        <v>0.5534324133050248</v>
      </c>
      <c r="F912" s="59">
        <v>0.19143665958952583</v>
      </c>
      <c r="G912" s="60">
        <v>6.1571125265392782E-2</v>
      </c>
      <c r="H912" s="59">
        <v>4.4232130219391368E-2</v>
      </c>
      <c r="I912" s="62">
        <v>3.5385704175513091E-3</v>
      </c>
      <c r="J912" s="57"/>
      <c r="K912" s="69">
        <f t="shared" si="28"/>
        <v>0.69922151450813874</v>
      </c>
      <c r="L912" s="62">
        <f t="shared" si="29"/>
        <v>0.25300778485491859</v>
      </c>
    </row>
    <row r="913" spans="1:16" ht="24" x14ac:dyDescent="0.15">
      <c r="A913" s="244"/>
      <c r="B913" s="86" t="s">
        <v>111</v>
      </c>
      <c r="C913" s="58">
        <v>106</v>
      </c>
      <c r="D913" s="59">
        <v>0.17924528301886791</v>
      </c>
      <c r="E913" s="60">
        <v>0.44339622641509435</v>
      </c>
      <c r="F913" s="59">
        <v>0.16981132075471697</v>
      </c>
      <c r="G913" s="60">
        <v>0.15094339622641509</v>
      </c>
      <c r="H913" s="59">
        <v>5.6603773584905662E-2</v>
      </c>
      <c r="I913" s="62">
        <v>0</v>
      </c>
      <c r="J913" s="57"/>
      <c r="K913" s="69">
        <f t="shared" si="28"/>
        <v>0.62264150943396224</v>
      </c>
      <c r="L913" s="62">
        <f t="shared" si="29"/>
        <v>0.32075471698113206</v>
      </c>
    </row>
    <row r="914" spans="1:16" ht="12" customHeight="1" x14ac:dyDescent="0.15">
      <c r="A914" s="245"/>
      <c r="B914" s="86" t="s">
        <v>107</v>
      </c>
      <c r="C914" s="58">
        <v>748</v>
      </c>
      <c r="D914" s="59">
        <v>0.14037433155080214</v>
      </c>
      <c r="E914" s="60">
        <v>0.4197860962566845</v>
      </c>
      <c r="F914" s="59">
        <v>0.20989304812834225</v>
      </c>
      <c r="G914" s="60">
        <v>9.8930481283422467E-2</v>
      </c>
      <c r="H914" s="59">
        <v>0.12566844919786097</v>
      </c>
      <c r="I914" s="62">
        <v>5.3475935828877002E-3</v>
      </c>
      <c r="J914" s="57"/>
      <c r="K914" s="69">
        <f t="shared" si="28"/>
        <v>0.56016042780748665</v>
      </c>
      <c r="L914" s="62">
        <f t="shared" si="29"/>
        <v>0.30882352941176472</v>
      </c>
    </row>
    <row r="915" spans="1:16" ht="12" customHeight="1" thickBot="1" x14ac:dyDescent="0.2">
      <c r="A915" s="264"/>
      <c r="B915" s="117" t="s">
        <v>22</v>
      </c>
      <c r="C915" s="77">
        <v>37</v>
      </c>
      <c r="D915" s="75">
        <v>5.4054054054054057E-2</v>
      </c>
      <c r="E915" s="76">
        <v>0.24324324324324326</v>
      </c>
      <c r="F915" s="75">
        <v>5.4054054054054057E-2</v>
      </c>
      <c r="G915" s="76">
        <v>0</v>
      </c>
      <c r="H915" s="75">
        <v>0</v>
      </c>
      <c r="I915" s="71">
        <v>0.64864864864864868</v>
      </c>
      <c r="J915" s="57"/>
      <c r="K915" s="70">
        <f t="shared" si="28"/>
        <v>0.29729729729729731</v>
      </c>
      <c r="L915" s="71">
        <f t="shared" si="29"/>
        <v>5.4054054054054057E-2</v>
      </c>
    </row>
    <row r="916" spans="1:16" s="36" customFormat="1" ht="12.75" thickBot="1" x14ac:dyDescent="0.2">
      <c r="A916" s="250" t="s">
        <v>381</v>
      </c>
      <c r="B916" s="251"/>
      <c r="C916" s="251"/>
      <c r="D916" s="251"/>
      <c r="E916" s="251"/>
      <c r="F916" s="251"/>
      <c r="G916" s="251"/>
      <c r="H916" s="251"/>
      <c r="I916" s="251"/>
      <c r="J916" s="251"/>
      <c r="K916" s="251"/>
      <c r="L916" s="252"/>
    </row>
    <row r="917" spans="1:16" ht="13.5" customHeight="1" thickBot="1" x14ac:dyDescent="0.2"/>
    <row r="918" spans="1:16" s="41" customFormat="1" x14ac:dyDescent="0.15">
      <c r="A918" s="231"/>
      <c r="B918" s="232"/>
      <c r="C918" s="262" t="s">
        <v>63</v>
      </c>
      <c r="D918" s="39">
        <v>1</v>
      </c>
      <c r="E918" s="40">
        <v>2</v>
      </c>
      <c r="F918" s="40">
        <v>3</v>
      </c>
      <c r="G918" s="40">
        <v>4</v>
      </c>
      <c r="H918" s="40">
        <v>5</v>
      </c>
      <c r="I918" s="265" t="s">
        <v>94</v>
      </c>
      <c r="K918" s="42" t="s">
        <v>121</v>
      </c>
      <c r="L918" s="43" t="s">
        <v>200</v>
      </c>
    </row>
    <row r="919" spans="1:16" s="41" customFormat="1" ht="36.75" thickBot="1" x14ac:dyDescent="0.2">
      <c r="A919" s="233"/>
      <c r="B919" s="234"/>
      <c r="C919" s="263"/>
      <c r="D919" s="92" t="s">
        <v>147</v>
      </c>
      <c r="E919" s="93" t="s">
        <v>148</v>
      </c>
      <c r="F919" s="93" t="s">
        <v>149</v>
      </c>
      <c r="G919" s="93" t="s">
        <v>150</v>
      </c>
      <c r="H919" s="93" t="s">
        <v>96</v>
      </c>
      <c r="I919" s="266"/>
      <c r="K919" s="119" t="s">
        <v>151</v>
      </c>
      <c r="L919" s="120" t="s">
        <v>152</v>
      </c>
    </row>
    <row r="920" spans="1:16" ht="15" customHeight="1" thickBot="1" x14ac:dyDescent="0.2">
      <c r="A920" s="229" t="s">
        <v>64</v>
      </c>
      <c r="B920" s="230"/>
      <c r="C920" s="122">
        <v>3717</v>
      </c>
      <c r="D920" s="134">
        <v>0.14447134786117838</v>
      </c>
      <c r="E920" s="123">
        <v>0.44390637610976597</v>
      </c>
      <c r="F920" s="134">
        <v>0.18913101963949422</v>
      </c>
      <c r="G920" s="123">
        <v>6.9141781006187786E-2</v>
      </c>
      <c r="H920" s="134">
        <v>0.14231907452246434</v>
      </c>
      <c r="I920" s="125">
        <v>1.1030400860909336E-2</v>
      </c>
      <c r="J920" s="57"/>
      <c r="K920" s="136">
        <f t="shared" ref="K920:K976" si="30">IF(ISERROR(D920+E920),"-",(D920+E920))</f>
        <v>0.58837772397094434</v>
      </c>
      <c r="L920" s="125">
        <f t="shared" ref="L920:L976" si="31">IF(ISERROR(F920+G920),"-",(F920+G920))</f>
        <v>0.25827280064568203</v>
      </c>
      <c r="M920" s="36"/>
      <c r="N920" s="36"/>
      <c r="O920" s="36"/>
      <c r="P920" s="36"/>
    </row>
    <row r="921" spans="1:16" ht="15" customHeight="1" x14ac:dyDescent="0.15">
      <c r="A921" s="226" t="s">
        <v>65</v>
      </c>
      <c r="B921" s="86" t="s">
        <v>15</v>
      </c>
      <c r="C921" s="58">
        <v>866</v>
      </c>
      <c r="D921" s="59">
        <v>0.14087759815242495</v>
      </c>
      <c r="E921" s="60">
        <v>0.46420323325635104</v>
      </c>
      <c r="F921" s="59">
        <v>0.16859122401847576</v>
      </c>
      <c r="G921" s="60">
        <v>9.6997690531177835E-2</v>
      </c>
      <c r="H921" s="59">
        <v>0.12009237875288684</v>
      </c>
      <c r="I921" s="62">
        <v>9.2378752886836026E-3</v>
      </c>
      <c r="J921" s="57"/>
      <c r="K921" s="69">
        <f t="shared" si="30"/>
        <v>0.605080831408776</v>
      </c>
      <c r="L921" s="62">
        <f t="shared" si="31"/>
        <v>0.26558891454965361</v>
      </c>
      <c r="M921" s="36"/>
      <c r="N921" s="36"/>
      <c r="O921" s="36"/>
      <c r="P921" s="36"/>
    </row>
    <row r="922" spans="1:16" ht="15" customHeight="1" x14ac:dyDescent="0.15">
      <c r="A922" s="227"/>
      <c r="B922" s="86" t="s">
        <v>16</v>
      </c>
      <c r="C922" s="58">
        <v>938</v>
      </c>
      <c r="D922" s="59">
        <v>0.13859275053304904</v>
      </c>
      <c r="E922" s="60">
        <v>0.42217484008528783</v>
      </c>
      <c r="F922" s="59">
        <v>0.20895522388059701</v>
      </c>
      <c r="G922" s="60">
        <v>5.5437100213219619E-2</v>
      </c>
      <c r="H922" s="59">
        <v>0.15778251599147122</v>
      </c>
      <c r="I922" s="62">
        <v>1.7057569296375266E-2</v>
      </c>
      <c r="J922" s="57"/>
      <c r="K922" s="69">
        <f t="shared" si="30"/>
        <v>0.56076759061833692</v>
      </c>
      <c r="L922" s="62">
        <f t="shared" si="31"/>
        <v>0.26439232409381663</v>
      </c>
      <c r="M922" s="36"/>
      <c r="N922" s="36"/>
      <c r="O922" s="36"/>
      <c r="P922" s="36"/>
    </row>
    <row r="923" spans="1:16" ht="15" customHeight="1" x14ac:dyDescent="0.15">
      <c r="A923" s="227"/>
      <c r="B923" s="86" t="s">
        <v>17</v>
      </c>
      <c r="C923" s="58">
        <v>382</v>
      </c>
      <c r="D923" s="59">
        <v>0.1099476439790576</v>
      </c>
      <c r="E923" s="60">
        <v>0.4607329842931937</v>
      </c>
      <c r="F923" s="59">
        <v>0.18848167539267016</v>
      </c>
      <c r="G923" s="60">
        <v>7.3298429319371722E-2</v>
      </c>
      <c r="H923" s="59">
        <v>0.16230366492146597</v>
      </c>
      <c r="I923" s="62">
        <v>5.235602094240838E-3</v>
      </c>
      <c r="J923" s="57"/>
      <c r="K923" s="69">
        <f t="shared" si="30"/>
        <v>0.5706806282722513</v>
      </c>
      <c r="L923" s="62">
        <f t="shared" si="31"/>
        <v>0.26178010471204188</v>
      </c>
      <c r="M923" s="36"/>
      <c r="N923" s="36"/>
      <c r="O923" s="36"/>
      <c r="P923" s="36"/>
    </row>
    <row r="924" spans="1:16" ht="15" customHeight="1" x14ac:dyDescent="0.15">
      <c r="A924" s="227"/>
      <c r="B924" s="86" t="s">
        <v>18</v>
      </c>
      <c r="C924" s="58">
        <v>626</v>
      </c>
      <c r="D924" s="59">
        <v>0.1853035143769968</v>
      </c>
      <c r="E924" s="60">
        <v>0.40894568690095845</v>
      </c>
      <c r="F924" s="59">
        <v>0.17891373801916932</v>
      </c>
      <c r="G924" s="60">
        <v>5.4313099041533544E-2</v>
      </c>
      <c r="H924" s="59">
        <v>0.16932907348242812</v>
      </c>
      <c r="I924" s="62">
        <v>3.1948881789137379E-3</v>
      </c>
      <c r="J924" s="57"/>
      <c r="K924" s="69">
        <f t="shared" si="30"/>
        <v>0.59424920127795522</v>
      </c>
      <c r="L924" s="62">
        <f t="shared" si="31"/>
        <v>0.23322683706070285</v>
      </c>
      <c r="M924" s="36"/>
      <c r="N924" s="36"/>
      <c r="O924" s="36"/>
      <c r="P924" s="36"/>
    </row>
    <row r="925" spans="1:16" ht="15" customHeight="1" x14ac:dyDescent="0.15">
      <c r="A925" s="227"/>
      <c r="B925" s="86" t="s">
        <v>19</v>
      </c>
      <c r="C925" s="58">
        <v>350</v>
      </c>
      <c r="D925" s="59">
        <v>0.14857142857142858</v>
      </c>
      <c r="E925" s="60">
        <v>0.41142857142857142</v>
      </c>
      <c r="F925" s="59">
        <v>0.21142857142857144</v>
      </c>
      <c r="G925" s="60">
        <v>0.08</v>
      </c>
      <c r="H925" s="59">
        <v>0.13714285714285715</v>
      </c>
      <c r="I925" s="62">
        <v>1.1428571428571429E-2</v>
      </c>
      <c r="J925" s="57"/>
      <c r="K925" s="69">
        <f t="shared" si="30"/>
        <v>0.56000000000000005</v>
      </c>
      <c r="L925" s="62">
        <f t="shared" si="31"/>
        <v>0.29142857142857143</v>
      </c>
      <c r="M925" s="36"/>
      <c r="N925" s="36"/>
      <c r="O925" s="36"/>
      <c r="P925" s="36"/>
    </row>
    <row r="926" spans="1:16" ht="15" customHeight="1" x14ac:dyDescent="0.15">
      <c r="A926" s="227"/>
      <c r="B926" s="86" t="s">
        <v>20</v>
      </c>
      <c r="C926" s="58">
        <v>416</v>
      </c>
      <c r="D926" s="59">
        <v>0.10576923076923077</v>
      </c>
      <c r="E926" s="60">
        <v>0.50961538461538458</v>
      </c>
      <c r="F926" s="59">
        <v>0.19230769230769232</v>
      </c>
      <c r="G926" s="60">
        <v>5.7692307692307696E-2</v>
      </c>
      <c r="H926" s="59">
        <v>0.11538461538461539</v>
      </c>
      <c r="I926" s="62">
        <v>1.9230769230769232E-2</v>
      </c>
      <c r="J926" s="57"/>
      <c r="K926" s="69">
        <f t="shared" si="30"/>
        <v>0.61538461538461531</v>
      </c>
      <c r="L926" s="62">
        <f t="shared" si="31"/>
        <v>0.25</v>
      </c>
      <c r="M926" s="36"/>
      <c r="N926" s="36"/>
      <c r="O926" s="36"/>
      <c r="P926" s="36"/>
    </row>
    <row r="927" spans="1:16" ht="15" customHeight="1" x14ac:dyDescent="0.15">
      <c r="A927" s="227"/>
      <c r="B927" s="86" t="s">
        <v>21</v>
      </c>
      <c r="C927" s="58">
        <v>127</v>
      </c>
      <c r="D927" s="59">
        <v>0.2283464566929134</v>
      </c>
      <c r="E927" s="60">
        <v>0.45669291338582679</v>
      </c>
      <c r="F927" s="59">
        <v>0.15748031496062992</v>
      </c>
      <c r="G927" s="60">
        <v>5.5118110236220472E-2</v>
      </c>
      <c r="H927" s="59">
        <v>9.4488188976377951E-2</v>
      </c>
      <c r="I927" s="62">
        <v>7.874015748031496E-3</v>
      </c>
      <c r="J927" s="57"/>
      <c r="K927" s="69">
        <f t="shared" si="30"/>
        <v>0.68503937007874016</v>
      </c>
      <c r="L927" s="62">
        <f t="shared" si="31"/>
        <v>0.2125984251968504</v>
      </c>
      <c r="M927" s="36"/>
      <c r="N927" s="36"/>
      <c r="O927" s="36"/>
      <c r="P927" s="36"/>
    </row>
    <row r="928" spans="1:16" ht="15" customHeight="1" x14ac:dyDescent="0.15">
      <c r="A928" s="228"/>
      <c r="B928" s="117" t="s">
        <v>22</v>
      </c>
      <c r="C928" s="77">
        <v>12</v>
      </c>
      <c r="D928" s="75">
        <v>0.16666666666666666</v>
      </c>
      <c r="E928" s="76">
        <v>0.5</v>
      </c>
      <c r="F928" s="75">
        <v>0.25</v>
      </c>
      <c r="G928" s="76">
        <v>0</v>
      </c>
      <c r="H928" s="75">
        <v>8.3333333333333329E-2</v>
      </c>
      <c r="I928" s="71">
        <v>0</v>
      </c>
      <c r="J928" s="57"/>
      <c r="K928" s="70">
        <f t="shared" si="30"/>
        <v>0.66666666666666663</v>
      </c>
      <c r="L928" s="71">
        <f t="shared" si="31"/>
        <v>0.25</v>
      </c>
      <c r="M928" s="36"/>
      <c r="N928" s="36"/>
      <c r="O928" s="36"/>
      <c r="P928" s="36"/>
    </row>
    <row r="929" spans="1:16" ht="15" customHeight="1" x14ac:dyDescent="0.15">
      <c r="A929" s="226" t="s">
        <v>66</v>
      </c>
      <c r="B929" s="86" t="s">
        <v>67</v>
      </c>
      <c r="C929" s="58">
        <v>1874</v>
      </c>
      <c r="D929" s="59">
        <v>0.15955176093916756</v>
      </c>
      <c r="E929" s="60">
        <v>0.43596584845250802</v>
      </c>
      <c r="F929" s="59">
        <v>0.19263607257203841</v>
      </c>
      <c r="G929" s="60">
        <v>7.3639274279615793E-2</v>
      </c>
      <c r="H929" s="59">
        <v>0.12540021344717184</v>
      </c>
      <c r="I929" s="62">
        <v>1.2806830309498399E-2</v>
      </c>
      <c r="J929" s="57"/>
      <c r="K929" s="69">
        <f t="shared" si="30"/>
        <v>0.59551760939167564</v>
      </c>
      <c r="L929" s="62">
        <f t="shared" si="31"/>
        <v>0.26627534685165422</v>
      </c>
      <c r="M929" s="36"/>
      <c r="N929" s="36"/>
      <c r="O929" s="36"/>
      <c r="P929" s="36"/>
    </row>
    <row r="930" spans="1:16" ht="15" customHeight="1" x14ac:dyDescent="0.15">
      <c r="A930" s="227"/>
      <c r="B930" s="86" t="s">
        <v>68</v>
      </c>
      <c r="C930" s="58">
        <v>1807</v>
      </c>
      <c r="D930" s="59">
        <v>0.12838959601549529</v>
      </c>
      <c r="E930" s="60">
        <v>0.45545102379634755</v>
      </c>
      <c r="F930" s="59">
        <v>0.18649695628112894</v>
      </c>
      <c r="G930" s="60">
        <v>6.1427780852241286E-2</v>
      </c>
      <c r="H930" s="59">
        <v>0.15993359158826784</v>
      </c>
      <c r="I930" s="62">
        <v>8.3010514665190927E-3</v>
      </c>
      <c r="J930" s="57"/>
      <c r="K930" s="69">
        <f t="shared" si="30"/>
        <v>0.58384061981184288</v>
      </c>
      <c r="L930" s="62">
        <f t="shared" si="31"/>
        <v>0.24792473713337024</v>
      </c>
      <c r="M930" s="36"/>
      <c r="N930" s="36"/>
      <c r="O930" s="36"/>
      <c r="P930" s="36"/>
    </row>
    <row r="931" spans="1:16" ht="15" customHeight="1" x14ac:dyDescent="0.15">
      <c r="A931" s="228"/>
      <c r="B931" s="128" t="s">
        <v>7</v>
      </c>
      <c r="C931" s="77">
        <v>36</v>
      </c>
      <c r="D931" s="75">
        <v>0.16666666666666666</v>
      </c>
      <c r="E931" s="76">
        <v>0.27777777777777779</v>
      </c>
      <c r="F931" s="75">
        <v>0.1388888888888889</v>
      </c>
      <c r="G931" s="76">
        <v>0.22222222222222221</v>
      </c>
      <c r="H931" s="75">
        <v>0.1388888888888889</v>
      </c>
      <c r="I931" s="71">
        <v>5.5555555555555552E-2</v>
      </c>
      <c r="J931" s="57"/>
      <c r="K931" s="70">
        <f t="shared" si="30"/>
        <v>0.44444444444444442</v>
      </c>
      <c r="L931" s="71">
        <f t="shared" si="31"/>
        <v>0.3611111111111111</v>
      </c>
      <c r="M931" s="36"/>
      <c r="N931" s="36"/>
      <c r="O931" s="36"/>
      <c r="P931" s="36"/>
    </row>
    <row r="932" spans="1:16" ht="15" customHeight="1" x14ac:dyDescent="0.15">
      <c r="A932" s="226" t="s">
        <v>69</v>
      </c>
      <c r="B932" s="86" t="s">
        <v>6</v>
      </c>
      <c r="C932" s="58">
        <v>994</v>
      </c>
      <c r="D932" s="59">
        <v>0.25352112676056338</v>
      </c>
      <c r="E932" s="60">
        <v>0.3953722334004024</v>
      </c>
      <c r="F932" s="59">
        <v>0.12374245472837023</v>
      </c>
      <c r="G932" s="60">
        <v>6.1368209255533199E-2</v>
      </c>
      <c r="H932" s="59">
        <v>0.1488933601609658</v>
      </c>
      <c r="I932" s="62">
        <v>1.7102615694164991E-2</v>
      </c>
      <c r="J932" s="57"/>
      <c r="K932" s="69">
        <f t="shared" si="30"/>
        <v>0.64889336016096577</v>
      </c>
      <c r="L932" s="62">
        <f t="shared" si="31"/>
        <v>0.18511066398390341</v>
      </c>
      <c r="M932" s="36"/>
      <c r="N932" s="36"/>
      <c r="O932" s="36"/>
      <c r="P932" s="36"/>
    </row>
    <row r="933" spans="1:16" ht="15" customHeight="1" x14ac:dyDescent="0.15">
      <c r="A933" s="228"/>
      <c r="B933" s="86" t="s">
        <v>76</v>
      </c>
      <c r="C933" s="58">
        <v>841</v>
      </c>
      <c r="D933" s="59">
        <v>0.13555291319857313</v>
      </c>
      <c r="E933" s="60">
        <v>0.43519619500594531</v>
      </c>
      <c r="F933" s="59">
        <v>0.18430439952437574</v>
      </c>
      <c r="G933" s="60">
        <v>6.5398335315101072E-2</v>
      </c>
      <c r="H933" s="59">
        <v>0.17717003567181927</v>
      </c>
      <c r="I933" s="62">
        <v>2.3781212841854932E-3</v>
      </c>
      <c r="J933" s="57"/>
      <c r="K933" s="69">
        <f t="shared" si="30"/>
        <v>0.57074910820451841</v>
      </c>
      <c r="L933" s="62">
        <f t="shared" si="31"/>
        <v>0.2497027348394768</v>
      </c>
      <c r="M933" s="36"/>
      <c r="N933" s="36"/>
      <c r="O933" s="36"/>
      <c r="P933" s="36"/>
    </row>
    <row r="934" spans="1:16" ht="15" customHeight="1" x14ac:dyDescent="0.15">
      <c r="A934" s="226"/>
      <c r="B934" s="86" t="s">
        <v>77</v>
      </c>
      <c r="C934" s="58">
        <v>903</v>
      </c>
      <c r="D934" s="59">
        <v>8.1949058693244745E-2</v>
      </c>
      <c r="E934" s="60">
        <v>0.48947951273532669</v>
      </c>
      <c r="F934" s="59">
        <v>0.21373200442967885</v>
      </c>
      <c r="G934" s="60">
        <v>8.0841638981173872E-2</v>
      </c>
      <c r="H934" s="59">
        <v>0.12513842746400886</v>
      </c>
      <c r="I934" s="62">
        <v>8.8593576965669985E-3</v>
      </c>
      <c r="J934" s="57"/>
      <c r="K934" s="69">
        <f t="shared" si="30"/>
        <v>0.5714285714285714</v>
      </c>
      <c r="L934" s="62">
        <f t="shared" si="31"/>
        <v>0.29457364341085274</v>
      </c>
      <c r="M934" s="36"/>
      <c r="N934" s="36"/>
      <c r="O934" s="36"/>
      <c r="P934" s="36"/>
    </row>
    <row r="935" spans="1:16" ht="15" customHeight="1" x14ac:dyDescent="0.15">
      <c r="A935" s="227"/>
      <c r="B935" s="86" t="s">
        <v>78</v>
      </c>
      <c r="C935" s="58">
        <v>615</v>
      </c>
      <c r="D935" s="59">
        <v>7.4796747967479676E-2</v>
      </c>
      <c r="E935" s="60">
        <v>0.48292682926829267</v>
      </c>
      <c r="F935" s="59">
        <v>0.24065040650406505</v>
      </c>
      <c r="G935" s="60">
        <v>7.1544715447154475E-2</v>
      </c>
      <c r="H935" s="59">
        <v>0.11382113821138211</v>
      </c>
      <c r="I935" s="62">
        <v>1.6260162601626018E-2</v>
      </c>
      <c r="J935" s="57"/>
      <c r="K935" s="69">
        <f t="shared" si="30"/>
        <v>0.55772357723577237</v>
      </c>
      <c r="L935" s="62">
        <f t="shared" si="31"/>
        <v>0.31219512195121951</v>
      </c>
      <c r="M935" s="36"/>
      <c r="N935" s="36"/>
      <c r="O935" s="36"/>
      <c r="P935" s="36"/>
    </row>
    <row r="936" spans="1:16" ht="15" customHeight="1" x14ac:dyDescent="0.15">
      <c r="A936" s="227"/>
      <c r="B936" s="86" t="s">
        <v>79</v>
      </c>
      <c r="C936" s="58">
        <v>350</v>
      </c>
      <c r="D936" s="59">
        <v>0.14000000000000001</v>
      </c>
      <c r="E936" s="60">
        <v>0.41714285714285715</v>
      </c>
      <c r="F936" s="59">
        <v>0.23142857142857143</v>
      </c>
      <c r="G936" s="60">
        <v>6.2857142857142861E-2</v>
      </c>
      <c r="H936" s="59">
        <v>0.13714285714285715</v>
      </c>
      <c r="I936" s="62">
        <v>1.1428571428571429E-2</v>
      </c>
      <c r="J936" s="57"/>
      <c r="K936" s="69">
        <f t="shared" si="30"/>
        <v>0.55714285714285716</v>
      </c>
      <c r="L936" s="62">
        <f t="shared" si="31"/>
        <v>0.29428571428571426</v>
      </c>
      <c r="M936" s="36"/>
      <c r="N936" s="36"/>
      <c r="O936" s="36"/>
      <c r="P936" s="36"/>
    </row>
    <row r="937" spans="1:16" ht="15" customHeight="1" x14ac:dyDescent="0.15">
      <c r="A937" s="228"/>
      <c r="B937" s="117" t="s">
        <v>22</v>
      </c>
      <c r="C937" s="77">
        <v>14</v>
      </c>
      <c r="D937" s="75">
        <v>0.14285714285714285</v>
      </c>
      <c r="E937" s="76">
        <v>0.42857142857142855</v>
      </c>
      <c r="F937" s="75">
        <v>0.21428571428571427</v>
      </c>
      <c r="G937" s="76">
        <v>0.14285714285714285</v>
      </c>
      <c r="H937" s="75">
        <v>7.1428571428571425E-2</v>
      </c>
      <c r="I937" s="71">
        <v>0</v>
      </c>
      <c r="J937" s="57"/>
      <c r="K937" s="70">
        <f t="shared" si="30"/>
        <v>0.5714285714285714</v>
      </c>
      <c r="L937" s="71">
        <f t="shared" si="31"/>
        <v>0.3571428571428571</v>
      </c>
      <c r="M937" s="36"/>
      <c r="N937" s="36"/>
      <c r="O937" s="36"/>
      <c r="P937" s="36"/>
    </row>
    <row r="938" spans="1:16" ht="15" customHeight="1" x14ac:dyDescent="0.15">
      <c r="A938" s="226" t="s">
        <v>70</v>
      </c>
      <c r="B938" s="86" t="s">
        <v>8</v>
      </c>
      <c r="C938" s="55">
        <v>481</v>
      </c>
      <c r="D938" s="137">
        <v>0.27027027027027029</v>
      </c>
      <c r="E938" s="138">
        <v>0.40956340956340959</v>
      </c>
      <c r="F938" s="137">
        <v>0.10810810810810811</v>
      </c>
      <c r="G938" s="138">
        <v>5.4054054054054057E-2</v>
      </c>
      <c r="H938" s="137">
        <v>0.13721413721413722</v>
      </c>
      <c r="I938" s="56">
        <v>2.0790020790020791E-2</v>
      </c>
      <c r="J938" s="57"/>
      <c r="K938" s="68">
        <f t="shared" si="30"/>
        <v>0.67983367983367993</v>
      </c>
      <c r="L938" s="56">
        <f t="shared" si="31"/>
        <v>0.16216216216216217</v>
      </c>
      <c r="M938" s="36"/>
      <c r="N938" s="36"/>
      <c r="O938" s="36"/>
      <c r="P938" s="36"/>
    </row>
    <row r="939" spans="1:16" ht="15" customHeight="1" x14ac:dyDescent="0.15">
      <c r="A939" s="227"/>
      <c r="B939" s="86" t="s">
        <v>80</v>
      </c>
      <c r="C939" s="58">
        <v>427</v>
      </c>
      <c r="D939" s="59">
        <v>0.1522248243559719</v>
      </c>
      <c r="E939" s="60">
        <v>0.40281030444964872</v>
      </c>
      <c r="F939" s="59">
        <v>0.19906323185011709</v>
      </c>
      <c r="G939" s="60">
        <v>9.6018735362997654E-2</v>
      </c>
      <c r="H939" s="59">
        <v>0.14988290398126464</v>
      </c>
      <c r="I939" s="62">
        <v>0</v>
      </c>
      <c r="J939" s="57"/>
      <c r="K939" s="69">
        <f t="shared" si="30"/>
        <v>0.55503512880562056</v>
      </c>
      <c r="L939" s="62">
        <f t="shared" si="31"/>
        <v>0.29508196721311475</v>
      </c>
      <c r="M939" s="36"/>
      <c r="N939" s="36"/>
      <c r="O939" s="36"/>
      <c r="P939" s="36"/>
    </row>
    <row r="940" spans="1:16" ht="15" customHeight="1" x14ac:dyDescent="0.15">
      <c r="A940" s="228"/>
      <c r="B940" s="86" t="s">
        <v>81</v>
      </c>
      <c r="C940" s="58">
        <v>476</v>
      </c>
      <c r="D940" s="59">
        <v>9.6638655462184878E-2</v>
      </c>
      <c r="E940" s="60">
        <v>0.49369747899159666</v>
      </c>
      <c r="F940" s="59">
        <v>0.22478991596638656</v>
      </c>
      <c r="G940" s="60">
        <v>7.3529411764705885E-2</v>
      </c>
      <c r="H940" s="59">
        <v>9.4537815126050417E-2</v>
      </c>
      <c r="I940" s="62">
        <v>1.680672268907563E-2</v>
      </c>
      <c r="J940" s="57"/>
      <c r="K940" s="69">
        <f t="shared" si="30"/>
        <v>0.59033613445378152</v>
      </c>
      <c r="L940" s="62">
        <f t="shared" si="31"/>
        <v>0.29831932773109243</v>
      </c>
      <c r="M940" s="36"/>
      <c r="N940" s="36"/>
      <c r="O940" s="36"/>
      <c r="P940" s="36"/>
    </row>
    <row r="941" spans="1:16" ht="15" customHeight="1" x14ac:dyDescent="0.15">
      <c r="A941" s="226"/>
      <c r="B941" s="86" t="s">
        <v>82</v>
      </c>
      <c r="C941" s="58">
        <v>301</v>
      </c>
      <c r="D941" s="59">
        <v>7.9734219269102985E-2</v>
      </c>
      <c r="E941" s="60">
        <v>0.46843853820598008</v>
      </c>
      <c r="F941" s="59">
        <v>0.25249169435215946</v>
      </c>
      <c r="G941" s="60">
        <v>5.9800664451827246E-2</v>
      </c>
      <c r="H941" s="59">
        <v>0.12624584717607973</v>
      </c>
      <c r="I941" s="62">
        <v>1.3289036544850499E-2</v>
      </c>
      <c r="J941" s="57"/>
      <c r="K941" s="69">
        <f t="shared" si="30"/>
        <v>0.54817275747508309</v>
      </c>
      <c r="L941" s="62">
        <f t="shared" si="31"/>
        <v>0.3122923588039867</v>
      </c>
      <c r="M941" s="36"/>
      <c r="N941" s="36"/>
      <c r="O941" s="36"/>
      <c r="P941" s="36"/>
    </row>
    <row r="942" spans="1:16" ht="15" customHeight="1" x14ac:dyDescent="0.15">
      <c r="A942" s="227"/>
      <c r="B942" s="86" t="s">
        <v>83</v>
      </c>
      <c r="C942" s="58">
        <v>185</v>
      </c>
      <c r="D942" s="59">
        <v>0.18378378378378379</v>
      </c>
      <c r="E942" s="60">
        <v>0.3783783783783784</v>
      </c>
      <c r="F942" s="59">
        <v>0.22162162162162163</v>
      </c>
      <c r="G942" s="60">
        <v>8.6486486486486491E-2</v>
      </c>
      <c r="H942" s="59">
        <v>0.11891891891891893</v>
      </c>
      <c r="I942" s="62">
        <v>1.0810810810810811E-2</v>
      </c>
      <c r="J942" s="57"/>
      <c r="K942" s="69">
        <f t="shared" si="30"/>
        <v>0.56216216216216219</v>
      </c>
      <c r="L942" s="62">
        <f t="shared" si="31"/>
        <v>0.30810810810810813</v>
      </c>
      <c r="M942" s="36"/>
      <c r="N942" s="36"/>
      <c r="O942" s="36"/>
      <c r="P942" s="36"/>
    </row>
    <row r="943" spans="1:16" ht="15" customHeight="1" x14ac:dyDescent="0.15">
      <c r="A943" s="227"/>
      <c r="B943" s="86" t="s">
        <v>9</v>
      </c>
      <c r="C943" s="58">
        <v>4</v>
      </c>
      <c r="D943" s="59">
        <v>0</v>
      </c>
      <c r="E943" s="60">
        <v>0.5</v>
      </c>
      <c r="F943" s="59">
        <v>0</v>
      </c>
      <c r="G943" s="60">
        <v>0.5</v>
      </c>
      <c r="H943" s="59">
        <v>0</v>
      </c>
      <c r="I943" s="62">
        <v>0</v>
      </c>
      <c r="J943" s="57"/>
      <c r="K943" s="69">
        <f t="shared" si="30"/>
        <v>0.5</v>
      </c>
      <c r="L943" s="62">
        <f t="shared" si="31"/>
        <v>0.5</v>
      </c>
      <c r="M943" s="36"/>
      <c r="N943" s="36"/>
      <c r="O943" s="36"/>
      <c r="P943" s="36"/>
    </row>
    <row r="944" spans="1:16" ht="15" customHeight="1" x14ac:dyDescent="0.15">
      <c r="A944" s="227"/>
      <c r="B944" s="86" t="s">
        <v>10</v>
      </c>
      <c r="C944" s="58">
        <v>503</v>
      </c>
      <c r="D944" s="59">
        <v>0.23856858846918488</v>
      </c>
      <c r="E944" s="60">
        <v>0.38966202783300197</v>
      </c>
      <c r="F944" s="59">
        <v>0.13717693836978131</v>
      </c>
      <c r="G944" s="60">
        <v>6.1630218687872766E-2</v>
      </c>
      <c r="H944" s="59">
        <v>0.16302186878727634</v>
      </c>
      <c r="I944" s="62">
        <v>9.9403578528827041E-3</v>
      </c>
      <c r="J944" s="57"/>
      <c r="K944" s="69">
        <f t="shared" si="30"/>
        <v>0.62823061630218691</v>
      </c>
      <c r="L944" s="62">
        <f t="shared" si="31"/>
        <v>0.19880715705765409</v>
      </c>
      <c r="M944" s="36"/>
      <c r="N944" s="36"/>
      <c r="O944" s="36"/>
      <c r="P944" s="36"/>
    </row>
    <row r="945" spans="1:16" ht="15" customHeight="1" x14ac:dyDescent="0.15">
      <c r="A945" s="227"/>
      <c r="B945" s="86" t="s">
        <v>84</v>
      </c>
      <c r="C945" s="58">
        <v>408</v>
      </c>
      <c r="D945" s="59">
        <v>0.12009803921568628</v>
      </c>
      <c r="E945" s="60">
        <v>0.46568627450980393</v>
      </c>
      <c r="F945" s="59">
        <v>0.17156862745098039</v>
      </c>
      <c r="G945" s="60">
        <v>2.9411764705882353E-2</v>
      </c>
      <c r="H945" s="59">
        <v>0.20833333333333334</v>
      </c>
      <c r="I945" s="62">
        <v>4.9019607843137254E-3</v>
      </c>
      <c r="J945" s="57"/>
      <c r="K945" s="69">
        <f t="shared" si="30"/>
        <v>0.58578431372549022</v>
      </c>
      <c r="L945" s="62">
        <f t="shared" si="31"/>
        <v>0.20098039215686275</v>
      </c>
      <c r="M945" s="36"/>
      <c r="N945" s="36"/>
      <c r="O945" s="36"/>
      <c r="P945" s="36"/>
    </row>
    <row r="946" spans="1:16" ht="15" customHeight="1" x14ac:dyDescent="0.15">
      <c r="A946" s="227"/>
      <c r="B946" s="86" t="s">
        <v>85</v>
      </c>
      <c r="C946" s="58">
        <v>421</v>
      </c>
      <c r="D946" s="59">
        <v>6.6508313539192399E-2</v>
      </c>
      <c r="E946" s="60">
        <v>0.48693586698337293</v>
      </c>
      <c r="F946" s="59">
        <v>0.20427553444180521</v>
      </c>
      <c r="G946" s="60">
        <v>8.5510688836104506E-2</v>
      </c>
      <c r="H946" s="59">
        <v>0.15676959619952494</v>
      </c>
      <c r="I946" s="62">
        <v>0</v>
      </c>
      <c r="J946" s="57"/>
      <c r="K946" s="69">
        <f t="shared" si="30"/>
        <v>0.55344418052256539</v>
      </c>
      <c r="L946" s="62">
        <f t="shared" si="31"/>
        <v>0.2897862232779097</v>
      </c>
      <c r="M946" s="36"/>
      <c r="N946" s="36"/>
      <c r="O946" s="36"/>
      <c r="P946" s="36"/>
    </row>
    <row r="947" spans="1:16" ht="15" customHeight="1" x14ac:dyDescent="0.15">
      <c r="A947" s="227"/>
      <c r="B947" s="86" t="s">
        <v>86</v>
      </c>
      <c r="C947" s="58">
        <v>310</v>
      </c>
      <c r="D947" s="59">
        <v>6.4516129032258063E-2</v>
      </c>
      <c r="E947" s="60">
        <v>0.50322580645161286</v>
      </c>
      <c r="F947" s="59">
        <v>0.23225806451612904</v>
      </c>
      <c r="G947" s="60">
        <v>8.387096774193549E-2</v>
      </c>
      <c r="H947" s="59">
        <v>9.6774193548387094E-2</v>
      </c>
      <c r="I947" s="62">
        <v>1.935483870967742E-2</v>
      </c>
      <c r="J947" s="57"/>
      <c r="K947" s="69">
        <f t="shared" si="30"/>
        <v>0.56774193548387086</v>
      </c>
      <c r="L947" s="62">
        <f t="shared" si="31"/>
        <v>0.31612903225806455</v>
      </c>
      <c r="M947" s="36"/>
      <c r="N947" s="36"/>
      <c r="O947" s="36"/>
      <c r="P947" s="36"/>
    </row>
    <row r="948" spans="1:16" ht="15" customHeight="1" x14ac:dyDescent="0.15">
      <c r="A948" s="227"/>
      <c r="B948" s="86" t="s">
        <v>87</v>
      </c>
      <c r="C948" s="58">
        <v>165</v>
      </c>
      <c r="D948" s="59">
        <v>9.0909090909090912E-2</v>
      </c>
      <c r="E948" s="60">
        <v>0.46060606060606063</v>
      </c>
      <c r="F948" s="59">
        <v>0.24242424242424243</v>
      </c>
      <c r="G948" s="60">
        <v>3.6363636363636362E-2</v>
      </c>
      <c r="H948" s="59">
        <v>0.15757575757575756</v>
      </c>
      <c r="I948" s="62">
        <v>1.2121212121212121E-2</v>
      </c>
      <c r="J948" s="57"/>
      <c r="K948" s="69">
        <f t="shared" si="30"/>
        <v>0.55151515151515151</v>
      </c>
      <c r="L948" s="62">
        <f t="shared" si="31"/>
        <v>0.27878787878787881</v>
      </c>
      <c r="M948" s="36"/>
      <c r="N948" s="36"/>
      <c r="O948" s="36"/>
      <c r="P948" s="36"/>
    </row>
    <row r="949" spans="1:16" ht="15" customHeight="1" x14ac:dyDescent="0.15">
      <c r="A949" s="227"/>
      <c r="B949" s="86" t="s">
        <v>11</v>
      </c>
      <c r="C949" s="58">
        <v>0</v>
      </c>
      <c r="D949" s="140" t="s">
        <v>271</v>
      </c>
      <c r="E949" s="144" t="s">
        <v>271</v>
      </c>
      <c r="F949" s="140" t="s">
        <v>271</v>
      </c>
      <c r="G949" s="144" t="s">
        <v>271</v>
      </c>
      <c r="H949" s="140" t="s">
        <v>271</v>
      </c>
      <c r="I949" s="141" t="s">
        <v>271</v>
      </c>
      <c r="J949" s="151"/>
      <c r="K949" s="150" t="str">
        <f t="shared" si="30"/>
        <v>-</v>
      </c>
      <c r="L949" s="141" t="str">
        <f t="shared" si="31"/>
        <v>-</v>
      </c>
      <c r="M949" s="36"/>
      <c r="N949" s="36"/>
      <c r="O949" s="36"/>
      <c r="P949" s="36"/>
    </row>
    <row r="950" spans="1:16" ht="15" customHeight="1" x14ac:dyDescent="0.15">
      <c r="A950" s="228"/>
      <c r="B950" s="117" t="s">
        <v>134</v>
      </c>
      <c r="C950" s="77">
        <v>36</v>
      </c>
      <c r="D950" s="75">
        <v>0.16666666666666666</v>
      </c>
      <c r="E950" s="76">
        <v>0.27777777777777779</v>
      </c>
      <c r="F950" s="75">
        <v>0.1388888888888889</v>
      </c>
      <c r="G950" s="76">
        <v>0.22222222222222221</v>
      </c>
      <c r="H950" s="75">
        <v>0.1388888888888889</v>
      </c>
      <c r="I950" s="71">
        <v>5.5555555555555552E-2</v>
      </c>
      <c r="J950" s="57"/>
      <c r="K950" s="70">
        <f t="shared" si="30"/>
        <v>0.44444444444444442</v>
      </c>
      <c r="L950" s="71">
        <f t="shared" si="31"/>
        <v>0.3611111111111111</v>
      </c>
      <c r="M950" s="36"/>
      <c r="N950" s="36"/>
      <c r="O950" s="36"/>
      <c r="P950" s="36"/>
    </row>
    <row r="951" spans="1:16" ht="15" customHeight="1" x14ac:dyDescent="0.15">
      <c r="A951" s="226" t="s">
        <v>71</v>
      </c>
      <c r="B951" s="86" t="s">
        <v>241</v>
      </c>
      <c r="C951" s="58">
        <v>34</v>
      </c>
      <c r="D951" s="59">
        <v>5.8823529411764705E-2</v>
      </c>
      <c r="E951" s="60">
        <v>0.35294117647058826</v>
      </c>
      <c r="F951" s="59">
        <v>0.26470588235294118</v>
      </c>
      <c r="G951" s="60">
        <v>0.26470588235294118</v>
      </c>
      <c r="H951" s="59">
        <v>5.8823529411764705E-2</v>
      </c>
      <c r="I951" s="62">
        <v>0</v>
      </c>
      <c r="J951" s="57"/>
      <c r="K951" s="69">
        <f t="shared" si="30"/>
        <v>0.41176470588235298</v>
      </c>
      <c r="L951" s="62">
        <f t="shared" si="31"/>
        <v>0.52941176470588236</v>
      </c>
      <c r="M951" s="36"/>
      <c r="N951" s="36"/>
      <c r="O951" s="36"/>
      <c r="P951" s="36"/>
    </row>
    <row r="952" spans="1:16" ht="15" customHeight="1" x14ac:dyDescent="0.15">
      <c r="A952" s="227"/>
      <c r="B952" s="86" t="s">
        <v>88</v>
      </c>
      <c r="C952" s="58">
        <v>283</v>
      </c>
      <c r="D952" s="59">
        <v>0.18374558303886926</v>
      </c>
      <c r="E952" s="60">
        <v>0.44169611307420492</v>
      </c>
      <c r="F952" s="59">
        <v>0.16254416961130741</v>
      </c>
      <c r="G952" s="60">
        <v>7.0671378091872794E-2</v>
      </c>
      <c r="H952" s="59">
        <v>0.14134275618374559</v>
      </c>
      <c r="I952" s="62">
        <v>0</v>
      </c>
      <c r="J952" s="57"/>
      <c r="K952" s="69">
        <f t="shared" si="30"/>
        <v>0.62544169611307421</v>
      </c>
      <c r="L952" s="62">
        <f t="shared" si="31"/>
        <v>0.2332155477031802</v>
      </c>
      <c r="M952" s="36"/>
      <c r="N952" s="36"/>
      <c r="O952" s="36"/>
      <c r="P952" s="36"/>
    </row>
    <row r="953" spans="1:16" ht="15" customHeight="1" x14ac:dyDescent="0.15">
      <c r="A953" s="228"/>
      <c r="B953" s="86" t="s">
        <v>89</v>
      </c>
      <c r="C953" s="58">
        <v>1275</v>
      </c>
      <c r="D953" s="59">
        <v>0.14823529411764705</v>
      </c>
      <c r="E953" s="60">
        <v>0.45176470588235296</v>
      </c>
      <c r="F953" s="59">
        <v>0.18745098039215685</v>
      </c>
      <c r="G953" s="60">
        <v>6.9019607843137251E-2</v>
      </c>
      <c r="H953" s="59">
        <v>0.14039215686274509</v>
      </c>
      <c r="I953" s="62">
        <v>3.1372549019607842E-3</v>
      </c>
      <c r="J953" s="57"/>
      <c r="K953" s="69">
        <f t="shared" si="30"/>
        <v>0.6</v>
      </c>
      <c r="L953" s="62">
        <f t="shared" si="31"/>
        <v>0.25647058823529412</v>
      </c>
      <c r="M953" s="36"/>
      <c r="N953" s="36"/>
      <c r="O953" s="36"/>
      <c r="P953" s="36"/>
    </row>
    <row r="954" spans="1:16" ht="15" customHeight="1" x14ac:dyDescent="0.15">
      <c r="A954" s="226"/>
      <c r="B954" s="127" t="s">
        <v>90</v>
      </c>
      <c r="C954" s="58">
        <v>644</v>
      </c>
      <c r="D954" s="59">
        <v>0.11335403726708075</v>
      </c>
      <c r="E954" s="60">
        <v>0.39285714285714285</v>
      </c>
      <c r="F954" s="59">
        <v>0.22981366459627328</v>
      </c>
      <c r="G954" s="60">
        <v>8.5403726708074529E-2</v>
      </c>
      <c r="H954" s="59">
        <v>0.17236024844720496</v>
      </c>
      <c r="I954" s="62">
        <v>6.2111801242236021E-3</v>
      </c>
      <c r="J954" s="57"/>
      <c r="K954" s="69">
        <f t="shared" si="30"/>
        <v>0.50621118012422361</v>
      </c>
      <c r="L954" s="62">
        <f t="shared" si="31"/>
        <v>0.31521739130434778</v>
      </c>
      <c r="M954" s="36"/>
      <c r="N954" s="36"/>
      <c r="O954" s="36"/>
      <c r="P954" s="36"/>
    </row>
    <row r="955" spans="1:16" ht="15" customHeight="1" x14ac:dyDescent="0.15">
      <c r="A955" s="227"/>
      <c r="B955" s="86" t="s">
        <v>91</v>
      </c>
      <c r="C955" s="58">
        <v>259</v>
      </c>
      <c r="D955" s="59">
        <v>0.15057915057915058</v>
      </c>
      <c r="E955" s="60">
        <v>0.43629343629343631</v>
      </c>
      <c r="F955" s="59">
        <v>0.17374517374517376</v>
      </c>
      <c r="G955" s="60">
        <v>6.9498069498069498E-2</v>
      </c>
      <c r="H955" s="59">
        <v>0.14671814671814673</v>
      </c>
      <c r="I955" s="62">
        <v>2.3166023166023165E-2</v>
      </c>
      <c r="J955" s="57"/>
      <c r="K955" s="69">
        <f t="shared" si="30"/>
        <v>0.58687258687258692</v>
      </c>
      <c r="L955" s="62">
        <f t="shared" si="31"/>
        <v>0.24324324324324326</v>
      </c>
      <c r="M955" s="36"/>
      <c r="N955" s="36"/>
      <c r="O955" s="36"/>
      <c r="P955" s="36"/>
    </row>
    <row r="956" spans="1:16" ht="15" customHeight="1" x14ac:dyDescent="0.15">
      <c r="A956" s="227"/>
      <c r="B956" s="86" t="s">
        <v>23</v>
      </c>
      <c r="C956" s="58">
        <v>335</v>
      </c>
      <c r="D956" s="59">
        <v>0.29253731343283584</v>
      </c>
      <c r="E956" s="60">
        <v>0.44776119402985076</v>
      </c>
      <c r="F956" s="59">
        <v>0.11641791044776119</v>
      </c>
      <c r="G956" s="60">
        <v>4.1791044776119404E-2</v>
      </c>
      <c r="H956" s="59">
        <v>8.0597014925373134E-2</v>
      </c>
      <c r="I956" s="62">
        <v>2.0895522388059702E-2</v>
      </c>
      <c r="J956" s="57"/>
      <c r="K956" s="69">
        <f t="shared" si="30"/>
        <v>0.74029850746268666</v>
      </c>
      <c r="L956" s="62">
        <f t="shared" si="31"/>
        <v>0.15820895522388059</v>
      </c>
      <c r="M956" s="36"/>
      <c r="N956" s="36"/>
      <c r="O956" s="36"/>
      <c r="P956" s="36"/>
    </row>
    <row r="957" spans="1:16" ht="15" customHeight="1" x14ac:dyDescent="0.15">
      <c r="A957" s="227"/>
      <c r="B957" s="86" t="s">
        <v>24</v>
      </c>
      <c r="C957" s="58">
        <v>312</v>
      </c>
      <c r="D957" s="59">
        <v>7.6923076923076927E-2</v>
      </c>
      <c r="E957" s="60">
        <v>0.57051282051282048</v>
      </c>
      <c r="F957" s="59">
        <v>0.17307692307692307</v>
      </c>
      <c r="G957" s="60">
        <v>5.7692307692307696E-2</v>
      </c>
      <c r="H957" s="59">
        <v>0.11538461538461539</v>
      </c>
      <c r="I957" s="62">
        <v>6.41025641025641E-3</v>
      </c>
      <c r="J957" s="57"/>
      <c r="K957" s="69">
        <f t="shared" si="30"/>
        <v>0.64743589743589736</v>
      </c>
      <c r="L957" s="62">
        <f t="shared" si="31"/>
        <v>0.23076923076923078</v>
      </c>
      <c r="M957" s="36"/>
      <c r="N957" s="36"/>
      <c r="O957" s="36"/>
      <c r="P957" s="36"/>
    </row>
    <row r="958" spans="1:16" ht="15" customHeight="1" x14ac:dyDescent="0.15">
      <c r="A958" s="227"/>
      <c r="B958" s="86" t="s">
        <v>92</v>
      </c>
      <c r="C958" s="58">
        <v>551</v>
      </c>
      <c r="D958" s="59">
        <v>0.10526315789473684</v>
      </c>
      <c r="E958" s="60">
        <v>0.43012704174228678</v>
      </c>
      <c r="F958" s="59">
        <v>0.21778584392014519</v>
      </c>
      <c r="G958" s="60">
        <v>6.3520871143375679E-2</v>
      </c>
      <c r="H958" s="59">
        <v>0.16515426497277677</v>
      </c>
      <c r="I958" s="62">
        <v>1.8148820326678767E-2</v>
      </c>
      <c r="J958" s="57"/>
      <c r="K958" s="69">
        <f t="shared" si="30"/>
        <v>0.53539019963702361</v>
      </c>
      <c r="L958" s="62">
        <f t="shared" si="31"/>
        <v>0.2813067150635209</v>
      </c>
      <c r="M958" s="36"/>
      <c r="N958" s="36"/>
      <c r="O958" s="36"/>
      <c r="P958" s="36"/>
    </row>
    <row r="959" spans="1:16" ht="15" customHeight="1" x14ac:dyDescent="0.15">
      <c r="A959" s="228"/>
      <c r="B959" s="117" t="s">
        <v>22</v>
      </c>
      <c r="C959" s="77">
        <v>24</v>
      </c>
      <c r="D959" s="75">
        <v>8.3333333333333329E-2</v>
      </c>
      <c r="E959" s="76">
        <v>0.25</v>
      </c>
      <c r="F959" s="75">
        <v>0.125</v>
      </c>
      <c r="G959" s="76">
        <v>0</v>
      </c>
      <c r="H959" s="75">
        <v>0.20833333333333334</v>
      </c>
      <c r="I959" s="71">
        <v>0.33333333333333331</v>
      </c>
      <c r="J959" s="57"/>
      <c r="K959" s="70">
        <f t="shared" si="30"/>
        <v>0.33333333333333331</v>
      </c>
      <c r="L959" s="71">
        <f t="shared" si="31"/>
        <v>0.125</v>
      </c>
      <c r="M959" s="36"/>
      <c r="N959" s="36"/>
      <c r="O959" s="36"/>
      <c r="P959" s="36"/>
    </row>
    <row r="960" spans="1:16" ht="15" customHeight="1" x14ac:dyDescent="0.15">
      <c r="A960" s="243" t="s">
        <v>72</v>
      </c>
      <c r="B960" s="86" t="s">
        <v>25</v>
      </c>
      <c r="C960" s="58">
        <v>390</v>
      </c>
      <c r="D960" s="59">
        <v>0.19230769230769232</v>
      </c>
      <c r="E960" s="60">
        <v>0.40769230769230769</v>
      </c>
      <c r="F960" s="59">
        <v>0.17435897435897435</v>
      </c>
      <c r="G960" s="60">
        <v>7.6923076923076927E-2</v>
      </c>
      <c r="H960" s="59">
        <v>0.14102564102564102</v>
      </c>
      <c r="I960" s="62">
        <v>7.6923076923076927E-3</v>
      </c>
      <c r="J960" s="57"/>
      <c r="K960" s="69">
        <f t="shared" si="30"/>
        <v>0.6</v>
      </c>
      <c r="L960" s="62">
        <f t="shared" si="31"/>
        <v>0.25128205128205128</v>
      </c>
      <c r="M960" s="36"/>
      <c r="N960" s="36"/>
      <c r="O960" s="36"/>
      <c r="P960" s="36"/>
    </row>
    <row r="961" spans="1:16" ht="15" customHeight="1" x14ac:dyDescent="0.15">
      <c r="A961" s="244"/>
      <c r="B961" s="86" t="s">
        <v>26</v>
      </c>
      <c r="C961" s="58">
        <v>1052</v>
      </c>
      <c r="D961" s="59">
        <v>0.13783269961977188</v>
      </c>
      <c r="E961" s="60">
        <v>0.39923954372623577</v>
      </c>
      <c r="F961" s="59">
        <v>0.22053231939163498</v>
      </c>
      <c r="G961" s="60">
        <v>8.7452471482889732E-2</v>
      </c>
      <c r="H961" s="59">
        <v>0.15304182509505704</v>
      </c>
      <c r="I961" s="62">
        <v>1.9011406844106464E-3</v>
      </c>
      <c r="J961" s="57"/>
      <c r="K961" s="69">
        <f t="shared" si="30"/>
        <v>0.53707224334600767</v>
      </c>
      <c r="L961" s="62">
        <f t="shared" si="31"/>
        <v>0.30798479087452468</v>
      </c>
      <c r="M961" s="36"/>
      <c r="N961" s="36"/>
      <c r="O961" s="36"/>
      <c r="P961" s="36"/>
    </row>
    <row r="962" spans="1:16" ht="15" customHeight="1" x14ac:dyDescent="0.15">
      <c r="A962" s="245"/>
      <c r="B962" s="86" t="s">
        <v>242</v>
      </c>
      <c r="C962" s="58">
        <v>835</v>
      </c>
      <c r="D962" s="59">
        <v>0.1377245508982036</v>
      </c>
      <c r="E962" s="60">
        <v>0.45748502994011975</v>
      </c>
      <c r="F962" s="59">
        <v>0.18323353293413175</v>
      </c>
      <c r="G962" s="60">
        <v>6.9461077844311381E-2</v>
      </c>
      <c r="H962" s="59">
        <v>0.14491017964071856</v>
      </c>
      <c r="I962" s="62">
        <v>7.18562874251497E-3</v>
      </c>
      <c r="J962" s="57"/>
      <c r="K962" s="69">
        <f t="shared" si="30"/>
        <v>0.59520958083832332</v>
      </c>
      <c r="L962" s="62">
        <f t="shared" si="31"/>
        <v>0.25269461077844313</v>
      </c>
      <c r="M962" s="36"/>
      <c r="N962" s="36"/>
      <c r="O962" s="36"/>
      <c r="P962" s="36"/>
    </row>
    <row r="963" spans="1:16" ht="15" customHeight="1" x14ac:dyDescent="0.15">
      <c r="A963" s="243"/>
      <c r="B963" s="86" t="s">
        <v>27</v>
      </c>
      <c r="C963" s="58">
        <v>531</v>
      </c>
      <c r="D963" s="59">
        <v>0.21092278719397364</v>
      </c>
      <c r="E963" s="60">
        <v>0.4896421845574388</v>
      </c>
      <c r="F963" s="59">
        <v>0.12994350282485875</v>
      </c>
      <c r="G963" s="60">
        <v>4.519774011299435E-2</v>
      </c>
      <c r="H963" s="59">
        <v>0.10922787193973635</v>
      </c>
      <c r="I963" s="62">
        <v>1.5065913370998116E-2</v>
      </c>
      <c r="J963" s="57"/>
      <c r="K963" s="69">
        <f t="shared" si="30"/>
        <v>0.70056497175141241</v>
      </c>
      <c r="L963" s="62">
        <f t="shared" si="31"/>
        <v>0.1751412429378531</v>
      </c>
      <c r="M963" s="36"/>
      <c r="N963" s="36"/>
      <c r="O963" s="36"/>
      <c r="P963" s="36"/>
    </row>
    <row r="964" spans="1:16" ht="15" customHeight="1" x14ac:dyDescent="0.15">
      <c r="A964" s="245"/>
      <c r="B964" s="117" t="s">
        <v>22</v>
      </c>
      <c r="C964" s="77">
        <v>22</v>
      </c>
      <c r="D964" s="75">
        <v>0.27272727272727271</v>
      </c>
      <c r="E964" s="76">
        <v>0.36363636363636365</v>
      </c>
      <c r="F964" s="75">
        <v>0.18181818181818182</v>
      </c>
      <c r="G964" s="76">
        <v>0</v>
      </c>
      <c r="H964" s="75">
        <v>9.0909090909090912E-2</v>
      </c>
      <c r="I964" s="71">
        <v>9.0909090909090912E-2</v>
      </c>
      <c r="J964" s="57"/>
      <c r="K964" s="70">
        <f t="shared" si="30"/>
        <v>0.63636363636363635</v>
      </c>
      <c r="L964" s="71">
        <f t="shared" si="31"/>
        <v>0.18181818181818182</v>
      </c>
      <c r="M964" s="36"/>
      <c r="N964" s="36"/>
      <c r="O964" s="36"/>
      <c r="P964" s="36"/>
    </row>
    <row r="965" spans="1:16" ht="15" customHeight="1" x14ac:dyDescent="0.15">
      <c r="A965" s="226" t="s">
        <v>73</v>
      </c>
      <c r="B965" s="86" t="s">
        <v>28</v>
      </c>
      <c r="C965" s="58">
        <v>1935</v>
      </c>
      <c r="D965" s="59">
        <v>0.1359173126614987</v>
      </c>
      <c r="E965" s="60">
        <v>0.4449612403100775</v>
      </c>
      <c r="F965" s="59">
        <v>0.20051679586563306</v>
      </c>
      <c r="G965" s="60">
        <v>7.441860465116279E-2</v>
      </c>
      <c r="H965" s="59">
        <v>0.13540051679586562</v>
      </c>
      <c r="I965" s="62">
        <v>8.7855297157622744E-3</v>
      </c>
      <c r="J965" s="57"/>
      <c r="K965" s="69">
        <f t="shared" si="30"/>
        <v>0.5808785529715762</v>
      </c>
      <c r="L965" s="62">
        <f t="shared" si="31"/>
        <v>0.27493540051679588</v>
      </c>
      <c r="M965" s="36"/>
      <c r="N965" s="36"/>
      <c r="O965" s="36"/>
      <c r="P965" s="36"/>
    </row>
    <row r="966" spans="1:16" ht="15" customHeight="1" x14ac:dyDescent="0.15">
      <c r="A966" s="227"/>
      <c r="B966" s="86" t="s">
        <v>29</v>
      </c>
      <c r="C966" s="58">
        <v>531</v>
      </c>
      <c r="D966" s="59">
        <v>0.14689265536723164</v>
      </c>
      <c r="E966" s="60">
        <v>0.44256120527306969</v>
      </c>
      <c r="F966" s="59">
        <v>0.20903954802259886</v>
      </c>
      <c r="G966" s="60">
        <v>6.7796610169491525E-2</v>
      </c>
      <c r="H966" s="59">
        <v>0.12994350282485875</v>
      </c>
      <c r="I966" s="62">
        <v>3.766478342749529E-3</v>
      </c>
      <c r="J966" s="57"/>
      <c r="K966" s="69">
        <f t="shared" si="30"/>
        <v>0.58945386064030136</v>
      </c>
      <c r="L966" s="62">
        <f t="shared" si="31"/>
        <v>0.2768361581920904</v>
      </c>
      <c r="M966" s="36"/>
      <c r="N966" s="36"/>
      <c r="O966" s="36"/>
      <c r="P966" s="36"/>
    </row>
    <row r="967" spans="1:16" ht="15" customHeight="1" x14ac:dyDescent="0.15">
      <c r="A967" s="228"/>
      <c r="B967" s="86" t="s">
        <v>30</v>
      </c>
      <c r="C967" s="58">
        <v>1207</v>
      </c>
      <c r="D967" s="59">
        <v>0.15410107705053852</v>
      </c>
      <c r="E967" s="60">
        <v>0.45070422535211269</v>
      </c>
      <c r="F967" s="59">
        <v>0.1615575807787904</v>
      </c>
      <c r="G967" s="60">
        <v>6.3794531897265944E-2</v>
      </c>
      <c r="H967" s="59">
        <v>0.1615575807787904</v>
      </c>
      <c r="I967" s="62">
        <v>8.2850041425020712E-3</v>
      </c>
      <c r="J967" s="57"/>
      <c r="K967" s="69">
        <f t="shared" si="30"/>
        <v>0.60480530240265118</v>
      </c>
      <c r="L967" s="62">
        <f t="shared" si="31"/>
        <v>0.22535211267605634</v>
      </c>
      <c r="M967" s="36"/>
      <c r="N967" s="36"/>
      <c r="O967" s="36"/>
      <c r="P967" s="36"/>
    </row>
    <row r="968" spans="1:16" ht="15" customHeight="1" x14ac:dyDescent="0.15">
      <c r="A968" s="246"/>
      <c r="B968" s="117" t="s">
        <v>22</v>
      </c>
      <c r="C968" s="77">
        <v>44</v>
      </c>
      <c r="D968" s="75">
        <v>0.22727272727272727</v>
      </c>
      <c r="E968" s="76">
        <v>0.22727272727272727</v>
      </c>
      <c r="F968" s="75">
        <v>0.20454545454545456</v>
      </c>
      <c r="G968" s="76">
        <v>0</v>
      </c>
      <c r="H968" s="75">
        <v>6.8181818181818177E-2</v>
      </c>
      <c r="I968" s="71">
        <v>0.27272727272727271</v>
      </c>
      <c r="J968" s="57"/>
      <c r="K968" s="70">
        <f t="shared" si="30"/>
        <v>0.45454545454545453</v>
      </c>
      <c r="L968" s="71">
        <f t="shared" si="31"/>
        <v>0.20454545454545456</v>
      </c>
      <c r="M968" s="36"/>
      <c r="N968" s="36"/>
      <c r="O968" s="36"/>
      <c r="P968" s="36"/>
    </row>
    <row r="969" spans="1:16" ht="15" customHeight="1" x14ac:dyDescent="0.15">
      <c r="A969" s="239" t="s">
        <v>74</v>
      </c>
      <c r="B969" s="86" t="s">
        <v>31</v>
      </c>
      <c r="C969" s="58">
        <v>119</v>
      </c>
      <c r="D969" s="59">
        <v>0.25210084033613445</v>
      </c>
      <c r="E969" s="60">
        <v>0.36134453781512604</v>
      </c>
      <c r="F969" s="59">
        <v>0.15966386554621848</v>
      </c>
      <c r="G969" s="60">
        <v>1.680672268907563E-2</v>
      </c>
      <c r="H969" s="59">
        <v>0.21008403361344538</v>
      </c>
      <c r="I969" s="62">
        <v>0</v>
      </c>
      <c r="J969" s="57"/>
      <c r="K969" s="68">
        <f t="shared" si="30"/>
        <v>0.61344537815126055</v>
      </c>
      <c r="L969" s="56">
        <f t="shared" si="31"/>
        <v>0.1764705882352941</v>
      </c>
      <c r="M969" s="57"/>
      <c r="N969" s="57"/>
      <c r="O969" s="57"/>
      <c r="P969" s="57"/>
    </row>
    <row r="970" spans="1:16" ht="15" customHeight="1" x14ac:dyDescent="0.15">
      <c r="A970" s="240"/>
      <c r="B970" s="86" t="s">
        <v>32</v>
      </c>
      <c r="C970" s="58">
        <v>283</v>
      </c>
      <c r="D970" s="59">
        <v>0.26148409893992935</v>
      </c>
      <c r="E970" s="60">
        <v>0.40282685512367489</v>
      </c>
      <c r="F970" s="59">
        <v>0.13427561837455831</v>
      </c>
      <c r="G970" s="60">
        <v>3.5335689045936397E-2</v>
      </c>
      <c r="H970" s="59">
        <v>0.16607773851590105</v>
      </c>
      <c r="I970" s="62">
        <v>0</v>
      </c>
      <c r="J970" s="57"/>
      <c r="K970" s="69">
        <f t="shared" si="30"/>
        <v>0.6643109540636043</v>
      </c>
      <c r="L970" s="62">
        <f t="shared" si="31"/>
        <v>0.16961130742049471</v>
      </c>
      <c r="M970" s="57"/>
      <c r="N970" s="57"/>
      <c r="O970" s="57"/>
      <c r="P970" s="57"/>
    </row>
    <row r="971" spans="1:16" ht="15" customHeight="1" x14ac:dyDescent="0.15">
      <c r="A971" s="241"/>
      <c r="B971" s="86" t="s">
        <v>33</v>
      </c>
      <c r="C971" s="58">
        <v>1328</v>
      </c>
      <c r="D971" s="59">
        <v>0.12048192771084337</v>
      </c>
      <c r="E971" s="60">
        <v>0.46385542168674698</v>
      </c>
      <c r="F971" s="59">
        <v>0.1875</v>
      </c>
      <c r="G971" s="60">
        <v>7.6054216867469882E-2</v>
      </c>
      <c r="H971" s="59">
        <v>0.14307228915662651</v>
      </c>
      <c r="I971" s="62">
        <v>9.0361445783132526E-3</v>
      </c>
      <c r="J971" s="57"/>
      <c r="K971" s="69">
        <f t="shared" si="30"/>
        <v>0.5843373493975903</v>
      </c>
      <c r="L971" s="62">
        <f t="shared" si="31"/>
        <v>0.26355421686746988</v>
      </c>
      <c r="M971" s="57"/>
      <c r="N971" s="57"/>
      <c r="O971" s="57"/>
      <c r="P971" s="57"/>
    </row>
    <row r="972" spans="1:16" ht="15" customHeight="1" x14ac:dyDescent="0.15">
      <c r="A972" s="253"/>
      <c r="B972" s="117" t="s">
        <v>22</v>
      </c>
      <c r="C972" s="77">
        <v>8</v>
      </c>
      <c r="D972" s="75">
        <v>0</v>
      </c>
      <c r="E972" s="76">
        <v>0.75</v>
      </c>
      <c r="F972" s="75">
        <v>0</v>
      </c>
      <c r="G972" s="76">
        <v>0</v>
      </c>
      <c r="H972" s="75">
        <v>0.25</v>
      </c>
      <c r="I972" s="71">
        <v>0</v>
      </c>
      <c r="J972" s="57"/>
      <c r="K972" s="70">
        <f t="shared" si="30"/>
        <v>0.75</v>
      </c>
      <c r="L972" s="71">
        <f t="shared" si="31"/>
        <v>0</v>
      </c>
      <c r="M972" s="57"/>
      <c r="N972" s="57"/>
      <c r="O972" s="57"/>
      <c r="P972" s="57"/>
    </row>
    <row r="973" spans="1:16" ht="12" customHeight="1" x14ac:dyDescent="0.15">
      <c r="A973" s="243" t="s">
        <v>262</v>
      </c>
      <c r="B973" s="86" t="s">
        <v>112</v>
      </c>
      <c r="C973" s="58">
        <v>2826</v>
      </c>
      <c r="D973" s="59">
        <v>0.14826610049539987</v>
      </c>
      <c r="E973" s="60">
        <v>0.47275300778485491</v>
      </c>
      <c r="F973" s="59">
        <v>0.19639065817409768</v>
      </c>
      <c r="G973" s="60">
        <v>5.8386411889596604E-2</v>
      </c>
      <c r="H973" s="59">
        <v>0.12066525123849965</v>
      </c>
      <c r="I973" s="62">
        <v>3.5385704175513091E-3</v>
      </c>
      <c r="J973" s="57"/>
      <c r="K973" s="69">
        <f t="shared" si="30"/>
        <v>0.62101910828025475</v>
      </c>
      <c r="L973" s="62">
        <f t="shared" si="31"/>
        <v>0.25477707006369427</v>
      </c>
    </row>
    <row r="974" spans="1:16" ht="24" x14ac:dyDescent="0.15">
      <c r="A974" s="244"/>
      <c r="B974" s="86" t="s">
        <v>111</v>
      </c>
      <c r="C974" s="58">
        <v>106</v>
      </c>
      <c r="D974" s="59">
        <v>0.20754716981132076</v>
      </c>
      <c r="E974" s="60">
        <v>0.40566037735849059</v>
      </c>
      <c r="F974" s="59">
        <v>9.4339622641509441E-2</v>
      </c>
      <c r="G974" s="60">
        <v>7.5471698113207544E-2</v>
      </c>
      <c r="H974" s="59">
        <v>0.18867924528301888</v>
      </c>
      <c r="I974" s="62">
        <v>2.8301886792452831E-2</v>
      </c>
      <c r="J974" s="57"/>
      <c r="K974" s="69">
        <f t="shared" si="30"/>
        <v>0.6132075471698113</v>
      </c>
      <c r="L974" s="62">
        <f t="shared" si="31"/>
        <v>0.169811320754717</v>
      </c>
    </row>
    <row r="975" spans="1:16" ht="12" customHeight="1" x14ac:dyDescent="0.15">
      <c r="A975" s="245"/>
      <c r="B975" s="86" t="s">
        <v>107</v>
      </c>
      <c r="C975" s="58">
        <v>748</v>
      </c>
      <c r="D975" s="59">
        <v>0.12834224598930483</v>
      </c>
      <c r="E975" s="60">
        <v>0.35294117647058826</v>
      </c>
      <c r="F975" s="59">
        <v>0.17914438502673796</v>
      </c>
      <c r="G975" s="60">
        <v>0.10962566844919786</v>
      </c>
      <c r="H975" s="59">
        <v>0.22459893048128343</v>
      </c>
      <c r="I975" s="62">
        <v>5.3475935828877002E-3</v>
      </c>
      <c r="J975" s="57"/>
      <c r="K975" s="69">
        <f t="shared" si="30"/>
        <v>0.48128342245989308</v>
      </c>
      <c r="L975" s="62">
        <f t="shared" si="31"/>
        <v>0.28877005347593582</v>
      </c>
    </row>
    <row r="976" spans="1:16" ht="12" customHeight="1" thickBot="1" x14ac:dyDescent="0.2">
      <c r="A976" s="264"/>
      <c r="B976" s="117" t="s">
        <v>22</v>
      </c>
      <c r="C976" s="77">
        <v>37</v>
      </c>
      <c r="D976" s="75">
        <v>0</v>
      </c>
      <c r="E976" s="76">
        <v>0.1891891891891892</v>
      </c>
      <c r="F976" s="75">
        <v>0.10810810810810811</v>
      </c>
      <c r="G976" s="76">
        <v>5.4054054054054057E-2</v>
      </c>
      <c r="H976" s="75">
        <v>0</v>
      </c>
      <c r="I976" s="71">
        <v>0.64864864864864868</v>
      </c>
      <c r="J976" s="57"/>
      <c r="K976" s="70">
        <f t="shared" si="30"/>
        <v>0.1891891891891892</v>
      </c>
      <c r="L976" s="71">
        <f t="shared" si="31"/>
        <v>0.16216216216216217</v>
      </c>
    </row>
    <row r="977" spans="1:16" s="36" customFormat="1" ht="25.5" customHeight="1" thickBot="1" x14ac:dyDescent="0.2">
      <c r="A977" s="250" t="s">
        <v>382</v>
      </c>
      <c r="B977" s="251"/>
      <c r="C977" s="251"/>
      <c r="D977" s="251"/>
      <c r="E977" s="251"/>
      <c r="F977" s="251"/>
      <c r="G977" s="251"/>
      <c r="H977" s="251"/>
      <c r="I977" s="251"/>
      <c r="J977" s="251"/>
      <c r="K977" s="251"/>
      <c r="L977" s="252"/>
    </row>
    <row r="978" spans="1:16" ht="13.5" customHeight="1" thickBot="1" x14ac:dyDescent="0.2"/>
    <row r="979" spans="1:16" s="41" customFormat="1" x14ac:dyDescent="0.15">
      <c r="A979" s="231"/>
      <c r="B979" s="232"/>
      <c r="C979" s="262" t="s">
        <v>63</v>
      </c>
      <c r="D979" s="39">
        <v>1</v>
      </c>
      <c r="E979" s="40">
        <v>2</v>
      </c>
      <c r="F979" s="40">
        <v>3</v>
      </c>
      <c r="G979" s="40">
        <v>4</v>
      </c>
      <c r="H979" s="40">
        <v>5</v>
      </c>
      <c r="I979" s="265" t="s">
        <v>94</v>
      </c>
      <c r="K979" s="42" t="s">
        <v>121</v>
      </c>
      <c r="L979" s="43" t="s">
        <v>200</v>
      </c>
    </row>
    <row r="980" spans="1:16" s="41" customFormat="1" ht="36.75" thickBot="1" x14ac:dyDescent="0.2">
      <c r="A980" s="233"/>
      <c r="B980" s="234"/>
      <c r="C980" s="263"/>
      <c r="D980" s="92" t="s">
        <v>147</v>
      </c>
      <c r="E980" s="93" t="s">
        <v>148</v>
      </c>
      <c r="F980" s="93" t="s">
        <v>149</v>
      </c>
      <c r="G980" s="93" t="s">
        <v>150</v>
      </c>
      <c r="H980" s="93" t="s">
        <v>96</v>
      </c>
      <c r="I980" s="266"/>
      <c r="K980" s="119" t="s">
        <v>151</v>
      </c>
      <c r="L980" s="120" t="s">
        <v>152</v>
      </c>
    </row>
    <row r="981" spans="1:16" ht="15" customHeight="1" thickBot="1" x14ac:dyDescent="0.2">
      <c r="A981" s="229" t="s">
        <v>64</v>
      </c>
      <c r="B981" s="230"/>
      <c r="C981" s="122">
        <v>3717</v>
      </c>
      <c r="D981" s="134">
        <v>5.138552596179715E-2</v>
      </c>
      <c r="E981" s="123">
        <v>0.31665321495829968</v>
      </c>
      <c r="F981" s="134">
        <v>0.27495291902071561</v>
      </c>
      <c r="G981" s="123">
        <v>0.13640032284100082</v>
      </c>
      <c r="H981" s="134">
        <v>0.20634920634920634</v>
      </c>
      <c r="I981" s="125">
        <v>1.425881086898036E-2</v>
      </c>
      <c r="J981" s="57"/>
      <c r="K981" s="136">
        <f t="shared" ref="K981:K1037" si="32">IF(ISERROR(D981+E981),"-",(D981+E981))</f>
        <v>0.36803874092009681</v>
      </c>
      <c r="L981" s="125">
        <f t="shared" ref="L981:L1037" si="33">IF(ISERROR(F981+G981),"-",(F981+G981))</f>
        <v>0.4113532418617164</v>
      </c>
      <c r="M981" s="36"/>
      <c r="N981" s="36"/>
      <c r="O981" s="36"/>
      <c r="P981" s="36"/>
    </row>
    <row r="982" spans="1:16" ht="15" customHeight="1" x14ac:dyDescent="0.15">
      <c r="A982" s="226" t="s">
        <v>65</v>
      </c>
      <c r="B982" s="86" t="s">
        <v>15</v>
      </c>
      <c r="C982" s="58">
        <v>866</v>
      </c>
      <c r="D982" s="59">
        <v>5.0808314087759814E-2</v>
      </c>
      <c r="E982" s="60">
        <v>0.28868360277136257</v>
      </c>
      <c r="F982" s="59">
        <v>0.26789838337182448</v>
      </c>
      <c r="G982" s="60">
        <v>0.17090069284064666</v>
      </c>
      <c r="H982" s="59">
        <v>0.21016166281755197</v>
      </c>
      <c r="I982" s="62">
        <v>1.1547344110854504E-2</v>
      </c>
      <c r="J982" s="57"/>
      <c r="K982" s="69">
        <f t="shared" si="32"/>
        <v>0.33949191685912239</v>
      </c>
      <c r="L982" s="62">
        <f t="shared" si="33"/>
        <v>0.43879907621247116</v>
      </c>
      <c r="M982" s="36"/>
      <c r="N982" s="36"/>
      <c r="O982" s="36"/>
      <c r="P982" s="36"/>
    </row>
    <row r="983" spans="1:16" ht="15" customHeight="1" x14ac:dyDescent="0.15">
      <c r="A983" s="227"/>
      <c r="B983" s="86" t="s">
        <v>16</v>
      </c>
      <c r="C983" s="58">
        <v>938</v>
      </c>
      <c r="D983" s="59">
        <v>6.1833688699360338E-2</v>
      </c>
      <c r="E983" s="60">
        <v>0.3347547974413646</v>
      </c>
      <c r="F983" s="59">
        <v>0.29211087420042642</v>
      </c>
      <c r="G983" s="60">
        <v>9.5948827292110878E-2</v>
      </c>
      <c r="H983" s="59">
        <v>0.19829424307036247</v>
      </c>
      <c r="I983" s="62">
        <v>1.7057569296375266E-2</v>
      </c>
      <c r="J983" s="57"/>
      <c r="K983" s="69">
        <f t="shared" si="32"/>
        <v>0.39658848614072495</v>
      </c>
      <c r="L983" s="62">
        <f t="shared" si="33"/>
        <v>0.38805970149253732</v>
      </c>
      <c r="M983" s="36"/>
      <c r="N983" s="36"/>
      <c r="O983" s="36"/>
      <c r="P983" s="36"/>
    </row>
    <row r="984" spans="1:16" ht="15" customHeight="1" x14ac:dyDescent="0.15">
      <c r="A984" s="227"/>
      <c r="B984" s="86" t="s">
        <v>17</v>
      </c>
      <c r="C984" s="58">
        <v>382</v>
      </c>
      <c r="D984" s="59">
        <v>3.6649214659685861E-2</v>
      </c>
      <c r="E984" s="60">
        <v>0.33507853403141363</v>
      </c>
      <c r="F984" s="59">
        <v>0.24607329842931938</v>
      </c>
      <c r="G984" s="60">
        <v>0.12041884816753927</v>
      </c>
      <c r="H984" s="59">
        <v>0.25654450261780104</v>
      </c>
      <c r="I984" s="62">
        <v>5.235602094240838E-3</v>
      </c>
      <c r="J984" s="57"/>
      <c r="K984" s="69">
        <f t="shared" si="32"/>
        <v>0.37172774869109948</v>
      </c>
      <c r="L984" s="62">
        <f t="shared" si="33"/>
        <v>0.36649214659685864</v>
      </c>
      <c r="M984" s="36"/>
      <c r="N984" s="36"/>
      <c r="O984" s="36"/>
      <c r="P984" s="36"/>
    </row>
    <row r="985" spans="1:16" ht="15" customHeight="1" x14ac:dyDescent="0.15">
      <c r="A985" s="227"/>
      <c r="B985" s="86" t="s">
        <v>18</v>
      </c>
      <c r="C985" s="58">
        <v>626</v>
      </c>
      <c r="D985" s="59">
        <v>4.472843450479233E-2</v>
      </c>
      <c r="E985" s="60">
        <v>0.30990415335463256</v>
      </c>
      <c r="F985" s="59">
        <v>0.27156549520766771</v>
      </c>
      <c r="G985" s="60">
        <v>0.15654952076677317</v>
      </c>
      <c r="H985" s="59">
        <v>0.20447284345047922</v>
      </c>
      <c r="I985" s="62">
        <v>1.2779552715654952E-2</v>
      </c>
      <c r="J985" s="57"/>
      <c r="K985" s="69">
        <f t="shared" si="32"/>
        <v>0.35463258785942486</v>
      </c>
      <c r="L985" s="62">
        <f t="shared" si="33"/>
        <v>0.4281150159744409</v>
      </c>
      <c r="M985" s="36"/>
      <c r="N985" s="36"/>
      <c r="O985" s="36"/>
      <c r="P985" s="36"/>
    </row>
    <row r="986" spans="1:16" ht="15" customHeight="1" x14ac:dyDescent="0.15">
      <c r="A986" s="227"/>
      <c r="B986" s="86" t="s">
        <v>19</v>
      </c>
      <c r="C986" s="58">
        <v>350</v>
      </c>
      <c r="D986" s="59">
        <v>6.2857142857142861E-2</v>
      </c>
      <c r="E986" s="60">
        <v>0.33142857142857141</v>
      </c>
      <c r="F986" s="59">
        <v>0.26857142857142857</v>
      </c>
      <c r="G986" s="60">
        <v>0.13142857142857142</v>
      </c>
      <c r="H986" s="59">
        <v>0.19428571428571428</v>
      </c>
      <c r="I986" s="62">
        <v>1.1428571428571429E-2</v>
      </c>
      <c r="J986" s="57"/>
      <c r="K986" s="69">
        <f t="shared" si="32"/>
        <v>0.39428571428571424</v>
      </c>
      <c r="L986" s="62">
        <f t="shared" si="33"/>
        <v>0.4</v>
      </c>
      <c r="M986" s="36"/>
      <c r="N986" s="36"/>
      <c r="O986" s="36"/>
      <c r="P986" s="36"/>
    </row>
    <row r="987" spans="1:16" ht="15" customHeight="1" x14ac:dyDescent="0.15">
      <c r="A987" s="227"/>
      <c r="B987" s="86" t="s">
        <v>20</v>
      </c>
      <c r="C987" s="58">
        <v>416</v>
      </c>
      <c r="D987" s="59">
        <v>4.3269230769230768E-2</v>
      </c>
      <c r="E987" s="60">
        <v>0.3125</v>
      </c>
      <c r="F987" s="59">
        <v>0.27403846153846156</v>
      </c>
      <c r="G987" s="60">
        <v>0.15865384615384615</v>
      </c>
      <c r="H987" s="59">
        <v>0.1875</v>
      </c>
      <c r="I987" s="62">
        <v>2.403846153846154E-2</v>
      </c>
      <c r="J987" s="57"/>
      <c r="K987" s="69">
        <f t="shared" si="32"/>
        <v>0.35576923076923078</v>
      </c>
      <c r="L987" s="62">
        <f t="shared" si="33"/>
        <v>0.43269230769230771</v>
      </c>
      <c r="M987" s="36"/>
      <c r="N987" s="36"/>
      <c r="O987" s="36"/>
      <c r="P987" s="36"/>
    </row>
    <row r="988" spans="1:16" ht="15" customHeight="1" x14ac:dyDescent="0.15">
      <c r="A988" s="227"/>
      <c r="B988" s="86" t="s">
        <v>21</v>
      </c>
      <c r="C988" s="58">
        <v>127</v>
      </c>
      <c r="D988" s="59">
        <v>3.937007874015748E-2</v>
      </c>
      <c r="E988" s="60">
        <v>0.33858267716535434</v>
      </c>
      <c r="F988" s="59">
        <v>0.29133858267716534</v>
      </c>
      <c r="G988" s="60">
        <v>9.4488188976377951E-2</v>
      </c>
      <c r="H988" s="59">
        <v>0.2125984251968504</v>
      </c>
      <c r="I988" s="62">
        <v>2.3622047244094488E-2</v>
      </c>
      <c r="J988" s="57"/>
      <c r="K988" s="69">
        <f t="shared" si="32"/>
        <v>0.37795275590551181</v>
      </c>
      <c r="L988" s="62">
        <f t="shared" si="33"/>
        <v>0.38582677165354329</v>
      </c>
      <c r="M988" s="36"/>
      <c r="N988" s="36"/>
      <c r="O988" s="36"/>
      <c r="P988" s="36"/>
    </row>
    <row r="989" spans="1:16" ht="15" customHeight="1" x14ac:dyDescent="0.15">
      <c r="A989" s="228"/>
      <c r="B989" s="117" t="s">
        <v>22</v>
      </c>
      <c r="C989" s="77">
        <v>12</v>
      </c>
      <c r="D989" s="75">
        <v>0.16666666666666666</v>
      </c>
      <c r="E989" s="76">
        <v>0.16666666666666666</v>
      </c>
      <c r="F989" s="75">
        <v>0.58333333333333337</v>
      </c>
      <c r="G989" s="76">
        <v>8.3333333333333329E-2</v>
      </c>
      <c r="H989" s="75">
        <v>0</v>
      </c>
      <c r="I989" s="71">
        <v>0</v>
      </c>
      <c r="J989" s="57"/>
      <c r="K989" s="70">
        <f t="shared" si="32"/>
        <v>0.33333333333333331</v>
      </c>
      <c r="L989" s="71">
        <f t="shared" si="33"/>
        <v>0.66666666666666674</v>
      </c>
      <c r="M989" s="36"/>
      <c r="N989" s="36"/>
      <c r="O989" s="36"/>
      <c r="P989" s="36"/>
    </row>
    <row r="990" spans="1:16" ht="15" customHeight="1" x14ac:dyDescent="0.15">
      <c r="A990" s="226" t="s">
        <v>66</v>
      </c>
      <c r="B990" s="86" t="s">
        <v>67</v>
      </c>
      <c r="C990" s="58">
        <v>1874</v>
      </c>
      <c r="D990" s="59">
        <v>6.4567769477054435E-2</v>
      </c>
      <c r="E990" s="60">
        <v>0.31216648879402348</v>
      </c>
      <c r="F990" s="59">
        <v>0.2849519743863394</v>
      </c>
      <c r="G990" s="60">
        <v>0.12166488794023479</v>
      </c>
      <c r="H990" s="59">
        <v>0.20117395944503735</v>
      </c>
      <c r="I990" s="62">
        <v>1.5474919957310566E-2</v>
      </c>
      <c r="J990" s="57"/>
      <c r="K990" s="69">
        <f t="shared" si="32"/>
        <v>0.37673425827107793</v>
      </c>
      <c r="L990" s="62">
        <f t="shared" si="33"/>
        <v>0.40661686232657418</v>
      </c>
      <c r="M990" s="36"/>
      <c r="N990" s="36"/>
      <c r="O990" s="36"/>
      <c r="P990" s="36"/>
    </row>
    <row r="991" spans="1:16" ht="15" customHeight="1" x14ac:dyDescent="0.15">
      <c r="A991" s="227"/>
      <c r="B991" s="86" t="s">
        <v>68</v>
      </c>
      <c r="C991" s="58">
        <v>1807</v>
      </c>
      <c r="D991" s="59">
        <v>3.7631433314886553E-2</v>
      </c>
      <c r="E991" s="60">
        <v>0.32540121748754841</v>
      </c>
      <c r="F991" s="59">
        <v>0.26397343663530715</v>
      </c>
      <c r="G991" s="60">
        <v>0.14720531267293857</v>
      </c>
      <c r="H991" s="59">
        <v>0.2136137244050913</v>
      </c>
      <c r="I991" s="62">
        <v>1.2174875484228001E-2</v>
      </c>
      <c r="J991" s="57"/>
      <c r="K991" s="69">
        <f t="shared" si="32"/>
        <v>0.36303265080243496</v>
      </c>
      <c r="L991" s="62">
        <f t="shared" si="33"/>
        <v>0.41117874930824572</v>
      </c>
      <c r="M991" s="36"/>
      <c r="N991" s="36"/>
      <c r="O991" s="36"/>
      <c r="P991" s="36"/>
    </row>
    <row r="992" spans="1:16" ht="15" customHeight="1" x14ac:dyDescent="0.15">
      <c r="A992" s="228"/>
      <c r="B992" s="128" t="s">
        <v>7</v>
      </c>
      <c r="C992" s="77">
        <v>36</v>
      </c>
      <c r="D992" s="75">
        <v>5.5555555555555552E-2</v>
      </c>
      <c r="E992" s="76">
        <v>0.1111111111111111</v>
      </c>
      <c r="F992" s="75">
        <v>0.30555555555555558</v>
      </c>
      <c r="G992" s="76">
        <v>0.3611111111111111</v>
      </c>
      <c r="H992" s="75">
        <v>0.1111111111111111</v>
      </c>
      <c r="I992" s="71">
        <v>5.5555555555555552E-2</v>
      </c>
      <c r="J992" s="57"/>
      <c r="K992" s="70">
        <f t="shared" si="32"/>
        <v>0.16666666666666666</v>
      </c>
      <c r="L992" s="71">
        <f t="shared" si="33"/>
        <v>0.66666666666666674</v>
      </c>
      <c r="M992" s="36"/>
      <c r="N992" s="36"/>
      <c r="O992" s="36"/>
      <c r="P992" s="36"/>
    </row>
    <row r="993" spans="1:16" ht="15" customHeight="1" x14ac:dyDescent="0.15">
      <c r="A993" s="226" t="s">
        <v>69</v>
      </c>
      <c r="B993" s="86" t="s">
        <v>6</v>
      </c>
      <c r="C993" s="58">
        <v>994</v>
      </c>
      <c r="D993" s="59">
        <v>0.10462776659959759</v>
      </c>
      <c r="E993" s="60">
        <v>0.36217303822937624</v>
      </c>
      <c r="F993" s="59">
        <v>0.17203219315895371</v>
      </c>
      <c r="G993" s="60">
        <v>0.11267605633802817</v>
      </c>
      <c r="H993" s="59">
        <v>0.22937625754527163</v>
      </c>
      <c r="I993" s="62">
        <v>1.9114688128772636E-2</v>
      </c>
      <c r="J993" s="57"/>
      <c r="K993" s="69">
        <f t="shared" si="32"/>
        <v>0.46680080482897385</v>
      </c>
      <c r="L993" s="62">
        <f t="shared" si="33"/>
        <v>0.28470824949698187</v>
      </c>
      <c r="M993" s="36"/>
      <c r="N993" s="36"/>
      <c r="O993" s="36"/>
      <c r="P993" s="36"/>
    </row>
    <row r="994" spans="1:16" ht="15" customHeight="1" x14ac:dyDescent="0.15">
      <c r="A994" s="228"/>
      <c r="B994" s="86" t="s">
        <v>76</v>
      </c>
      <c r="C994" s="58">
        <v>841</v>
      </c>
      <c r="D994" s="59">
        <v>4.042806183115339E-2</v>
      </c>
      <c r="E994" s="60">
        <v>0.31272294887039237</v>
      </c>
      <c r="F994" s="59">
        <v>0.25802615933412604</v>
      </c>
      <c r="G994" s="60">
        <v>0.19024970273483949</v>
      </c>
      <c r="H994" s="59">
        <v>0.1961950059453032</v>
      </c>
      <c r="I994" s="62">
        <v>2.3781212841854932E-3</v>
      </c>
      <c r="J994" s="57"/>
      <c r="K994" s="69">
        <f t="shared" si="32"/>
        <v>0.35315101070154575</v>
      </c>
      <c r="L994" s="62">
        <f t="shared" si="33"/>
        <v>0.44827586206896552</v>
      </c>
      <c r="M994" s="36"/>
      <c r="N994" s="36"/>
      <c r="O994" s="36"/>
      <c r="P994" s="36"/>
    </row>
    <row r="995" spans="1:16" ht="15" customHeight="1" x14ac:dyDescent="0.15">
      <c r="A995" s="226"/>
      <c r="B995" s="86" t="s">
        <v>77</v>
      </c>
      <c r="C995" s="58">
        <v>903</v>
      </c>
      <c r="D995" s="59">
        <v>1.8826135105204873E-2</v>
      </c>
      <c r="E995" s="60">
        <v>0.28903654485049834</v>
      </c>
      <c r="F995" s="59">
        <v>0.33665559246954596</v>
      </c>
      <c r="G995" s="60">
        <v>0.15393133997785161</v>
      </c>
      <c r="H995" s="59">
        <v>0.19712070874861573</v>
      </c>
      <c r="I995" s="62">
        <v>4.4296788482834993E-3</v>
      </c>
      <c r="J995" s="57"/>
      <c r="K995" s="69">
        <f t="shared" si="32"/>
        <v>0.30786267995570321</v>
      </c>
      <c r="L995" s="62">
        <f t="shared" si="33"/>
        <v>0.49058693244739759</v>
      </c>
      <c r="M995" s="36"/>
      <c r="N995" s="36"/>
      <c r="O995" s="36"/>
      <c r="P995" s="36"/>
    </row>
    <row r="996" spans="1:16" ht="15" customHeight="1" x14ac:dyDescent="0.15">
      <c r="A996" s="227"/>
      <c r="B996" s="86" t="s">
        <v>78</v>
      </c>
      <c r="C996" s="58">
        <v>615</v>
      </c>
      <c r="D996" s="59">
        <v>1.9512195121951219E-2</v>
      </c>
      <c r="E996" s="60">
        <v>0.2861788617886179</v>
      </c>
      <c r="F996" s="59">
        <v>0.38211382113821141</v>
      </c>
      <c r="G996" s="60">
        <v>0.1024390243902439</v>
      </c>
      <c r="H996" s="59">
        <v>0.18373983739837399</v>
      </c>
      <c r="I996" s="62">
        <v>2.6016260162601626E-2</v>
      </c>
      <c r="J996" s="57"/>
      <c r="K996" s="69">
        <f t="shared" si="32"/>
        <v>0.30569105691056914</v>
      </c>
      <c r="L996" s="62">
        <f t="shared" si="33"/>
        <v>0.48455284552845529</v>
      </c>
      <c r="M996" s="36"/>
      <c r="N996" s="36"/>
      <c r="O996" s="36"/>
      <c r="P996" s="36"/>
    </row>
    <row r="997" spans="1:16" ht="15" customHeight="1" x14ac:dyDescent="0.15">
      <c r="A997" s="227"/>
      <c r="B997" s="86" t="s">
        <v>79</v>
      </c>
      <c r="C997" s="58">
        <v>350</v>
      </c>
      <c r="D997" s="59">
        <v>6.2857142857142861E-2</v>
      </c>
      <c r="E997" s="60">
        <v>0.32857142857142857</v>
      </c>
      <c r="F997" s="59">
        <v>0.25714285714285712</v>
      </c>
      <c r="G997" s="60">
        <v>8.5714285714285715E-2</v>
      </c>
      <c r="H997" s="59">
        <v>0.23142857142857143</v>
      </c>
      <c r="I997" s="62">
        <v>3.4285714285714287E-2</v>
      </c>
      <c r="J997" s="57"/>
      <c r="K997" s="69">
        <f t="shared" si="32"/>
        <v>0.39142857142857146</v>
      </c>
      <c r="L997" s="62">
        <f t="shared" si="33"/>
        <v>0.34285714285714286</v>
      </c>
      <c r="M997" s="36"/>
      <c r="N997" s="36"/>
      <c r="O997" s="36"/>
      <c r="P997" s="36"/>
    </row>
    <row r="998" spans="1:16" ht="15" customHeight="1" x14ac:dyDescent="0.15">
      <c r="A998" s="228"/>
      <c r="B998" s="117" t="s">
        <v>22</v>
      </c>
      <c r="C998" s="77">
        <v>14</v>
      </c>
      <c r="D998" s="75">
        <v>0.14285714285714285</v>
      </c>
      <c r="E998" s="76">
        <v>0.14285714285714285</v>
      </c>
      <c r="F998" s="75">
        <v>0.35714285714285715</v>
      </c>
      <c r="G998" s="76">
        <v>0.21428571428571427</v>
      </c>
      <c r="H998" s="75">
        <v>0.14285714285714285</v>
      </c>
      <c r="I998" s="71">
        <v>0</v>
      </c>
      <c r="J998" s="57"/>
      <c r="K998" s="70">
        <f t="shared" si="32"/>
        <v>0.2857142857142857</v>
      </c>
      <c r="L998" s="71">
        <f t="shared" si="33"/>
        <v>0.5714285714285714</v>
      </c>
      <c r="M998" s="36"/>
      <c r="N998" s="36"/>
      <c r="O998" s="36"/>
      <c r="P998" s="36"/>
    </row>
    <row r="999" spans="1:16" ht="15" customHeight="1" x14ac:dyDescent="0.15">
      <c r="A999" s="226" t="s">
        <v>70</v>
      </c>
      <c r="B999" s="86" t="s">
        <v>8</v>
      </c>
      <c r="C999" s="55">
        <v>481</v>
      </c>
      <c r="D999" s="137">
        <v>0.12058212058212059</v>
      </c>
      <c r="E999" s="138">
        <v>0.33471933471933474</v>
      </c>
      <c r="F999" s="137">
        <v>0.19334719334719336</v>
      </c>
      <c r="G999" s="138">
        <v>0.11018711018711019</v>
      </c>
      <c r="H999" s="137">
        <v>0.22037422037422039</v>
      </c>
      <c r="I999" s="56">
        <v>2.0790020790020791E-2</v>
      </c>
      <c r="J999" s="57"/>
      <c r="K999" s="68">
        <f t="shared" si="32"/>
        <v>0.45530145530145533</v>
      </c>
      <c r="L999" s="56">
        <f t="shared" si="33"/>
        <v>0.30353430353430355</v>
      </c>
      <c r="M999" s="36"/>
      <c r="N999" s="36"/>
      <c r="O999" s="36"/>
      <c r="P999" s="36"/>
    </row>
    <row r="1000" spans="1:16" ht="15" customHeight="1" x14ac:dyDescent="0.15">
      <c r="A1000" s="227"/>
      <c r="B1000" s="86" t="s">
        <v>80</v>
      </c>
      <c r="C1000" s="58">
        <v>427</v>
      </c>
      <c r="D1000" s="59">
        <v>7.0257611241217793E-2</v>
      </c>
      <c r="E1000" s="60">
        <v>0.32084309133489464</v>
      </c>
      <c r="F1000" s="59">
        <v>0.25058548009367682</v>
      </c>
      <c r="G1000" s="60">
        <v>0.15690866510538642</v>
      </c>
      <c r="H1000" s="59">
        <v>0.20140515222482436</v>
      </c>
      <c r="I1000" s="62">
        <v>0</v>
      </c>
      <c r="J1000" s="57"/>
      <c r="K1000" s="69">
        <f t="shared" si="32"/>
        <v>0.3911007025761124</v>
      </c>
      <c r="L1000" s="62">
        <f t="shared" si="33"/>
        <v>0.40749414519906324</v>
      </c>
      <c r="M1000" s="36"/>
      <c r="N1000" s="36"/>
      <c r="O1000" s="36"/>
      <c r="P1000" s="36"/>
    </row>
    <row r="1001" spans="1:16" ht="15" customHeight="1" x14ac:dyDescent="0.15">
      <c r="A1001" s="228"/>
      <c r="B1001" s="86" t="s">
        <v>81</v>
      </c>
      <c r="C1001" s="58">
        <v>476</v>
      </c>
      <c r="D1001" s="59">
        <v>1.8907563025210083E-2</v>
      </c>
      <c r="E1001" s="60">
        <v>0.29411764705882354</v>
      </c>
      <c r="F1001" s="59">
        <v>0.36554621848739494</v>
      </c>
      <c r="G1001" s="60">
        <v>0.12605042016806722</v>
      </c>
      <c r="H1001" s="59">
        <v>0.18697478991596639</v>
      </c>
      <c r="I1001" s="62">
        <v>8.4033613445378148E-3</v>
      </c>
      <c r="J1001" s="57"/>
      <c r="K1001" s="69">
        <f t="shared" si="32"/>
        <v>0.31302521008403361</v>
      </c>
      <c r="L1001" s="62">
        <f t="shared" si="33"/>
        <v>0.49159663865546216</v>
      </c>
      <c r="M1001" s="36"/>
      <c r="N1001" s="36"/>
      <c r="O1001" s="36"/>
      <c r="P1001" s="36"/>
    </row>
    <row r="1002" spans="1:16" ht="15" customHeight="1" x14ac:dyDescent="0.15">
      <c r="A1002" s="226"/>
      <c r="B1002" s="86" t="s">
        <v>82</v>
      </c>
      <c r="C1002" s="58">
        <v>301</v>
      </c>
      <c r="D1002" s="59">
        <v>2.6578073089700997E-2</v>
      </c>
      <c r="E1002" s="60">
        <v>0.30564784053156147</v>
      </c>
      <c r="F1002" s="59">
        <v>0.38205980066445183</v>
      </c>
      <c r="G1002" s="60">
        <v>9.3023255813953487E-2</v>
      </c>
      <c r="H1002" s="59">
        <v>0.16943521594684385</v>
      </c>
      <c r="I1002" s="62">
        <v>2.3255813953488372E-2</v>
      </c>
      <c r="J1002" s="57"/>
      <c r="K1002" s="69">
        <f t="shared" si="32"/>
        <v>0.33222591362126247</v>
      </c>
      <c r="L1002" s="62">
        <f t="shared" si="33"/>
        <v>0.47508305647840532</v>
      </c>
      <c r="M1002" s="36"/>
      <c r="N1002" s="36"/>
      <c r="O1002" s="36"/>
      <c r="P1002" s="36"/>
    </row>
    <row r="1003" spans="1:16" ht="15" customHeight="1" x14ac:dyDescent="0.15">
      <c r="A1003" s="227"/>
      <c r="B1003" s="86" t="s">
        <v>83</v>
      </c>
      <c r="C1003" s="58">
        <v>185</v>
      </c>
      <c r="D1003" s="59">
        <v>8.6486486486486491E-2</v>
      </c>
      <c r="E1003" s="60">
        <v>0.29729729729729731</v>
      </c>
      <c r="F1003" s="59">
        <v>0.24324324324324326</v>
      </c>
      <c r="G1003" s="60">
        <v>9.7297297297297303E-2</v>
      </c>
      <c r="H1003" s="59">
        <v>0.23243243243243245</v>
      </c>
      <c r="I1003" s="62">
        <v>4.3243243243243246E-2</v>
      </c>
      <c r="J1003" s="57"/>
      <c r="K1003" s="69">
        <f t="shared" si="32"/>
        <v>0.38378378378378381</v>
      </c>
      <c r="L1003" s="62">
        <f t="shared" si="33"/>
        <v>0.34054054054054056</v>
      </c>
      <c r="M1003" s="36"/>
      <c r="N1003" s="36"/>
      <c r="O1003" s="36"/>
      <c r="P1003" s="36"/>
    </row>
    <row r="1004" spans="1:16" ht="15" customHeight="1" x14ac:dyDescent="0.15">
      <c r="A1004" s="227"/>
      <c r="B1004" s="86" t="s">
        <v>9</v>
      </c>
      <c r="C1004" s="58">
        <v>4</v>
      </c>
      <c r="D1004" s="59">
        <v>0</v>
      </c>
      <c r="E1004" s="60">
        <v>0</v>
      </c>
      <c r="F1004" s="59">
        <v>0</v>
      </c>
      <c r="G1004" s="60">
        <v>0.5</v>
      </c>
      <c r="H1004" s="59">
        <v>0.5</v>
      </c>
      <c r="I1004" s="62">
        <v>0</v>
      </c>
      <c r="J1004" s="57"/>
      <c r="K1004" s="69">
        <f t="shared" si="32"/>
        <v>0</v>
      </c>
      <c r="L1004" s="62">
        <f t="shared" si="33"/>
        <v>0.5</v>
      </c>
      <c r="M1004" s="36"/>
      <c r="N1004" s="36"/>
      <c r="O1004" s="36"/>
      <c r="P1004" s="36"/>
    </row>
    <row r="1005" spans="1:16" ht="15" customHeight="1" x14ac:dyDescent="0.15">
      <c r="A1005" s="227"/>
      <c r="B1005" s="86" t="s">
        <v>10</v>
      </c>
      <c r="C1005" s="58">
        <v>503</v>
      </c>
      <c r="D1005" s="59">
        <v>9.1451292246520877E-2</v>
      </c>
      <c r="E1005" s="60">
        <v>0.39562624254473161</v>
      </c>
      <c r="F1005" s="59">
        <v>0.15506958250497019</v>
      </c>
      <c r="G1005" s="60">
        <v>0.10139165009940358</v>
      </c>
      <c r="H1005" s="59">
        <v>0.24254473161033796</v>
      </c>
      <c r="I1005" s="62">
        <v>1.3916500994035786E-2</v>
      </c>
      <c r="J1005" s="57"/>
      <c r="K1005" s="69">
        <f t="shared" si="32"/>
        <v>0.48707753479125249</v>
      </c>
      <c r="L1005" s="62">
        <f t="shared" si="33"/>
        <v>0.25646123260437376</v>
      </c>
      <c r="M1005" s="36"/>
      <c r="N1005" s="36"/>
      <c r="O1005" s="36"/>
      <c r="P1005" s="36"/>
    </row>
    <row r="1006" spans="1:16" ht="15" customHeight="1" x14ac:dyDescent="0.15">
      <c r="A1006" s="227"/>
      <c r="B1006" s="86" t="s">
        <v>84</v>
      </c>
      <c r="C1006" s="58">
        <v>408</v>
      </c>
      <c r="D1006" s="59">
        <v>9.8039215686274508E-3</v>
      </c>
      <c r="E1006" s="60">
        <v>0.30392156862745096</v>
      </c>
      <c r="F1006" s="59">
        <v>0.26470588235294118</v>
      </c>
      <c r="G1006" s="60">
        <v>0.22303921568627452</v>
      </c>
      <c r="H1006" s="59">
        <v>0.19362745098039216</v>
      </c>
      <c r="I1006" s="62">
        <v>4.9019607843137254E-3</v>
      </c>
      <c r="J1006" s="57"/>
      <c r="K1006" s="69">
        <f t="shared" si="32"/>
        <v>0.31372549019607843</v>
      </c>
      <c r="L1006" s="62">
        <f t="shared" si="33"/>
        <v>0.48774509803921573</v>
      </c>
      <c r="M1006" s="36"/>
      <c r="N1006" s="36"/>
      <c r="O1006" s="36"/>
      <c r="P1006" s="36"/>
    </row>
    <row r="1007" spans="1:16" ht="15" customHeight="1" x14ac:dyDescent="0.15">
      <c r="A1007" s="227"/>
      <c r="B1007" s="86" t="s">
        <v>85</v>
      </c>
      <c r="C1007" s="58">
        <v>421</v>
      </c>
      <c r="D1007" s="59">
        <v>1.9002375296912115E-2</v>
      </c>
      <c r="E1007" s="60">
        <v>0.28741092636579574</v>
      </c>
      <c r="F1007" s="59">
        <v>0.30403800475059384</v>
      </c>
      <c r="G1007" s="60">
        <v>0.1828978622327791</v>
      </c>
      <c r="H1007" s="59">
        <v>0.20665083135391923</v>
      </c>
      <c r="I1007" s="62">
        <v>0</v>
      </c>
      <c r="J1007" s="57"/>
      <c r="K1007" s="69">
        <f t="shared" si="32"/>
        <v>0.30641330166270786</v>
      </c>
      <c r="L1007" s="62">
        <f t="shared" si="33"/>
        <v>0.48693586698337293</v>
      </c>
      <c r="M1007" s="36"/>
      <c r="N1007" s="36"/>
      <c r="O1007" s="36"/>
      <c r="P1007" s="36"/>
    </row>
    <row r="1008" spans="1:16" ht="15" customHeight="1" x14ac:dyDescent="0.15">
      <c r="A1008" s="227"/>
      <c r="B1008" s="86" t="s">
        <v>86</v>
      </c>
      <c r="C1008" s="58">
        <v>310</v>
      </c>
      <c r="D1008" s="59">
        <v>1.2903225806451613E-2</v>
      </c>
      <c r="E1008" s="60">
        <v>0.2709677419354839</v>
      </c>
      <c r="F1008" s="59">
        <v>0.38064516129032255</v>
      </c>
      <c r="G1008" s="60">
        <v>0.11290322580645161</v>
      </c>
      <c r="H1008" s="59">
        <v>0.19354838709677419</v>
      </c>
      <c r="I1008" s="62">
        <v>2.903225806451613E-2</v>
      </c>
      <c r="J1008" s="57"/>
      <c r="K1008" s="69">
        <f t="shared" si="32"/>
        <v>0.28387096774193549</v>
      </c>
      <c r="L1008" s="62">
        <f t="shared" si="33"/>
        <v>0.49354838709677418</v>
      </c>
      <c r="M1008" s="36"/>
      <c r="N1008" s="36"/>
      <c r="O1008" s="36"/>
      <c r="P1008" s="36"/>
    </row>
    <row r="1009" spans="1:16" ht="15" customHeight="1" x14ac:dyDescent="0.15">
      <c r="A1009" s="227"/>
      <c r="B1009" s="86" t="s">
        <v>87</v>
      </c>
      <c r="C1009" s="58">
        <v>165</v>
      </c>
      <c r="D1009" s="59">
        <v>3.6363636363636362E-2</v>
      </c>
      <c r="E1009" s="60">
        <v>0.36363636363636365</v>
      </c>
      <c r="F1009" s="59">
        <v>0.27272727272727271</v>
      </c>
      <c r="G1009" s="60">
        <v>7.2727272727272724E-2</v>
      </c>
      <c r="H1009" s="59">
        <v>0.23030303030303031</v>
      </c>
      <c r="I1009" s="62">
        <v>2.4242424242424242E-2</v>
      </c>
      <c r="J1009" s="57"/>
      <c r="K1009" s="69">
        <f t="shared" si="32"/>
        <v>0.4</v>
      </c>
      <c r="L1009" s="62">
        <f t="shared" si="33"/>
        <v>0.34545454545454546</v>
      </c>
      <c r="M1009" s="36"/>
      <c r="N1009" s="36"/>
      <c r="O1009" s="36"/>
      <c r="P1009" s="36"/>
    </row>
    <row r="1010" spans="1:16" ht="15" customHeight="1" x14ac:dyDescent="0.15">
      <c r="A1010" s="227"/>
      <c r="B1010" s="86" t="s">
        <v>11</v>
      </c>
      <c r="C1010" s="58">
        <v>0</v>
      </c>
      <c r="D1010" s="140" t="s">
        <v>271</v>
      </c>
      <c r="E1010" s="144" t="s">
        <v>271</v>
      </c>
      <c r="F1010" s="140" t="s">
        <v>271</v>
      </c>
      <c r="G1010" s="144" t="s">
        <v>271</v>
      </c>
      <c r="H1010" s="140" t="s">
        <v>271</v>
      </c>
      <c r="I1010" s="141" t="s">
        <v>271</v>
      </c>
      <c r="J1010" s="151"/>
      <c r="K1010" s="150" t="str">
        <f t="shared" si="32"/>
        <v>-</v>
      </c>
      <c r="L1010" s="141" t="str">
        <f t="shared" si="33"/>
        <v>-</v>
      </c>
      <c r="M1010" s="36"/>
      <c r="N1010" s="36"/>
      <c r="O1010" s="36"/>
      <c r="P1010" s="36"/>
    </row>
    <row r="1011" spans="1:16" ht="15" customHeight="1" x14ac:dyDescent="0.15">
      <c r="A1011" s="228"/>
      <c r="B1011" s="117" t="s">
        <v>134</v>
      </c>
      <c r="C1011" s="77">
        <v>36</v>
      </c>
      <c r="D1011" s="75">
        <v>5.5555555555555552E-2</v>
      </c>
      <c r="E1011" s="76">
        <v>0.1111111111111111</v>
      </c>
      <c r="F1011" s="75">
        <v>0.30555555555555558</v>
      </c>
      <c r="G1011" s="76">
        <v>0.3611111111111111</v>
      </c>
      <c r="H1011" s="75">
        <v>0.1111111111111111</v>
      </c>
      <c r="I1011" s="71">
        <v>5.5555555555555552E-2</v>
      </c>
      <c r="J1011" s="57"/>
      <c r="K1011" s="70">
        <f t="shared" si="32"/>
        <v>0.16666666666666666</v>
      </c>
      <c r="L1011" s="71">
        <f t="shared" si="33"/>
        <v>0.66666666666666674</v>
      </c>
      <c r="M1011" s="36"/>
      <c r="N1011" s="36"/>
      <c r="O1011" s="36"/>
      <c r="P1011" s="36"/>
    </row>
    <row r="1012" spans="1:16" ht="15" customHeight="1" x14ac:dyDescent="0.15">
      <c r="A1012" s="226" t="s">
        <v>71</v>
      </c>
      <c r="B1012" s="86" t="s">
        <v>241</v>
      </c>
      <c r="C1012" s="58">
        <v>34</v>
      </c>
      <c r="D1012" s="59">
        <v>0</v>
      </c>
      <c r="E1012" s="60">
        <v>0.23529411764705882</v>
      </c>
      <c r="F1012" s="59">
        <v>0.17647058823529413</v>
      </c>
      <c r="G1012" s="60">
        <v>0.26470588235294118</v>
      </c>
      <c r="H1012" s="59">
        <v>0.3235294117647059</v>
      </c>
      <c r="I1012" s="62">
        <v>0</v>
      </c>
      <c r="J1012" s="57"/>
      <c r="K1012" s="69">
        <f t="shared" si="32"/>
        <v>0.23529411764705882</v>
      </c>
      <c r="L1012" s="62">
        <f t="shared" si="33"/>
        <v>0.44117647058823528</v>
      </c>
      <c r="M1012" s="36"/>
      <c r="N1012" s="36"/>
      <c r="O1012" s="36"/>
      <c r="P1012" s="36"/>
    </row>
    <row r="1013" spans="1:16" ht="15" customHeight="1" x14ac:dyDescent="0.15">
      <c r="A1013" s="227"/>
      <c r="B1013" s="86" t="s">
        <v>88</v>
      </c>
      <c r="C1013" s="58">
        <v>283</v>
      </c>
      <c r="D1013" s="59">
        <v>4.9469964664310952E-2</v>
      </c>
      <c r="E1013" s="60">
        <v>0.29681978798586572</v>
      </c>
      <c r="F1013" s="59">
        <v>0.31095406360424027</v>
      </c>
      <c r="G1013" s="60">
        <v>0.12367491166077739</v>
      </c>
      <c r="H1013" s="59">
        <v>0.21201413427561838</v>
      </c>
      <c r="I1013" s="62">
        <v>7.0671378091872791E-3</v>
      </c>
      <c r="J1013" s="57"/>
      <c r="K1013" s="69">
        <f t="shared" si="32"/>
        <v>0.3462897526501767</v>
      </c>
      <c r="L1013" s="62">
        <f t="shared" si="33"/>
        <v>0.43462897526501765</v>
      </c>
      <c r="M1013" s="36"/>
      <c r="N1013" s="36"/>
      <c r="O1013" s="36"/>
      <c r="P1013" s="36"/>
    </row>
    <row r="1014" spans="1:16" ht="15" customHeight="1" x14ac:dyDescent="0.15">
      <c r="A1014" s="228"/>
      <c r="B1014" s="86" t="s">
        <v>89</v>
      </c>
      <c r="C1014" s="58">
        <v>1275</v>
      </c>
      <c r="D1014" s="59">
        <v>5.3333333333333337E-2</v>
      </c>
      <c r="E1014" s="60">
        <v>0.33333333333333331</v>
      </c>
      <c r="F1014" s="59">
        <v>0.27921568627450982</v>
      </c>
      <c r="G1014" s="60">
        <v>0.13333333333333333</v>
      </c>
      <c r="H1014" s="59">
        <v>0.19607843137254902</v>
      </c>
      <c r="I1014" s="62">
        <v>4.7058823529411761E-3</v>
      </c>
      <c r="J1014" s="57"/>
      <c r="K1014" s="69">
        <f t="shared" si="32"/>
        <v>0.38666666666666666</v>
      </c>
      <c r="L1014" s="62">
        <f t="shared" si="33"/>
        <v>0.41254901960784318</v>
      </c>
      <c r="M1014" s="36"/>
      <c r="N1014" s="36"/>
      <c r="O1014" s="36"/>
      <c r="P1014" s="36"/>
    </row>
    <row r="1015" spans="1:16" ht="15" customHeight="1" x14ac:dyDescent="0.15">
      <c r="A1015" s="226"/>
      <c r="B1015" s="127" t="s">
        <v>90</v>
      </c>
      <c r="C1015" s="58">
        <v>644</v>
      </c>
      <c r="D1015" s="59">
        <v>2.1739130434782608E-2</v>
      </c>
      <c r="E1015" s="60">
        <v>0.28260869565217389</v>
      </c>
      <c r="F1015" s="59">
        <v>0.28881987577639751</v>
      </c>
      <c r="G1015" s="60">
        <v>0.19099378881987578</v>
      </c>
      <c r="H1015" s="59">
        <v>0.20652173913043478</v>
      </c>
      <c r="I1015" s="62">
        <v>9.316770186335404E-3</v>
      </c>
      <c r="J1015" s="57"/>
      <c r="K1015" s="69">
        <f t="shared" si="32"/>
        <v>0.30434782608695649</v>
      </c>
      <c r="L1015" s="62">
        <f t="shared" si="33"/>
        <v>0.47981366459627328</v>
      </c>
      <c r="M1015" s="36"/>
      <c r="N1015" s="36"/>
      <c r="O1015" s="36"/>
      <c r="P1015" s="36"/>
    </row>
    <row r="1016" spans="1:16" ht="15" customHeight="1" x14ac:dyDescent="0.15">
      <c r="A1016" s="227"/>
      <c r="B1016" s="86" t="s">
        <v>91</v>
      </c>
      <c r="C1016" s="58">
        <v>259</v>
      </c>
      <c r="D1016" s="59">
        <v>6.1776061776061778E-2</v>
      </c>
      <c r="E1016" s="60">
        <v>0.31660231660231658</v>
      </c>
      <c r="F1016" s="59">
        <v>0.32046332046332049</v>
      </c>
      <c r="G1016" s="60">
        <v>9.2664092664092659E-2</v>
      </c>
      <c r="H1016" s="59">
        <v>0.19305019305019305</v>
      </c>
      <c r="I1016" s="62">
        <v>1.5444015444015444E-2</v>
      </c>
      <c r="J1016" s="57"/>
      <c r="K1016" s="69">
        <f t="shared" si="32"/>
        <v>0.37837837837837834</v>
      </c>
      <c r="L1016" s="62">
        <f t="shared" si="33"/>
        <v>0.41312741312741313</v>
      </c>
      <c r="M1016" s="36"/>
      <c r="N1016" s="36"/>
      <c r="O1016" s="36"/>
      <c r="P1016" s="36"/>
    </row>
    <row r="1017" spans="1:16" ht="15" customHeight="1" x14ac:dyDescent="0.15">
      <c r="A1017" s="227"/>
      <c r="B1017" s="86" t="s">
        <v>23</v>
      </c>
      <c r="C1017" s="58">
        <v>335</v>
      </c>
      <c r="D1017" s="59">
        <v>0.12835820895522387</v>
      </c>
      <c r="E1017" s="60">
        <v>0.40298507462686567</v>
      </c>
      <c r="F1017" s="59">
        <v>0.17014925373134329</v>
      </c>
      <c r="G1017" s="60">
        <v>0.1044776119402985</v>
      </c>
      <c r="H1017" s="59">
        <v>0.17313432835820897</v>
      </c>
      <c r="I1017" s="62">
        <v>2.0895522388059702E-2</v>
      </c>
      <c r="J1017" s="57"/>
      <c r="K1017" s="69">
        <f t="shared" si="32"/>
        <v>0.53134328358208949</v>
      </c>
      <c r="L1017" s="62">
        <f t="shared" si="33"/>
        <v>0.2746268656716418</v>
      </c>
      <c r="M1017" s="36"/>
      <c r="N1017" s="36"/>
      <c r="O1017" s="36"/>
      <c r="P1017" s="36"/>
    </row>
    <row r="1018" spans="1:16" ht="15" customHeight="1" x14ac:dyDescent="0.15">
      <c r="A1018" s="227"/>
      <c r="B1018" s="86" t="s">
        <v>24</v>
      </c>
      <c r="C1018" s="58">
        <v>312</v>
      </c>
      <c r="D1018" s="59">
        <v>3.2051282051282048E-2</v>
      </c>
      <c r="E1018" s="60">
        <v>0.34615384615384615</v>
      </c>
      <c r="F1018" s="59">
        <v>0.25</v>
      </c>
      <c r="G1018" s="60">
        <v>0.12820512820512819</v>
      </c>
      <c r="H1018" s="59">
        <v>0.22756410256410256</v>
      </c>
      <c r="I1018" s="62">
        <v>1.6025641025641024E-2</v>
      </c>
      <c r="J1018" s="57"/>
      <c r="K1018" s="69">
        <f t="shared" si="32"/>
        <v>0.37820512820512819</v>
      </c>
      <c r="L1018" s="62">
        <f t="shared" si="33"/>
        <v>0.37820512820512819</v>
      </c>
      <c r="M1018" s="36"/>
      <c r="N1018" s="36"/>
      <c r="O1018" s="36"/>
      <c r="P1018" s="36"/>
    </row>
    <row r="1019" spans="1:16" ht="15" customHeight="1" x14ac:dyDescent="0.15">
      <c r="A1019" s="227"/>
      <c r="B1019" s="86" t="s">
        <v>92</v>
      </c>
      <c r="C1019" s="58">
        <v>551</v>
      </c>
      <c r="D1019" s="59">
        <v>4.3557168784029036E-2</v>
      </c>
      <c r="E1019" s="60">
        <v>0.27041742286751363</v>
      </c>
      <c r="F1019" s="59">
        <v>0.29219600725952816</v>
      </c>
      <c r="G1019" s="60">
        <v>0.12704174228675136</v>
      </c>
      <c r="H1019" s="59">
        <v>0.23956442831215971</v>
      </c>
      <c r="I1019" s="62">
        <v>2.7223230490018149E-2</v>
      </c>
      <c r="J1019" s="57"/>
      <c r="K1019" s="69">
        <f t="shared" si="32"/>
        <v>0.31397459165154268</v>
      </c>
      <c r="L1019" s="62">
        <f t="shared" si="33"/>
        <v>0.41923774954627951</v>
      </c>
      <c r="M1019" s="36"/>
      <c r="N1019" s="36"/>
      <c r="O1019" s="36"/>
      <c r="P1019" s="36"/>
    </row>
    <row r="1020" spans="1:16" ht="15" customHeight="1" x14ac:dyDescent="0.15">
      <c r="A1020" s="228"/>
      <c r="B1020" s="117" t="s">
        <v>22</v>
      </c>
      <c r="C1020" s="77">
        <v>24</v>
      </c>
      <c r="D1020" s="75">
        <v>8.3333333333333329E-2</v>
      </c>
      <c r="E1020" s="76">
        <v>0.16666666666666666</v>
      </c>
      <c r="F1020" s="75">
        <v>0.29166666666666669</v>
      </c>
      <c r="G1020" s="76">
        <v>4.1666666666666664E-2</v>
      </c>
      <c r="H1020" s="75">
        <v>8.3333333333333329E-2</v>
      </c>
      <c r="I1020" s="71">
        <v>0.33333333333333331</v>
      </c>
      <c r="J1020" s="57"/>
      <c r="K1020" s="70">
        <f t="shared" si="32"/>
        <v>0.25</v>
      </c>
      <c r="L1020" s="71">
        <f t="shared" si="33"/>
        <v>0.33333333333333337</v>
      </c>
      <c r="M1020" s="36"/>
      <c r="N1020" s="36"/>
      <c r="O1020" s="36"/>
      <c r="P1020" s="36"/>
    </row>
    <row r="1021" spans="1:16" ht="15" customHeight="1" x14ac:dyDescent="0.15">
      <c r="A1021" s="243" t="s">
        <v>72</v>
      </c>
      <c r="B1021" s="86" t="s">
        <v>25</v>
      </c>
      <c r="C1021" s="58">
        <v>390</v>
      </c>
      <c r="D1021" s="59">
        <v>5.128205128205128E-2</v>
      </c>
      <c r="E1021" s="60">
        <v>0.35384615384615387</v>
      </c>
      <c r="F1021" s="59">
        <v>0.26153846153846155</v>
      </c>
      <c r="G1021" s="60">
        <v>0.13076923076923078</v>
      </c>
      <c r="H1021" s="59">
        <v>0.19487179487179487</v>
      </c>
      <c r="I1021" s="62">
        <v>7.6923076923076927E-3</v>
      </c>
      <c r="J1021" s="57"/>
      <c r="K1021" s="69">
        <f t="shared" si="32"/>
        <v>0.40512820512820513</v>
      </c>
      <c r="L1021" s="62">
        <f t="shared" si="33"/>
        <v>0.39230769230769236</v>
      </c>
      <c r="M1021" s="36"/>
      <c r="N1021" s="36"/>
      <c r="O1021" s="36"/>
      <c r="P1021" s="36"/>
    </row>
    <row r="1022" spans="1:16" ht="15" customHeight="1" x14ac:dyDescent="0.15">
      <c r="A1022" s="244"/>
      <c r="B1022" s="86" t="s">
        <v>26</v>
      </c>
      <c r="C1022" s="58">
        <v>1052</v>
      </c>
      <c r="D1022" s="59">
        <v>3.517110266159696E-2</v>
      </c>
      <c r="E1022" s="60">
        <v>0.30798479087452474</v>
      </c>
      <c r="F1022" s="59">
        <v>0.30513307984790877</v>
      </c>
      <c r="G1022" s="60">
        <v>0.15114068441064638</v>
      </c>
      <c r="H1022" s="59">
        <v>0.19486692015209126</v>
      </c>
      <c r="I1022" s="62">
        <v>5.7034220532319393E-3</v>
      </c>
      <c r="J1022" s="57"/>
      <c r="K1022" s="69">
        <f t="shared" si="32"/>
        <v>0.34315589353612169</v>
      </c>
      <c r="L1022" s="62">
        <f t="shared" si="33"/>
        <v>0.45627376425855515</v>
      </c>
      <c r="M1022" s="36"/>
      <c r="N1022" s="36"/>
      <c r="O1022" s="36"/>
      <c r="P1022" s="36"/>
    </row>
    <row r="1023" spans="1:16" ht="15" customHeight="1" x14ac:dyDescent="0.15">
      <c r="A1023" s="245"/>
      <c r="B1023" s="86" t="s">
        <v>242</v>
      </c>
      <c r="C1023" s="58">
        <v>835</v>
      </c>
      <c r="D1023" s="59">
        <v>5.8682634730538925E-2</v>
      </c>
      <c r="E1023" s="60">
        <v>0.34491017964071857</v>
      </c>
      <c r="F1023" s="59">
        <v>0.25149700598802394</v>
      </c>
      <c r="G1023" s="60">
        <v>0.14730538922155689</v>
      </c>
      <c r="H1023" s="59">
        <v>0.19041916167664671</v>
      </c>
      <c r="I1023" s="62">
        <v>7.18562874251497E-3</v>
      </c>
      <c r="J1023" s="57"/>
      <c r="K1023" s="69">
        <f t="shared" si="32"/>
        <v>0.40359281437125749</v>
      </c>
      <c r="L1023" s="62">
        <f t="shared" si="33"/>
        <v>0.39880239520958083</v>
      </c>
      <c r="M1023" s="36"/>
      <c r="N1023" s="36"/>
      <c r="O1023" s="36"/>
      <c r="P1023" s="36"/>
    </row>
    <row r="1024" spans="1:16" ht="15" customHeight="1" x14ac:dyDescent="0.15">
      <c r="A1024" s="243"/>
      <c r="B1024" s="86" t="s">
        <v>27</v>
      </c>
      <c r="C1024" s="58">
        <v>531</v>
      </c>
      <c r="D1024" s="59">
        <v>8.4745762711864403E-2</v>
      </c>
      <c r="E1024" s="60">
        <v>0.3088512241054614</v>
      </c>
      <c r="F1024" s="59">
        <v>0.25800376647834272</v>
      </c>
      <c r="G1024" s="60">
        <v>0.11487758945386065</v>
      </c>
      <c r="H1024" s="59">
        <v>0.2184557438794727</v>
      </c>
      <c r="I1024" s="62">
        <v>1.5065913370998116E-2</v>
      </c>
      <c r="J1024" s="57"/>
      <c r="K1024" s="69">
        <f t="shared" si="32"/>
        <v>0.3935969868173258</v>
      </c>
      <c r="L1024" s="62">
        <f t="shared" si="33"/>
        <v>0.3728813559322034</v>
      </c>
      <c r="M1024" s="36"/>
      <c r="N1024" s="36"/>
      <c r="O1024" s="36"/>
      <c r="P1024" s="36"/>
    </row>
    <row r="1025" spans="1:16" ht="15" customHeight="1" x14ac:dyDescent="0.15">
      <c r="A1025" s="245"/>
      <c r="B1025" s="117" t="s">
        <v>22</v>
      </c>
      <c r="C1025" s="77">
        <v>22</v>
      </c>
      <c r="D1025" s="75">
        <v>0.18181818181818182</v>
      </c>
      <c r="E1025" s="76">
        <v>9.0909090909090912E-2</v>
      </c>
      <c r="F1025" s="75">
        <v>0.27272727272727271</v>
      </c>
      <c r="G1025" s="76">
        <v>9.0909090909090912E-2</v>
      </c>
      <c r="H1025" s="75">
        <v>0.27272727272727271</v>
      </c>
      <c r="I1025" s="71">
        <v>9.0909090909090912E-2</v>
      </c>
      <c r="J1025" s="57"/>
      <c r="K1025" s="70">
        <f t="shared" si="32"/>
        <v>0.27272727272727271</v>
      </c>
      <c r="L1025" s="71">
        <f t="shared" si="33"/>
        <v>0.36363636363636365</v>
      </c>
      <c r="M1025" s="36"/>
      <c r="N1025" s="36"/>
      <c r="O1025" s="36"/>
      <c r="P1025" s="36"/>
    </row>
    <row r="1026" spans="1:16" ht="15" customHeight="1" x14ac:dyDescent="0.15">
      <c r="A1026" s="226" t="s">
        <v>73</v>
      </c>
      <c r="B1026" s="86" t="s">
        <v>28</v>
      </c>
      <c r="C1026" s="58">
        <v>1935</v>
      </c>
      <c r="D1026" s="59">
        <v>6.2015503875968991E-2</v>
      </c>
      <c r="E1026" s="60">
        <v>0.32351421188630491</v>
      </c>
      <c r="F1026" s="59">
        <v>0.26873385012919898</v>
      </c>
      <c r="G1026" s="60">
        <v>0.13746770025839794</v>
      </c>
      <c r="H1026" s="59">
        <v>0.19431524547803616</v>
      </c>
      <c r="I1026" s="62">
        <v>1.3953488372093023E-2</v>
      </c>
      <c r="J1026" s="57"/>
      <c r="K1026" s="69">
        <f t="shared" si="32"/>
        <v>0.38552971576227391</v>
      </c>
      <c r="L1026" s="62">
        <f t="shared" si="33"/>
        <v>0.40620155038759692</v>
      </c>
      <c r="M1026" s="36"/>
      <c r="N1026" s="36"/>
      <c r="O1026" s="36"/>
      <c r="P1026" s="36"/>
    </row>
    <row r="1027" spans="1:16" ht="15" customHeight="1" x14ac:dyDescent="0.15">
      <c r="A1027" s="227"/>
      <c r="B1027" s="86" t="s">
        <v>29</v>
      </c>
      <c r="C1027" s="58">
        <v>531</v>
      </c>
      <c r="D1027" s="59">
        <v>3.5781544256120526E-2</v>
      </c>
      <c r="E1027" s="60">
        <v>0.2975517890772128</v>
      </c>
      <c r="F1027" s="59">
        <v>0.31073446327683618</v>
      </c>
      <c r="G1027" s="60">
        <v>0.14689265536723164</v>
      </c>
      <c r="H1027" s="59">
        <v>0.2071563088512241</v>
      </c>
      <c r="I1027" s="62">
        <v>1.8832391713747645E-3</v>
      </c>
      <c r="J1027" s="57"/>
      <c r="K1027" s="69">
        <f t="shared" si="32"/>
        <v>0.33333333333333331</v>
      </c>
      <c r="L1027" s="62">
        <f t="shared" si="33"/>
        <v>0.4576271186440678</v>
      </c>
      <c r="M1027" s="36"/>
      <c r="N1027" s="36"/>
      <c r="O1027" s="36"/>
      <c r="P1027" s="36"/>
    </row>
    <row r="1028" spans="1:16" ht="15" customHeight="1" x14ac:dyDescent="0.15">
      <c r="A1028" s="228"/>
      <c r="B1028" s="86" t="s">
        <v>30</v>
      </c>
      <c r="C1028" s="58">
        <v>1207</v>
      </c>
      <c r="D1028" s="59">
        <v>3.811101905550953E-2</v>
      </c>
      <c r="E1028" s="60">
        <v>0.31731565865782935</v>
      </c>
      <c r="F1028" s="59">
        <v>0.27009113504556753</v>
      </c>
      <c r="G1028" s="60">
        <v>0.13256006628003314</v>
      </c>
      <c r="H1028" s="59">
        <v>0.2311516155758078</v>
      </c>
      <c r="I1028" s="62">
        <v>1.0770505385252692E-2</v>
      </c>
      <c r="J1028" s="57"/>
      <c r="K1028" s="69">
        <f t="shared" si="32"/>
        <v>0.35542667771333886</v>
      </c>
      <c r="L1028" s="62">
        <f t="shared" si="33"/>
        <v>0.40265120132560067</v>
      </c>
      <c r="M1028" s="36"/>
      <c r="N1028" s="36"/>
      <c r="O1028" s="36"/>
      <c r="P1028" s="36"/>
    </row>
    <row r="1029" spans="1:16" ht="15" customHeight="1" x14ac:dyDescent="0.15">
      <c r="A1029" s="246"/>
      <c r="B1029" s="117" t="s">
        <v>22</v>
      </c>
      <c r="C1029" s="77">
        <v>44</v>
      </c>
      <c r="D1029" s="75">
        <v>0.13636363636363635</v>
      </c>
      <c r="E1029" s="76">
        <v>0.22727272727272727</v>
      </c>
      <c r="F1029" s="75">
        <v>0.25</v>
      </c>
      <c r="G1029" s="76">
        <v>6.8181818181818177E-2</v>
      </c>
      <c r="H1029" s="75">
        <v>4.5454545454545456E-2</v>
      </c>
      <c r="I1029" s="71">
        <v>0.27272727272727271</v>
      </c>
      <c r="J1029" s="57"/>
      <c r="K1029" s="70">
        <f t="shared" si="32"/>
        <v>0.36363636363636365</v>
      </c>
      <c r="L1029" s="71">
        <f t="shared" si="33"/>
        <v>0.31818181818181818</v>
      </c>
      <c r="M1029" s="36"/>
      <c r="N1029" s="36"/>
      <c r="O1029" s="36"/>
      <c r="P1029" s="36"/>
    </row>
    <row r="1030" spans="1:16" ht="15" customHeight="1" x14ac:dyDescent="0.15">
      <c r="A1030" s="239" t="s">
        <v>74</v>
      </c>
      <c r="B1030" s="86" t="s">
        <v>31</v>
      </c>
      <c r="C1030" s="58">
        <v>119</v>
      </c>
      <c r="D1030" s="59">
        <v>0.10084033613445378</v>
      </c>
      <c r="E1030" s="60">
        <v>0.27731092436974791</v>
      </c>
      <c r="F1030" s="59">
        <v>0.17647058823529413</v>
      </c>
      <c r="G1030" s="60">
        <v>0.10084033613445378</v>
      </c>
      <c r="H1030" s="59">
        <v>0.32773109243697479</v>
      </c>
      <c r="I1030" s="62">
        <v>1.680672268907563E-2</v>
      </c>
      <c r="J1030" s="57"/>
      <c r="K1030" s="68">
        <f t="shared" si="32"/>
        <v>0.37815126050420167</v>
      </c>
      <c r="L1030" s="56">
        <f t="shared" si="33"/>
        <v>0.27731092436974791</v>
      </c>
      <c r="M1030" s="57"/>
      <c r="N1030" s="57"/>
      <c r="O1030" s="57"/>
      <c r="P1030" s="57"/>
    </row>
    <row r="1031" spans="1:16" ht="15" customHeight="1" x14ac:dyDescent="0.15">
      <c r="A1031" s="240"/>
      <c r="B1031" s="86" t="s">
        <v>32</v>
      </c>
      <c r="C1031" s="58">
        <v>283</v>
      </c>
      <c r="D1031" s="59">
        <v>6.0070671378091869E-2</v>
      </c>
      <c r="E1031" s="60">
        <v>0.37455830388692579</v>
      </c>
      <c r="F1031" s="59">
        <v>0.18021201413427562</v>
      </c>
      <c r="G1031" s="60">
        <v>0.12014134275618374</v>
      </c>
      <c r="H1031" s="59">
        <v>0.26148409893992935</v>
      </c>
      <c r="I1031" s="62">
        <v>3.5335689045936395E-3</v>
      </c>
      <c r="J1031" s="57"/>
      <c r="K1031" s="69">
        <f t="shared" si="32"/>
        <v>0.43462897526501765</v>
      </c>
      <c r="L1031" s="62">
        <f t="shared" si="33"/>
        <v>0.30035335689045939</v>
      </c>
      <c r="M1031" s="57"/>
      <c r="N1031" s="57"/>
      <c r="O1031" s="57"/>
      <c r="P1031" s="57"/>
    </row>
    <row r="1032" spans="1:16" ht="15" customHeight="1" x14ac:dyDescent="0.15">
      <c r="A1032" s="241"/>
      <c r="B1032" s="86" t="s">
        <v>33</v>
      </c>
      <c r="C1032" s="58">
        <v>1328</v>
      </c>
      <c r="D1032" s="59">
        <v>2.710843373493976E-2</v>
      </c>
      <c r="E1032" s="60">
        <v>0.30195783132530118</v>
      </c>
      <c r="F1032" s="59">
        <v>0.31174698795180722</v>
      </c>
      <c r="G1032" s="60">
        <v>0.14457831325301204</v>
      </c>
      <c r="H1032" s="59">
        <v>0.20632530120481929</v>
      </c>
      <c r="I1032" s="62">
        <v>8.2831325301204826E-3</v>
      </c>
      <c r="J1032" s="57"/>
      <c r="K1032" s="69">
        <f t="shared" si="32"/>
        <v>0.32906626506024095</v>
      </c>
      <c r="L1032" s="62">
        <f t="shared" si="33"/>
        <v>0.45632530120481929</v>
      </c>
      <c r="M1032" s="57"/>
      <c r="N1032" s="57"/>
      <c r="O1032" s="57"/>
      <c r="P1032" s="57"/>
    </row>
    <row r="1033" spans="1:16" ht="15" customHeight="1" x14ac:dyDescent="0.15">
      <c r="A1033" s="253"/>
      <c r="B1033" s="117" t="s">
        <v>22</v>
      </c>
      <c r="C1033" s="77">
        <v>8</v>
      </c>
      <c r="D1033" s="75">
        <v>0</v>
      </c>
      <c r="E1033" s="76">
        <v>0.125</v>
      </c>
      <c r="F1033" s="75">
        <v>0.625</v>
      </c>
      <c r="G1033" s="76">
        <v>0</v>
      </c>
      <c r="H1033" s="75">
        <v>0.25</v>
      </c>
      <c r="I1033" s="71">
        <v>0</v>
      </c>
      <c r="J1033" s="57"/>
      <c r="K1033" s="70">
        <f t="shared" si="32"/>
        <v>0.125</v>
      </c>
      <c r="L1033" s="71">
        <f t="shared" si="33"/>
        <v>0.625</v>
      </c>
      <c r="M1033" s="57"/>
      <c r="N1033" s="57"/>
      <c r="O1033" s="57"/>
      <c r="P1033" s="57"/>
    </row>
    <row r="1034" spans="1:16" ht="12" customHeight="1" x14ac:dyDescent="0.15">
      <c r="A1034" s="243" t="s">
        <v>262</v>
      </c>
      <c r="B1034" s="86" t="s">
        <v>112</v>
      </c>
      <c r="C1034" s="58">
        <v>2826</v>
      </c>
      <c r="D1034" s="59">
        <v>5.8740268931351737E-2</v>
      </c>
      <c r="E1034" s="60">
        <v>0.33262561924982309</v>
      </c>
      <c r="F1034" s="59">
        <v>0.28803963198867655</v>
      </c>
      <c r="G1034" s="60">
        <v>0.12066525123849965</v>
      </c>
      <c r="H1034" s="59">
        <v>0.19143665958952583</v>
      </c>
      <c r="I1034" s="62">
        <v>8.4925690021231421E-3</v>
      </c>
      <c r="J1034" s="57"/>
      <c r="K1034" s="69">
        <f t="shared" si="32"/>
        <v>0.39136588818117485</v>
      </c>
      <c r="L1034" s="62">
        <f t="shared" si="33"/>
        <v>0.40870488322717619</v>
      </c>
    </row>
    <row r="1035" spans="1:16" ht="24" x14ac:dyDescent="0.15">
      <c r="A1035" s="244"/>
      <c r="B1035" s="86" t="s">
        <v>111</v>
      </c>
      <c r="C1035" s="58">
        <v>106</v>
      </c>
      <c r="D1035" s="59">
        <v>5.6603773584905662E-2</v>
      </c>
      <c r="E1035" s="60">
        <v>0.34905660377358488</v>
      </c>
      <c r="F1035" s="59">
        <v>0.10377358490566038</v>
      </c>
      <c r="G1035" s="60">
        <v>0.30188679245283018</v>
      </c>
      <c r="H1035" s="59">
        <v>0.16037735849056603</v>
      </c>
      <c r="I1035" s="62">
        <v>2.8301886792452831E-2</v>
      </c>
      <c r="J1035" s="57"/>
      <c r="K1035" s="69">
        <f t="shared" si="32"/>
        <v>0.40566037735849053</v>
      </c>
      <c r="L1035" s="62">
        <f t="shared" si="33"/>
        <v>0.40566037735849059</v>
      </c>
    </row>
    <row r="1036" spans="1:16" ht="12" customHeight="1" x14ac:dyDescent="0.15">
      <c r="A1036" s="245"/>
      <c r="B1036" s="86" t="s">
        <v>107</v>
      </c>
      <c r="C1036" s="58">
        <v>748</v>
      </c>
      <c r="D1036" s="59">
        <v>2.5401069518716578E-2</v>
      </c>
      <c r="E1036" s="60">
        <v>0.25267379679144386</v>
      </c>
      <c r="F1036" s="59">
        <v>0.26069518716577539</v>
      </c>
      <c r="G1036" s="60">
        <v>0.17647058823529413</v>
      </c>
      <c r="H1036" s="59">
        <v>0.2767379679144385</v>
      </c>
      <c r="I1036" s="62">
        <v>8.0213903743315516E-3</v>
      </c>
      <c r="J1036" s="57"/>
      <c r="K1036" s="69">
        <f t="shared" si="32"/>
        <v>0.27807486631016043</v>
      </c>
      <c r="L1036" s="62">
        <f t="shared" si="33"/>
        <v>0.43716577540106949</v>
      </c>
    </row>
    <row r="1037" spans="1:16" ht="12" customHeight="1" thickBot="1" x14ac:dyDescent="0.2">
      <c r="A1037" s="264"/>
      <c r="B1037" s="117" t="s">
        <v>22</v>
      </c>
      <c r="C1037" s="77">
        <v>37</v>
      </c>
      <c r="D1037" s="75">
        <v>0</v>
      </c>
      <c r="E1037" s="76">
        <v>0.29729729729729731</v>
      </c>
      <c r="F1037" s="75">
        <v>5.4054054054054057E-2</v>
      </c>
      <c r="G1037" s="76">
        <v>5.4054054054054057E-2</v>
      </c>
      <c r="H1037" s="75">
        <v>5.4054054054054057E-2</v>
      </c>
      <c r="I1037" s="71">
        <v>0.54054054054054057</v>
      </c>
      <c r="J1037" s="57"/>
      <c r="K1037" s="70">
        <f t="shared" si="32"/>
        <v>0.29729729729729731</v>
      </c>
      <c r="L1037" s="71">
        <f t="shared" si="33"/>
        <v>0.10810810810810811</v>
      </c>
    </row>
    <row r="1038" spans="1:16" s="36" customFormat="1" ht="12.75" thickBot="1" x14ac:dyDescent="0.2">
      <c r="A1038" s="250" t="s">
        <v>383</v>
      </c>
      <c r="B1038" s="251"/>
      <c r="C1038" s="251"/>
      <c r="D1038" s="251"/>
      <c r="E1038" s="251"/>
      <c r="F1038" s="251"/>
      <c r="G1038" s="251"/>
      <c r="H1038" s="251"/>
      <c r="I1038" s="251"/>
      <c r="J1038" s="251"/>
      <c r="K1038" s="251"/>
      <c r="L1038" s="252"/>
    </row>
    <row r="1039" spans="1:16" ht="13.5" customHeight="1" thickBot="1" x14ac:dyDescent="0.2"/>
    <row r="1040" spans="1:16" s="41" customFormat="1" x14ac:dyDescent="0.15">
      <c r="A1040" s="231"/>
      <c r="B1040" s="232"/>
      <c r="C1040" s="262" t="s">
        <v>63</v>
      </c>
      <c r="D1040" s="39">
        <v>1</v>
      </c>
      <c r="E1040" s="40">
        <v>2</v>
      </c>
      <c r="F1040" s="40">
        <v>3</v>
      </c>
      <c r="G1040" s="40">
        <v>4</v>
      </c>
      <c r="H1040" s="40">
        <v>5</v>
      </c>
      <c r="I1040" s="265" t="s">
        <v>94</v>
      </c>
      <c r="K1040" s="42" t="s">
        <v>121</v>
      </c>
      <c r="L1040" s="43" t="s">
        <v>200</v>
      </c>
    </row>
    <row r="1041" spans="1:16" s="41" customFormat="1" ht="36.75" thickBot="1" x14ac:dyDescent="0.2">
      <c r="A1041" s="233"/>
      <c r="B1041" s="234"/>
      <c r="C1041" s="263"/>
      <c r="D1041" s="92" t="s">
        <v>147</v>
      </c>
      <c r="E1041" s="93" t="s">
        <v>148</v>
      </c>
      <c r="F1041" s="93" t="s">
        <v>149</v>
      </c>
      <c r="G1041" s="93" t="s">
        <v>150</v>
      </c>
      <c r="H1041" s="93" t="s">
        <v>96</v>
      </c>
      <c r="I1041" s="266"/>
      <c r="K1041" s="119" t="s">
        <v>151</v>
      </c>
      <c r="L1041" s="120" t="s">
        <v>152</v>
      </c>
    </row>
    <row r="1042" spans="1:16" ht="15" customHeight="1" thickBot="1" x14ac:dyDescent="0.2">
      <c r="A1042" s="229" t="s">
        <v>64</v>
      </c>
      <c r="B1042" s="230"/>
      <c r="C1042" s="122">
        <v>3717</v>
      </c>
      <c r="D1042" s="134">
        <v>0.11514662362119989</v>
      </c>
      <c r="E1042" s="123">
        <v>0.33683077750874363</v>
      </c>
      <c r="F1042" s="134">
        <v>0.25154694646220072</v>
      </c>
      <c r="G1042" s="123">
        <v>0.18186709712133442</v>
      </c>
      <c r="H1042" s="134">
        <v>9.9811676082862524E-2</v>
      </c>
      <c r="I1042" s="125">
        <v>1.4796879203658865E-2</v>
      </c>
      <c r="J1042" s="57"/>
      <c r="K1042" s="136">
        <f t="shared" ref="K1042:K1098" si="34">IF(ISERROR(D1042+E1042),"-",(D1042+E1042))</f>
        <v>0.4519774011299435</v>
      </c>
      <c r="L1042" s="125">
        <f t="shared" ref="L1042:L1098" si="35">IF(ISERROR(F1042+G1042),"-",(F1042+G1042))</f>
        <v>0.43341404358353514</v>
      </c>
      <c r="M1042" s="36"/>
      <c r="N1042" s="36"/>
      <c r="O1042" s="36"/>
      <c r="P1042" s="36"/>
    </row>
    <row r="1043" spans="1:16" ht="15" customHeight="1" x14ac:dyDescent="0.15">
      <c r="A1043" s="226" t="s">
        <v>65</v>
      </c>
      <c r="B1043" s="86" t="s">
        <v>15</v>
      </c>
      <c r="C1043" s="58">
        <v>866</v>
      </c>
      <c r="D1043" s="59">
        <v>0.11547344110854503</v>
      </c>
      <c r="E1043" s="60">
        <v>0.30946882217090071</v>
      </c>
      <c r="F1043" s="59">
        <v>0.25173210161662818</v>
      </c>
      <c r="G1043" s="60">
        <v>0.20785219399538107</v>
      </c>
      <c r="H1043" s="59">
        <v>9.9307159353348731E-2</v>
      </c>
      <c r="I1043" s="62">
        <v>1.6166281755196306E-2</v>
      </c>
      <c r="J1043" s="57"/>
      <c r="K1043" s="69">
        <f t="shared" si="34"/>
        <v>0.42494226327944573</v>
      </c>
      <c r="L1043" s="62">
        <f t="shared" si="35"/>
        <v>0.45958429561200925</v>
      </c>
      <c r="M1043" s="36"/>
      <c r="N1043" s="36"/>
      <c r="O1043" s="36"/>
      <c r="P1043" s="36"/>
    </row>
    <row r="1044" spans="1:16" ht="15" customHeight="1" x14ac:dyDescent="0.15">
      <c r="A1044" s="227"/>
      <c r="B1044" s="86" t="s">
        <v>16</v>
      </c>
      <c r="C1044" s="58">
        <v>938</v>
      </c>
      <c r="D1044" s="59">
        <v>0.11087420042643924</v>
      </c>
      <c r="E1044" s="60">
        <v>0.3646055437100213</v>
      </c>
      <c r="F1044" s="59">
        <v>0.2537313432835821</v>
      </c>
      <c r="G1044" s="60">
        <v>0.15778251599147122</v>
      </c>
      <c r="H1044" s="59">
        <v>9.5948827292110878E-2</v>
      </c>
      <c r="I1044" s="62">
        <v>1.7057569296375266E-2</v>
      </c>
      <c r="J1044" s="57"/>
      <c r="K1044" s="69">
        <f t="shared" si="34"/>
        <v>0.47547974413646055</v>
      </c>
      <c r="L1044" s="62">
        <f t="shared" si="35"/>
        <v>0.41151385927505335</v>
      </c>
      <c r="M1044" s="36"/>
      <c r="N1044" s="36"/>
      <c r="O1044" s="36"/>
      <c r="P1044" s="36"/>
    </row>
    <row r="1045" spans="1:16" ht="15" customHeight="1" x14ac:dyDescent="0.15">
      <c r="A1045" s="227"/>
      <c r="B1045" s="86" t="s">
        <v>17</v>
      </c>
      <c r="C1045" s="58">
        <v>382</v>
      </c>
      <c r="D1045" s="59">
        <v>0.11518324607329843</v>
      </c>
      <c r="E1045" s="60">
        <v>0.31413612565445026</v>
      </c>
      <c r="F1045" s="59">
        <v>0.27225130890052357</v>
      </c>
      <c r="G1045" s="60">
        <v>0.17277486910994763</v>
      </c>
      <c r="H1045" s="59">
        <v>0.11518324607329843</v>
      </c>
      <c r="I1045" s="62">
        <v>1.0471204188481676E-2</v>
      </c>
      <c r="J1045" s="57"/>
      <c r="K1045" s="69">
        <f t="shared" si="34"/>
        <v>0.4293193717277487</v>
      </c>
      <c r="L1045" s="62">
        <f t="shared" si="35"/>
        <v>0.44502617801047117</v>
      </c>
      <c r="M1045" s="36"/>
      <c r="N1045" s="36"/>
      <c r="O1045" s="36"/>
      <c r="P1045" s="36"/>
    </row>
    <row r="1046" spans="1:16" ht="15" customHeight="1" x14ac:dyDescent="0.15">
      <c r="A1046" s="227"/>
      <c r="B1046" s="86" t="s">
        <v>18</v>
      </c>
      <c r="C1046" s="58">
        <v>626</v>
      </c>
      <c r="D1046" s="59">
        <v>0.10543130990415335</v>
      </c>
      <c r="E1046" s="60">
        <v>0.34185303514376997</v>
      </c>
      <c r="F1046" s="59">
        <v>0.23961661341853036</v>
      </c>
      <c r="G1046" s="60">
        <v>0.18210862619808307</v>
      </c>
      <c r="H1046" s="59">
        <v>0.12460063897763578</v>
      </c>
      <c r="I1046" s="62">
        <v>6.3897763578274758E-3</v>
      </c>
      <c r="J1046" s="57"/>
      <c r="K1046" s="69">
        <f t="shared" si="34"/>
        <v>0.4472843450479233</v>
      </c>
      <c r="L1046" s="62">
        <f t="shared" si="35"/>
        <v>0.42172523961661346</v>
      </c>
      <c r="M1046" s="36"/>
      <c r="N1046" s="36"/>
      <c r="O1046" s="36"/>
      <c r="P1046" s="36"/>
    </row>
    <row r="1047" spans="1:16" ht="15" customHeight="1" x14ac:dyDescent="0.15">
      <c r="A1047" s="227"/>
      <c r="B1047" s="86" t="s">
        <v>19</v>
      </c>
      <c r="C1047" s="58">
        <v>350</v>
      </c>
      <c r="D1047" s="59">
        <v>0.12</v>
      </c>
      <c r="E1047" s="60">
        <v>0.36571428571428571</v>
      </c>
      <c r="F1047" s="59">
        <v>0.23428571428571429</v>
      </c>
      <c r="G1047" s="60">
        <v>0.20571428571428571</v>
      </c>
      <c r="H1047" s="59">
        <v>6.2857142857142861E-2</v>
      </c>
      <c r="I1047" s="62">
        <v>1.1428571428571429E-2</v>
      </c>
      <c r="J1047" s="57"/>
      <c r="K1047" s="69">
        <f t="shared" si="34"/>
        <v>0.48571428571428571</v>
      </c>
      <c r="L1047" s="62">
        <f t="shared" si="35"/>
        <v>0.44</v>
      </c>
      <c r="M1047" s="36"/>
      <c r="N1047" s="36"/>
      <c r="O1047" s="36"/>
      <c r="P1047" s="36"/>
    </row>
    <row r="1048" spans="1:16" ht="15" customHeight="1" x14ac:dyDescent="0.15">
      <c r="A1048" s="227"/>
      <c r="B1048" s="86" t="s">
        <v>20</v>
      </c>
      <c r="C1048" s="58">
        <v>416</v>
      </c>
      <c r="D1048" s="59">
        <v>0.125</v>
      </c>
      <c r="E1048" s="60">
        <v>0.32692307692307693</v>
      </c>
      <c r="F1048" s="59">
        <v>0.26442307692307693</v>
      </c>
      <c r="G1048" s="60">
        <v>0.17788461538461539</v>
      </c>
      <c r="H1048" s="59">
        <v>7.6923076923076927E-2</v>
      </c>
      <c r="I1048" s="62">
        <v>2.8846153846153848E-2</v>
      </c>
      <c r="J1048" s="57"/>
      <c r="K1048" s="69">
        <f t="shared" si="34"/>
        <v>0.45192307692307693</v>
      </c>
      <c r="L1048" s="62">
        <f t="shared" si="35"/>
        <v>0.44230769230769229</v>
      </c>
      <c r="M1048" s="36"/>
      <c r="N1048" s="36"/>
      <c r="O1048" s="36"/>
      <c r="P1048" s="36"/>
    </row>
    <row r="1049" spans="1:16" ht="15" customHeight="1" x14ac:dyDescent="0.15">
      <c r="A1049" s="227"/>
      <c r="B1049" s="86" t="s">
        <v>21</v>
      </c>
      <c r="C1049" s="58">
        <v>127</v>
      </c>
      <c r="D1049" s="59">
        <v>0.15748031496062992</v>
      </c>
      <c r="E1049" s="60">
        <v>0.29921259842519687</v>
      </c>
      <c r="F1049" s="59">
        <v>0.24409448818897639</v>
      </c>
      <c r="G1049" s="60">
        <v>0.14960629921259844</v>
      </c>
      <c r="H1049" s="59">
        <v>0.14173228346456693</v>
      </c>
      <c r="I1049" s="62">
        <v>7.874015748031496E-3</v>
      </c>
      <c r="J1049" s="57"/>
      <c r="K1049" s="69">
        <f t="shared" si="34"/>
        <v>0.45669291338582679</v>
      </c>
      <c r="L1049" s="62">
        <f t="shared" si="35"/>
        <v>0.39370078740157483</v>
      </c>
      <c r="M1049" s="36"/>
      <c r="N1049" s="36"/>
      <c r="O1049" s="36"/>
      <c r="P1049" s="36"/>
    </row>
    <row r="1050" spans="1:16" ht="15" customHeight="1" x14ac:dyDescent="0.15">
      <c r="A1050" s="228"/>
      <c r="B1050" s="117" t="s">
        <v>22</v>
      </c>
      <c r="C1050" s="77">
        <v>12</v>
      </c>
      <c r="D1050" s="75">
        <v>0</v>
      </c>
      <c r="E1050" s="76">
        <v>0.5</v>
      </c>
      <c r="F1050" s="75">
        <v>0.16666666666666666</v>
      </c>
      <c r="G1050" s="76">
        <v>0.25</v>
      </c>
      <c r="H1050" s="75">
        <v>8.3333333333333329E-2</v>
      </c>
      <c r="I1050" s="71">
        <v>0</v>
      </c>
      <c r="J1050" s="57"/>
      <c r="K1050" s="70">
        <f t="shared" si="34"/>
        <v>0.5</v>
      </c>
      <c r="L1050" s="71">
        <f t="shared" si="35"/>
        <v>0.41666666666666663</v>
      </c>
      <c r="M1050" s="36"/>
      <c r="N1050" s="36"/>
      <c r="O1050" s="36"/>
      <c r="P1050" s="36"/>
    </row>
    <row r="1051" spans="1:16" ht="15" customHeight="1" x14ac:dyDescent="0.15">
      <c r="A1051" s="226" t="s">
        <v>66</v>
      </c>
      <c r="B1051" s="86" t="s">
        <v>67</v>
      </c>
      <c r="C1051" s="58">
        <v>1874</v>
      </c>
      <c r="D1051" s="59">
        <v>0.11953041622198506</v>
      </c>
      <c r="E1051" s="60">
        <v>0.32977588046958378</v>
      </c>
      <c r="F1051" s="59">
        <v>0.25880469583778015</v>
      </c>
      <c r="G1051" s="60">
        <v>0.18729989327641408</v>
      </c>
      <c r="H1051" s="59">
        <v>8.6979722518676625E-2</v>
      </c>
      <c r="I1051" s="62">
        <v>1.7609391675560297E-2</v>
      </c>
      <c r="J1051" s="57"/>
      <c r="K1051" s="69">
        <f t="shared" si="34"/>
        <v>0.44930629669156885</v>
      </c>
      <c r="L1051" s="62">
        <f t="shared" si="35"/>
        <v>0.44610458911419426</v>
      </c>
      <c r="M1051" s="36"/>
      <c r="N1051" s="36"/>
      <c r="O1051" s="36"/>
      <c r="P1051" s="36"/>
    </row>
    <row r="1052" spans="1:16" ht="15" customHeight="1" x14ac:dyDescent="0.15">
      <c r="A1052" s="227"/>
      <c r="B1052" s="86" t="s">
        <v>68</v>
      </c>
      <c r="C1052" s="58">
        <v>1807</v>
      </c>
      <c r="D1052" s="59">
        <v>0.11178749308245711</v>
      </c>
      <c r="E1052" s="60">
        <v>0.34477033757609299</v>
      </c>
      <c r="F1052" s="59">
        <v>0.24571112340896514</v>
      </c>
      <c r="G1052" s="60">
        <v>0.17376867736579968</v>
      </c>
      <c r="H1052" s="59">
        <v>0.11400110680686221</v>
      </c>
      <c r="I1052" s="62">
        <v>9.9612617598229102E-3</v>
      </c>
      <c r="J1052" s="57"/>
      <c r="K1052" s="69">
        <f t="shared" si="34"/>
        <v>0.4565578306585501</v>
      </c>
      <c r="L1052" s="62">
        <f t="shared" si="35"/>
        <v>0.41947980077476482</v>
      </c>
      <c r="M1052" s="36"/>
      <c r="N1052" s="36"/>
      <c r="O1052" s="36"/>
      <c r="P1052" s="36"/>
    </row>
    <row r="1053" spans="1:16" ht="15" customHeight="1" x14ac:dyDescent="0.15">
      <c r="A1053" s="228"/>
      <c r="B1053" s="128" t="s">
        <v>7</v>
      </c>
      <c r="C1053" s="77">
        <v>36</v>
      </c>
      <c r="D1053" s="75">
        <v>5.5555555555555552E-2</v>
      </c>
      <c r="E1053" s="76">
        <v>0.30555555555555558</v>
      </c>
      <c r="F1053" s="75">
        <v>0.16666666666666666</v>
      </c>
      <c r="G1053" s="76">
        <v>0.30555555555555558</v>
      </c>
      <c r="H1053" s="75">
        <v>5.5555555555555552E-2</v>
      </c>
      <c r="I1053" s="71">
        <v>0.1111111111111111</v>
      </c>
      <c r="J1053" s="57"/>
      <c r="K1053" s="70">
        <f t="shared" si="34"/>
        <v>0.36111111111111116</v>
      </c>
      <c r="L1053" s="71">
        <f t="shared" si="35"/>
        <v>0.47222222222222221</v>
      </c>
      <c r="M1053" s="36"/>
      <c r="N1053" s="36"/>
      <c r="O1053" s="36"/>
      <c r="P1053" s="36"/>
    </row>
    <row r="1054" spans="1:16" ht="15" customHeight="1" x14ac:dyDescent="0.15">
      <c r="A1054" s="226" t="s">
        <v>69</v>
      </c>
      <c r="B1054" s="86" t="s">
        <v>6</v>
      </c>
      <c r="C1054" s="58">
        <v>994</v>
      </c>
      <c r="D1054" s="59">
        <v>0.21126760563380281</v>
      </c>
      <c r="E1054" s="60">
        <v>0.35714285714285715</v>
      </c>
      <c r="F1054" s="59">
        <v>0.19416498993963782</v>
      </c>
      <c r="G1054" s="60">
        <v>0.13883299798792756</v>
      </c>
      <c r="H1054" s="59">
        <v>8.249496981891348E-2</v>
      </c>
      <c r="I1054" s="62">
        <v>1.6096579476861168E-2</v>
      </c>
      <c r="J1054" s="57"/>
      <c r="K1054" s="69">
        <f t="shared" si="34"/>
        <v>0.56841046277665996</v>
      </c>
      <c r="L1054" s="62">
        <f t="shared" si="35"/>
        <v>0.33299798792756541</v>
      </c>
      <c r="M1054" s="36"/>
      <c r="N1054" s="36"/>
      <c r="O1054" s="36"/>
      <c r="P1054" s="36"/>
    </row>
    <row r="1055" spans="1:16" ht="15" customHeight="1" x14ac:dyDescent="0.15">
      <c r="A1055" s="228"/>
      <c r="B1055" s="86" t="s">
        <v>76</v>
      </c>
      <c r="C1055" s="58">
        <v>841</v>
      </c>
      <c r="D1055" s="59">
        <v>0.11652794292508918</v>
      </c>
      <c r="E1055" s="60">
        <v>0.40309155766944116</v>
      </c>
      <c r="F1055" s="59">
        <v>0.20451843043995244</v>
      </c>
      <c r="G1055" s="60">
        <v>0.17717003567181927</v>
      </c>
      <c r="H1055" s="59">
        <v>9.631391200951249E-2</v>
      </c>
      <c r="I1055" s="62">
        <v>2.3781212841854932E-3</v>
      </c>
      <c r="J1055" s="57"/>
      <c r="K1055" s="69">
        <f t="shared" si="34"/>
        <v>0.51961950059453033</v>
      </c>
      <c r="L1055" s="62">
        <f t="shared" si="35"/>
        <v>0.38168846611177171</v>
      </c>
      <c r="M1055" s="36"/>
      <c r="N1055" s="36"/>
      <c r="O1055" s="36"/>
      <c r="P1055" s="36"/>
    </row>
    <row r="1056" spans="1:16" ht="15" customHeight="1" x14ac:dyDescent="0.15">
      <c r="A1056" s="226"/>
      <c r="B1056" s="86" t="s">
        <v>77</v>
      </c>
      <c r="C1056" s="58">
        <v>903</v>
      </c>
      <c r="D1056" s="59">
        <v>7.0874861572535988E-2</v>
      </c>
      <c r="E1056" s="60">
        <v>0.32004429678848284</v>
      </c>
      <c r="F1056" s="59">
        <v>0.28792912513842744</v>
      </c>
      <c r="G1056" s="60">
        <v>0.21705426356589147</v>
      </c>
      <c r="H1056" s="59">
        <v>9.9667774086378738E-2</v>
      </c>
      <c r="I1056" s="62">
        <v>4.4296788482834993E-3</v>
      </c>
      <c r="J1056" s="57"/>
      <c r="K1056" s="69">
        <f t="shared" si="34"/>
        <v>0.39091915836101881</v>
      </c>
      <c r="L1056" s="62">
        <f t="shared" si="35"/>
        <v>0.50498338870431891</v>
      </c>
      <c r="M1056" s="36"/>
      <c r="N1056" s="36"/>
      <c r="O1056" s="36"/>
      <c r="P1056" s="36"/>
    </row>
    <row r="1057" spans="1:16" ht="15" customHeight="1" x14ac:dyDescent="0.15">
      <c r="A1057" s="227"/>
      <c r="B1057" s="86" t="s">
        <v>78</v>
      </c>
      <c r="C1057" s="58">
        <v>615</v>
      </c>
      <c r="D1057" s="59">
        <v>5.8536585365853662E-2</v>
      </c>
      <c r="E1057" s="60">
        <v>0.26341463414634148</v>
      </c>
      <c r="F1057" s="59">
        <v>0.34959349593495936</v>
      </c>
      <c r="G1057" s="60">
        <v>0.1821138211382114</v>
      </c>
      <c r="H1057" s="59">
        <v>0.12195121951219512</v>
      </c>
      <c r="I1057" s="62">
        <v>2.4390243902439025E-2</v>
      </c>
      <c r="J1057" s="57"/>
      <c r="K1057" s="69">
        <f t="shared" si="34"/>
        <v>0.32195121951219513</v>
      </c>
      <c r="L1057" s="62">
        <f t="shared" si="35"/>
        <v>0.53170731707317076</v>
      </c>
      <c r="M1057" s="36"/>
      <c r="N1057" s="36"/>
      <c r="O1057" s="36"/>
      <c r="P1057" s="36"/>
    </row>
    <row r="1058" spans="1:16" ht="15" customHeight="1" x14ac:dyDescent="0.15">
      <c r="A1058" s="227"/>
      <c r="B1058" s="86" t="s">
        <v>79</v>
      </c>
      <c r="C1058" s="58">
        <v>350</v>
      </c>
      <c r="D1058" s="59">
        <v>5.7142857142857141E-2</v>
      </c>
      <c r="E1058" s="60">
        <v>0.29142857142857143</v>
      </c>
      <c r="F1058" s="59">
        <v>0.26</v>
      </c>
      <c r="G1058" s="60">
        <v>0.21714285714285714</v>
      </c>
      <c r="H1058" s="59">
        <v>0.12285714285714286</v>
      </c>
      <c r="I1058" s="62">
        <v>5.1428571428571428E-2</v>
      </c>
      <c r="J1058" s="57"/>
      <c r="K1058" s="69">
        <f t="shared" si="34"/>
        <v>0.34857142857142859</v>
      </c>
      <c r="L1058" s="62">
        <f t="shared" si="35"/>
        <v>0.47714285714285715</v>
      </c>
      <c r="M1058" s="36"/>
      <c r="N1058" s="36"/>
      <c r="O1058" s="36"/>
      <c r="P1058" s="36"/>
    </row>
    <row r="1059" spans="1:16" ht="15" customHeight="1" x14ac:dyDescent="0.15">
      <c r="A1059" s="228"/>
      <c r="B1059" s="117" t="s">
        <v>22</v>
      </c>
      <c r="C1059" s="77">
        <v>14</v>
      </c>
      <c r="D1059" s="75">
        <v>0</v>
      </c>
      <c r="E1059" s="76">
        <v>0.35714285714285715</v>
      </c>
      <c r="F1059" s="75">
        <v>0.2857142857142857</v>
      </c>
      <c r="G1059" s="76">
        <v>0.35714285714285715</v>
      </c>
      <c r="H1059" s="75">
        <v>0</v>
      </c>
      <c r="I1059" s="71">
        <v>0</v>
      </c>
      <c r="J1059" s="57"/>
      <c r="K1059" s="70">
        <f t="shared" si="34"/>
        <v>0.35714285714285715</v>
      </c>
      <c r="L1059" s="71">
        <f t="shared" si="35"/>
        <v>0.64285714285714279</v>
      </c>
      <c r="M1059" s="36"/>
      <c r="N1059" s="36"/>
      <c r="O1059" s="36"/>
      <c r="P1059" s="36"/>
    </row>
    <row r="1060" spans="1:16" ht="15" customHeight="1" x14ac:dyDescent="0.15">
      <c r="A1060" s="226" t="s">
        <v>70</v>
      </c>
      <c r="B1060" s="86" t="s">
        <v>8</v>
      </c>
      <c r="C1060" s="55">
        <v>481</v>
      </c>
      <c r="D1060" s="137">
        <v>0.20790020790020791</v>
      </c>
      <c r="E1060" s="138">
        <v>0.30977130977130979</v>
      </c>
      <c r="F1060" s="137">
        <v>0.1995841995841996</v>
      </c>
      <c r="G1060" s="138">
        <v>0.17047817047817049</v>
      </c>
      <c r="H1060" s="137">
        <v>9.1476091476091481E-2</v>
      </c>
      <c r="I1060" s="56">
        <v>2.0790020790020791E-2</v>
      </c>
      <c r="J1060" s="57"/>
      <c r="K1060" s="68">
        <f t="shared" si="34"/>
        <v>0.51767151767151764</v>
      </c>
      <c r="L1060" s="56">
        <f t="shared" si="35"/>
        <v>0.37006237006237008</v>
      </c>
      <c r="M1060" s="36"/>
      <c r="N1060" s="36"/>
      <c r="O1060" s="36"/>
      <c r="P1060" s="36"/>
    </row>
    <row r="1061" spans="1:16" ht="15" customHeight="1" x14ac:dyDescent="0.15">
      <c r="A1061" s="227"/>
      <c r="B1061" s="86" t="s">
        <v>80</v>
      </c>
      <c r="C1061" s="58">
        <v>427</v>
      </c>
      <c r="D1061" s="59">
        <v>0.1522248243559719</v>
      </c>
      <c r="E1061" s="60">
        <v>0.40749414519906324</v>
      </c>
      <c r="F1061" s="59">
        <v>0.17096018735362997</v>
      </c>
      <c r="G1061" s="60">
        <v>0.19672131147540983</v>
      </c>
      <c r="H1061" s="59">
        <v>7.2599531615925056E-2</v>
      </c>
      <c r="I1061" s="62">
        <v>0</v>
      </c>
      <c r="J1061" s="57"/>
      <c r="K1061" s="69">
        <f t="shared" si="34"/>
        <v>0.55971896955503508</v>
      </c>
      <c r="L1061" s="62">
        <f t="shared" si="35"/>
        <v>0.36768149882903978</v>
      </c>
      <c r="M1061" s="36"/>
      <c r="N1061" s="36"/>
      <c r="O1061" s="36"/>
      <c r="P1061" s="36"/>
    </row>
    <row r="1062" spans="1:16" ht="15" customHeight="1" x14ac:dyDescent="0.15">
      <c r="A1062" s="228"/>
      <c r="B1062" s="86" t="s">
        <v>81</v>
      </c>
      <c r="C1062" s="58">
        <v>476</v>
      </c>
      <c r="D1062" s="59">
        <v>6.5126050420168072E-2</v>
      </c>
      <c r="E1062" s="60">
        <v>0.30462184873949577</v>
      </c>
      <c r="F1062" s="59">
        <v>0.32142857142857145</v>
      </c>
      <c r="G1062" s="60">
        <v>0.21218487394957983</v>
      </c>
      <c r="H1062" s="59">
        <v>8.8235294117647065E-2</v>
      </c>
      <c r="I1062" s="62">
        <v>8.4033613445378148E-3</v>
      </c>
      <c r="J1062" s="57"/>
      <c r="K1062" s="69">
        <f t="shared" si="34"/>
        <v>0.36974789915966383</v>
      </c>
      <c r="L1062" s="62">
        <f t="shared" si="35"/>
        <v>0.53361344537815125</v>
      </c>
      <c r="M1062" s="36"/>
      <c r="N1062" s="36"/>
      <c r="O1062" s="36"/>
      <c r="P1062" s="36"/>
    </row>
    <row r="1063" spans="1:16" ht="15" customHeight="1" x14ac:dyDescent="0.15">
      <c r="A1063" s="226"/>
      <c r="B1063" s="86" t="s">
        <v>82</v>
      </c>
      <c r="C1063" s="58">
        <v>301</v>
      </c>
      <c r="D1063" s="59">
        <v>5.9800664451827246E-2</v>
      </c>
      <c r="E1063" s="60">
        <v>0.30232558139534882</v>
      </c>
      <c r="F1063" s="59">
        <v>0.35880398671096347</v>
      </c>
      <c r="G1063" s="60">
        <v>0.16943521594684385</v>
      </c>
      <c r="H1063" s="59">
        <v>8.6378737541528236E-2</v>
      </c>
      <c r="I1063" s="62">
        <v>2.3255813953488372E-2</v>
      </c>
      <c r="J1063" s="57"/>
      <c r="K1063" s="69">
        <f t="shared" si="34"/>
        <v>0.36212624584717606</v>
      </c>
      <c r="L1063" s="62">
        <f t="shared" si="35"/>
        <v>0.52823920265780733</v>
      </c>
      <c r="M1063" s="36"/>
      <c r="N1063" s="36"/>
      <c r="O1063" s="36"/>
      <c r="P1063" s="36"/>
    </row>
    <row r="1064" spans="1:16" ht="15" customHeight="1" x14ac:dyDescent="0.15">
      <c r="A1064" s="227"/>
      <c r="B1064" s="86" t="s">
        <v>83</v>
      </c>
      <c r="C1064" s="58">
        <v>185</v>
      </c>
      <c r="D1064" s="59">
        <v>5.4054054054054057E-2</v>
      </c>
      <c r="E1064" s="60">
        <v>0.31891891891891894</v>
      </c>
      <c r="F1064" s="59">
        <v>0.2864864864864865</v>
      </c>
      <c r="G1064" s="60">
        <v>0.16756756756756758</v>
      </c>
      <c r="H1064" s="59">
        <v>0.10810810810810811</v>
      </c>
      <c r="I1064" s="62">
        <v>6.4864864864864868E-2</v>
      </c>
      <c r="J1064" s="57"/>
      <c r="K1064" s="69">
        <f t="shared" si="34"/>
        <v>0.37297297297297299</v>
      </c>
      <c r="L1064" s="62">
        <f t="shared" si="35"/>
        <v>0.45405405405405408</v>
      </c>
      <c r="M1064" s="36"/>
      <c r="N1064" s="36"/>
      <c r="O1064" s="36"/>
      <c r="P1064" s="36"/>
    </row>
    <row r="1065" spans="1:16" ht="15" customHeight="1" x14ac:dyDescent="0.15">
      <c r="A1065" s="227"/>
      <c r="B1065" s="86" t="s">
        <v>9</v>
      </c>
      <c r="C1065" s="58">
        <v>4</v>
      </c>
      <c r="D1065" s="59">
        <v>0</v>
      </c>
      <c r="E1065" s="60">
        <v>0</v>
      </c>
      <c r="F1065" s="59">
        <v>0.5</v>
      </c>
      <c r="G1065" s="60">
        <v>0.5</v>
      </c>
      <c r="H1065" s="59">
        <v>0</v>
      </c>
      <c r="I1065" s="62">
        <v>0</v>
      </c>
      <c r="J1065" s="57"/>
      <c r="K1065" s="69">
        <f t="shared" si="34"/>
        <v>0</v>
      </c>
      <c r="L1065" s="62">
        <f t="shared" si="35"/>
        <v>1</v>
      </c>
      <c r="M1065" s="36"/>
      <c r="N1065" s="36"/>
      <c r="O1065" s="36"/>
      <c r="P1065" s="36"/>
    </row>
    <row r="1066" spans="1:16" ht="15" customHeight="1" x14ac:dyDescent="0.15">
      <c r="A1066" s="227"/>
      <c r="B1066" s="86" t="s">
        <v>10</v>
      </c>
      <c r="C1066" s="58">
        <v>503</v>
      </c>
      <c r="D1066" s="59">
        <v>0.2147117296222664</v>
      </c>
      <c r="E1066" s="60">
        <v>0.40556660039761433</v>
      </c>
      <c r="F1066" s="59">
        <v>0.19284294234592445</v>
      </c>
      <c r="G1066" s="60">
        <v>0.10337972166998012</v>
      </c>
      <c r="H1066" s="59">
        <v>7.5546719681908542E-2</v>
      </c>
      <c r="I1066" s="62">
        <v>7.9522862823061622E-3</v>
      </c>
      <c r="J1066" s="57"/>
      <c r="K1066" s="69">
        <f t="shared" si="34"/>
        <v>0.62027833001988075</v>
      </c>
      <c r="L1066" s="62">
        <f t="shared" si="35"/>
        <v>0.29622266401590458</v>
      </c>
      <c r="M1066" s="36"/>
      <c r="N1066" s="36"/>
      <c r="O1066" s="36"/>
      <c r="P1066" s="36"/>
    </row>
    <row r="1067" spans="1:16" ht="15" customHeight="1" x14ac:dyDescent="0.15">
      <c r="A1067" s="227"/>
      <c r="B1067" s="86" t="s">
        <v>84</v>
      </c>
      <c r="C1067" s="58">
        <v>408</v>
      </c>
      <c r="D1067" s="59">
        <v>8.0882352941176475E-2</v>
      </c>
      <c r="E1067" s="60">
        <v>0.39950980392156865</v>
      </c>
      <c r="F1067" s="59">
        <v>0.23774509803921567</v>
      </c>
      <c r="G1067" s="60">
        <v>0.15441176470588236</v>
      </c>
      <c r="H1067" s="59">
        <v>0.12254901960784313</v>
      </c>
      <c r="I1067" s="62">
        <v>4.9019607843137254E-3</v>
      </c>
      <c r="J1067" s="57"/>
      <c r="K1067" s="69">
        <f t="shared" si="34"/>
        <v>0.48039215686274511</v>
      </c>
      <c r="L1067" s="62">
        <f t="shared" si="35"/>
        <v>0.39215686274509803</v>
      </c>
      <c r="M1067" s="36"/>
      <c r="N1067" s="36"/>
      <c r="O1067" s="36"/>
      <c r="P1067" s="36"/>
    </row>
    <row r="1068" spans="1:16" ht="15" customHeight="1" x14ac:dyDescent="0.15">
      <c r="A1068" s="227"/>
      <c r="B1068" s="86" t="s">
        <v>85</v>
      </c>
      <c r="C1068" s="58">
        <v>421</v>
      </c>
      <c r="D1068" s="59">
        <v>7.8384798099762468E-2</v>
      </c>
      <c r="E1068" s="60">
        <v>0.33729216152019004</v>
      </c>
      <c r="F1068" s="59">
        <v>0.24940617577197149</v>
      </c>
      <c r="G1068" s="60">
        <v>0.22090261282660331</v>
      </c>
      <c r="H1068" s="59">
        <v>0.11401425178147269</v>
      </c>
      <c r="I1068" s="62">
        <v>0</v>
      </c>
      <c r="J1068" s="57"/>
      <c r="K1068" s="69">
        <f t="shared" si="34"/>
        <v>0.41567695961995249</v>
      </c>
      <c r="L1068" s="62">
        <f t="shared" si="35"/>
        <v>0.47030878859857483</v>
      </c>
      <c r="M1068" s="36"/>
      <c r="N1068" s="36"/>
      <c r="O1068" s="36"/>
      <c r="P1068" s="36"/>
    </row>
    <row r="1069" spans="1:16" ht="15" customHeight="1" x14ac:dyDescent="0.15">
      <c r="A1069" s="227"/>
      <c r="B1069" s="86" t="s">
        <v>86</v>
      </c>
      <c r="C1069" s="58">
        <v>310</v>
      </c>
      <c r="D1069" s="59">
        <v>5.8064516129032261E-2</v>
      </c>
      <c r="E1069" s="60">
        <v>0.22903225806451613</v>
      </c>
      <c r="F1069" s="59">
        <v>0.34516129032258064</v>
      </c>
      <c r="G1069" s="60">
        <v>0.1967741935483871</v>
      </c>
      <c r="H1069" s="59">
        <v>0.15161290322580645</v>
      </c>
      <c r="I1069" s="62">
        <v>1.935483870967742E-2</v>
      </c>
      <c r="J1069" s="57"/>
      <c r="K1069" s="69">
        <f t="shared" si="34"/>
        <v>0.2870967741935484</v>
      </c>
      <c r="L1069" s="62">
        <f t="shared" si="35"/>
        <v>0.54193548387096779</v>
      </c>
      <c r="M1069" s="36"/>
      <c r="N1069" s="36"/>
      <c r="O1069" s="36"/>
      <c r="P1069" s="36"/>
    </row>
    <row r="1070" spans="1:16" ht="15" customHeight="1" x14ac:dyDescent="0.15">
      <c r="A1070" s="227"/>
      <c r="B1070" s="86" t="s">
        <v>87</v>
      </c>
      <c r="C1070" s="58">
        <v>165</v>
      </c>
      <c r="D1070" s="59">
        <v>6.0606060606060608E-2</v>
      </c>
      <c r="E1070" s="60">
        <v>0.26060606060606062</v>
      </c>
      <c r="F1070" s="59">
        <v>0.23030303030303031</v>
      </c>
      <c r="G1070" s="60">
        <v>0.27272727272727271</v>
      </c>
      <c r="H1070" s="59">
        <v>0.1393939393939394</v>
      </c>
      <c r="I1070" s="62">
        <v>3.6363636363636362E-2</v>
      </c>
      <c r="J1070" s="57"/>
      <c r="K1070" s="69">
        <f t="shared" si="34"/>
        <v>0.32121212121212123</v>
      </c>
      <c r="L1070" s="62">
        <f t="shared" si="35"/>
        <v>0.50303030303030305</v>
      </c>
      <c r="M1070" s="36"/>
      <c r="N1070" s="36"/>
      <c r="O1070" s="36"/>
      <c r="P1070" s="36"/>
    </row>
    <row r="1071" spans="1:16" ht="15" customHeight="1" x14ac:dyDescent="0.15">
      <c r="A1071" s="227"/>
      <c r="B1071" s="86" t="s">
        <v>11</v>
      </c>
      <c r="C1071" s="58">
        <v>0</v>
      </c>
      <c r="D1071" s="140" t="s">
        <v>271</v>
      </c>
      <c r="E1071" s="144" t="s">
        <v>271</v>
      </c>
      <c r="F1071" s="140" t="s">
        <v>271</v>
      </c>
      <c r="G1071" s="144" t="s">
        <v>271</v>
      </c>
      <c r="H1071" s="140" t="s">
        <v>271</v>
      </c>
      <c r="I1071" s="141" t="s">
        <v>271</v>
      </c>
      <c r="J1071" s="151"/>
      <c r="K1071" s="150" t="str">
        <f t="shared" si="34"/>
        <v>-</v>
      </c>
      <c r="L1071" s="141" t="str">
        <f t="shared" si="35"/>
        <v>-</v>
      </c>
      <c r="M1071" s="36"/>
      <c r="N1071" s="36"/>
      <c r="O1071" s="36"/>
      <c r="P1071" s="36"/>
    </row>
    <row r="1072" spans="1:16" ht="15" customHeight="1" x14ac:dyDescent="0.15">
      <c r="A1072" s="228"/>
      <c r="B1072" s="117" t="s">
        <v>134</v>
      </c>
      <c r="C1072" s="77">
        <v>36</v>
      </c>
      <c r="D1072" s="75">
        <v>5.5555555555555552E-2</v>
      </c>
      <c r="E1072" s="76">
        <v>0.30555555555555558</v>
      </c>
      <c r="F1072" s="75">
        <v>0.16666666666666666</v>
      </c>
      <c r="G1072" s="76">
        <v>0.30555555555555558</v>
      </c>
      <c r="H1072" s="75">
        <v>5.5555555555555552E-2</v>
      </c>
      <c r="I1072" s="71">
        <v>0.1111111111111111</v>
      </c>
      <c r="J1072" s="57"/>
      <c r="K1072" s="70">
        <f t="shared" si="34"/>
        <v>0.36111111111111116</v>
      </c>
      <c r="L1072" s="71">
        <f t="shared" si="35"/>
        <v>0.47222222222222221</v>
      </c>
      <c r="M1072" s="36"/>
      <c r="N1072" s="36"/>
      <c r="O1072" s="36"/>
      <c r="P1072" s="36"/>
    </row>
    <row r="1073" spans="1:16" ht="15" customHeight="1" x14ac:dyDescent="0.15">
      <c r="A1073" s="226" t="s">
        <v>71</v>
      </c>
      <c r="B1073" s="86" t="s">
        <v>241</v>
      </c>
      <c r="C1073" s="58">
        <v>34</v>
      </c>
      <c r="D1073" s="59">
        <v>5.8823529411764705E-2</v>
      </c>
      <c r="E1073" s="60">
        <v>0.3235294117647059</v>
      </c>
      <c r="F1073" s="59">
        <v>0.14705882352941177</v>
      </c>
      <c r="G1073" s="60">
        <v>0.29411764705882354</v>
      </c>
      <c r="H1073" s="59">
        <v>0.17647058823529413</v>
      </c>
      <c r="I1073" s="62">
        <v>0</v>
      </c>
      <c r="J1073" s="57"/>
      <c r="K1073" s="69">
        <f t="shared" si="34"/>
        <v>0.38235294117647062</v>
      </c>
      <c r="L1073" s="62">
        <f t="shared" si="35"/>
        <v>0.44117647058823528</v>
      </c>
      <c r="M1073" s="36"/>
      <c r="N1073" s="36"/>
      <c r="O1073" s="36"/>
      <c r="P1073" s="36"/>
    </row>
    <row r="1074" spans="1:16" ht="15" customHeight="1" x14ac:dyDescent="0.15">
      <c r="A1074" s="227"/>
      <c r="B1074" s="86" t="s">
        <v>88</v>
      </c>
      <c r="C1074" s="58">
        <v>283</v>
      </c>
      <c r="D1074" s="59">
        <v>0.10954063604240283</v>
      </c>
      <c r="E1074" s="60">
        <v>0.33215547703180209</v>
      </c>
      <c r="F1074" s="59">
        <v>0.21908127208480566</v>
      </c>
      <c r="G1074" s="60">
        <v>0.22968197879858657</v>
      </c>
      <c r="H1074" s="59">
        <v>0.10247349823321555</v>
      </c>
      <c r="I1074" s="62">
        <v>7.0671378091872791E-3</v>
      </c>
      <c r="J1074" s="57"/>
      <c r="K1074" s="69">
        <f t="shared" si="34"/>
        <v>0.44169611307420492</v>
      </c>
      <c r="L1074" s="62">
        <f t="shared" si="35"/>
        <v>0.4487632508833922</v>
      </c>
      <c r="M1074" s="36"/>
      <c r="N1074" s="36"/>
      <c r="O1074" s="36"/>
      <c r="P1074" s="36"/>
    </row>
    <row r="1075" spans="1:16" ht="15" customHeight="1" x14ac:dyDescent="0.15">
      <c r="A1075" s="228"/>
      <c r="B1075" s="86" t="s">
        <v>89</v>
      </c>
      <c r="C1075" s="58">
        <v>1275</v>
      </c>
      <c r="D1075" s="59">
        <v>0.12392156862745098</v>
      </c>
      <c r="E1075" s="60">
        <v>0.35294117647058826</v>
      </c>
      <c r="F1075" s="59">
        <v>0.26431372549019611</v>
      </c>
      <c r="G1075" s="60">
        <v>0.16784313725490196</v>
      </c>
      <c r="H1075" s="59">
        <v>8.7843137254901962E-2</v>
      </c>
      <c r="I1075" s="62">
        <v>3.1372549019607842E-3</v>
      </c>
      <c r="J1075" s="57"/>
      <c r="K1075" s="69">
        <f t="shared" si="34"/>
        <v>0.47686274509803922</v>
      </c>
      <c r="L1075" s="62">
        <f t="shared" si="35"/>
        <v>0.43215686274509807</v>
      </c>
      <c r="M1075" s="36"/>
      <c r="N1075" s="36"/>
      <c r="O1075" s="36"/>
      <c r="P1075" s="36"/>
    </row>
    <row r="1076" spans="1:16" ht="15" customHeight="1" x14ac:dyDescent="0.15">
      <c r="A1076" s="226"/>
      <c r="B1076" s="127" t="s">
        <v>90</v>
      </c>
      <c r="C1076" s="58">
        <v>644</v>
      </c>
      <c r="D1076" s="59">
        <v>9.9378881987577633E-2</v>
      </c>
      <c r="E1076" s="60">
        <v>0.30745341614906835</v>
      </c>
      <c r="F1076" s="59">
        <v>0.27329192546583853</v>
      </c>
      <c r="G1076" s="60">
        <v>0.18788819875776397</v>
      </c>
      <c r="H1076" s="59">
        <v>0.11956521739130435</v>
      </c>
      <c r="I1076" s="62">
        <v>1.2422360248447204E-2</v>
      </c>
      <c r="J1076" s="57"/>
      <c r="K1076" s="69">
        <f t="shared" si="34"/>
        <v>0.40683229813664601</v>
      </c>
      <c r="L1076" s="62">
        <f t="shared" si="35"/>
        <v>0.46118012422360249</v>
      </c>
      <c r="M1076" s="36"/>
      <c r="N1076" s="36"/>
      <c r="O1076" s="36"/>
      <c r="P1076" s="36"/>
    </row>
    <row r="1077" spans="1:16" ht="15" customHeight="1" x14ac:dyDescent="0.15">
      <c r="A1077" s="227"/>
      <c r="B1077" s="86" t="s">
        <v>91</v>
      </c>
      <c r="C1077" s="58">
        <v>259</v>
      </c>
      <c r="D1077" s="59">
        <v>0.14285714285714285</v>
      </c>
      <c r="E1077" s="60">
        <v>0.38610038610038611</v>
      </c>
      <c r="F1077" s="59">
        <v>0.1891891891891892</v>
      </c>
      <c r="G1077" s="60">
        <v>0.16602316602316602</v>
      </c>
      <c r="H1077" s="59">
        <v>0.10038610038610038</v>
      </c>
      <c r="I1077" s="62">
        <v>1.5444015444015444E-2</v>
      </c>
      <c r="J1077" s="57"/>
      <c r="K1077" s="69">
        <f t="shared" si="34"/>
        <v>0.52895752895752901</v>
      </c>
      <c r="L1077" s="62">
        <f t="shared" si="35"/>
        <v>0.35521235521235522</v>
      </c>
      <c r="M1077" s="36"/>
      <c r="N1077" s="36"/>
      <c r="O1077" s="36"/>
      <c r="P1077" s="36"/>
    </row>
    <row r="1078" spans="1:16" ht="15" customHeight="1" x14ac:dyDescent="0.15">
      <c r="A1078" s="227"/>
      <c r="B1078" s="86" t="s">
        <v>23</v>
      </c>
      <c r="C1078" s="58">
        <v>335</v>
      </c>
      <c r="D1078" s="59">
        <v>0.2298507462686567</v>
      </c>
      <c r="E1078" s="60">
        <v>0.36417910447761193</v>
      </c>
      <c r="F1078" s="59">
        <v>0.20597014925373133</v>
      </c>
      <c r="G1078" s="60">
        <v>0.11641791044776119</v>
      </c>
      <c r="H1078" s="59">
        <v>6.5671641791044774E-2</v>
      </c>
      <c r="I1078" s="62">
        <v>1.7910447761194031E-2</v>
      </c>
      <c r="J1078" s="57"/>
      <c r="K1078" s="69">
        <f t="shared" si="34"/>
        <v>0.59402985074626868</v>
      </c>
      <c r="L1078" s="62">
        <f t="shared" si="35"/>
        <v>0.32238805970149254</v>
      </c>
      <c r="M1078" s="36"/>
      <c r="N1078" s="36"/>
      <c r="O1078" s="36"/>
      <c r="P1078" s="36"/>
    </row>
    <row r="1079" spans="1:16" ht="15" customHeight="1" x14ac:dyDescent="0.15">
      <c r="A1079" s="227"/>
      <c r="B1079" s="86" t="s">
        <v>24</v>
      </c>
      <c r="C1079" s="58">
        <v>312</v>
      </c>
      <c r="D1079" s="59">
        <v>6.4102564102564097E-2</v>
      </c>
      <c r="E1079" s="60">
        <v>0.3108974358974359</v>
      </c>
      <c r="F1079" s="59">
        <v>0.30128205128205127</v>
      </c>
      <c r="G1079" s="60">
        <v>0.20192307692307693</v>
      </c>
      <c r="H1079" s="59">
        <v>0.10897435897435898</v>
      </c>
      <c r="I1079" s="62">
        <v>1.282051282051282E-2</v>
      </c>
      <c r="J1079" s="57"/>
      <c r="K1079" s="69">
        <f t="shared" si="34"/>
        <v>0.375</v>
      </c>
      <c r="L1079" s="62">
        <f t="shared" si="35"/>
        <v>0.50320512820512819</v>
      </c>
      <c r="M1079" s="36"/>
      <c r="N1079" s="36"/>
      <c r="O1079" s="36"/>
      <c r="P1079" s="36"/>
    </row>
    <row r="1080" spans="1:16" ht="15" customHeight="1" x14ac:dyDescent="0.15">
      <c r="A1080" s="227"/>
      <c r="B1080" s="86" t="s">
        <v>92</v>
      </c>
      <c r="C1080" s="58">
        <v>551</v>
      </c>
      <c r="D1080" s="59">
        <v>7.0780399274047182E-2</v>
      </c>
      <c r="E1080" s="60">
        <v>0.31034482758620691</v>
      </c>
      <c r="F1080" s="59">
        <v>0.2558983666061706</v>
      </c>
      <c r="G1080" s="60">
        <v>0.21052631578947367</v>
      </c>
      <c r="H1080" s="59">
        <v>0.11796733212341198</v>
      </c>
      <c r="I1080" s="62">
        <v>3.4482758620689655E-2</v>
      </c>
      <c r="J1080" s="57"/>
      <c r="K1080" s="69">
        <f t="shared" si="34"/>
        <v>0.38112522686025407</v>
      </c>
      <c r="L1080" s="62">
        <f t="shared" si="35"/>
        <v>0.46642468239564427</v>
      </c>
      <c r="M1080" s="36"/>
      <c r="N1080" s="36"/>
      <c r="O1080" s="36"/>
      <c r="P1080" s="36"/>
    </row>
    <row r="1081" spans="1:16" ht="15" customHeight="1" x14ac:dyDescent="0.15">
      <c r="A1081" s="228"/>
      <c r="B1081" s="117" t="s">
        <v>22</v>
      </c>
      <c r="C1081" s="77">
        <v>24</v>
      </c>
      <c r="D1081" s="75">
        <v>0</v>
      </c>
      <c r="E1081" s="76">
        <v>0.375</v>
      </c>
      <c r="F1081" s="75">
        <v>8.3333333333333329E-2</v>
      </c>
      <c r="G1081" s="76">
        <v>0.20833333333333334</v>
      </c>
      <c r="H1081" s="75">
        <v>0</v>
      </c>
      <c r="I1081" s="71">
        <v>0.33333333333333331</v>
      </c>
      <c r="J1081" s="57"/>
      <c r="K1081" s="70">
        <f t="shared" si="34"/>
        <v>0.375</v>
      </c>
      <c r="L1081" s="71">
        <f t="shared" si="35"/>
        <v>0.29166666666666669</v>
      </c>
      <c r="M1081" s="36"/>
      <c r="N1081" s="36"/>
      <c r="O1081" s="36"/>
      <c r="P1081" s="36"/>
    </row>
    <row r="1082" spans="1:16" ht="15" customHeight="1" x14ac:dyDescent="0.15">
      <c r="A1082" s="243" t="s">
        <v>72</v>
      </c>
      <c r="B1082" s="86" t="s">
        <v>25</v>
      </c>
      <c r="C1082" s="58">
        <v>390</v>
      </c>
      <c r="D1082" s="59">
        <v>0.14102564102564102</v>
      </c>
      <c r="E1082" s="60">
        <v>0.30256410256410254</v>
      </c>
      <c r="F1082" s="59">
        <v>0.2846153846153846</v>
      </c>
      <c r="G1082" s="60">
        <v>0.14871794871794872</v>
      </c>
      <c r="H1082" s="59">
        <v>0.11794871794871795</v>
      </c>
      <c r="I1082" s="62">
        <v>5.1282051282051282E-3</v>
      </c>
      <c r="J1082" s="57"/>
      <c r="K1082" s="69">
        <f t="shared" si="34"/>
        <v>0.44358974358974357</v>
      </c>
      <c r="L1082" s="62">
        <f t="shared" si="35"/>
        <v>0.43333333333333335</v>
      </c>
      <c r="M1082" s="36"/>
      <c r="N1082" s="36"/>
      <c r="O1082" s="36"/>
      <c r="P1082" s="36"/>
    </row>
    <row r="1083" spans="1:16" ht="15" customHeight="1" x14ac:dyDescent="0.15">
      <c r="A1083" s="244"/>
      <c r="B1083" s="86" t="s">
        <v>26</v>
      </c>
      <c r="C1083" s="58">
        <v>1052</v>
      </c>
      <c r="D1083" s="59">
        <v>0.10931558935361217</v>
      </c>
      <c r="E1083" s="60">
        <v>0.3450570342205323</v>
      </c>
      <c r="F1083" s="59">
        <v>0.24809885931558937</v>
      </c>
      <c r="G1083" s="60">
        <v>0.19201520912547529</v>
      </c>
      <c r="H1083" s="59">
        <v>9.9809885931558942E-2</v>
      </c>
      <c r="I1083" s="62">
        <v>5.7034220532319393E-3</v>
      </c>
      <c r="J1083" s="57"/>
      <c r="K1083" s="69">
        <f t="shared" si="34"/>
        <v>0.45437262357414449</v>
      </c>
      <c r="L1083" s="62">
        <f t="shared" si="35"/>
        <v>0.44011406844106465</v>
      </c>
      <c r="M1083" s="36"/>
      <c r="N1083" s="36"/>
      <c r="O1083" s="36"/>
      <c r="P1083" s="36"/>
    </row>
    <row r="1084" spans="1:16" ht="15" customHeight="1" x14ac:dyDescent="0.15">
      <c r="A1084" s="245"/>
      <c r="B1084" s="86" t="s">
        <v>242</v>
      </c>
      <c r="C1084" s="58">
        <v>835</v>
      </c>
      <c r="D1084" s="59">
        <v>0.14730538922155689</v>
      </c>
      <c r="E1084" s="60">
        <v>0.35808383233532937</v>
      </c>
      <c r="F1084" s="59">
        <v>0.22874251497005987</v>
      </c>
      <c r="G1084" s="60">
        <v>0.16047904191616766</v>
      </c>
      <c r="H1084" s="59">
        <v>9.8203592814371257E-2</v>
      </c>
      <c r="I1084" s="62">
        <v>7.18562874251497E-3</v>
      </c>
      <c r="J1084" s="57"/>
      <c r="K1084" s="69">
        <f t="shared" si="34"/>
        <v>0.50538922155688626</v>
      </c>
      <c r="L1084" s="62">
        <f t="shared" si="35"/>
        <v>0.3892215568862275</v>
      </c>
      <c r="M1084" s="36"/>
      <c r="N1084" s="36"/>
      <c r="O1084" s="36"/>
      <c r="P1084" s="36"/>
    </row>
    <row r="1085" spans="1:16" ht="15" customHeight="1" x14ac:dyDescent="0.15">
      <c r="A1085" s="243"/>
      <c r="B1085" s="86" t="s">
        <v>27</v>
      </c>
      <c r="C1085" s="58">
        <v>531</v>
      </c>
      <c r="D1085" s="59">
        <v>0.13935969868173259</v>
      </c>
      <c r="E1085" s="60">
        <v>0.3559322033898305</v>
      </c>
      <c r="F1085" s="59">
        <v>0.24670433145009416</v>
      </c>
      <c r="G1085" s="60">
        <v>0.17702448210922786</v>
      </c>
      <c r="H1085" s="59">
        <v>6.5913370998116755E-2</v>
      </c>
      <c r="I1085" s="62">
        <v>1.5065913370998116E-2</v>
      </c>
      <c r="J1085" s="57"/>
      <c r="K1085" s="69">
        <f t="shared" si="34"/>
        <v>0.49529190207156309</v>
      </c>
      <c r="L1085" s="62">
        <f t="shared" si="35"/>
        <v>0.42372881355932202</v>
      </c>
      <c r="M1085" s="36"/>
      <c r="N1085" s="36"/>
      <c r="O1085" s="36"/>
      <c r="P1085" s="36"/>
    </row>
    <row r="1086" spans="1:16" ht="15" customHeight="1" x14ac:dyDescent="0.15">
      <c r="A1086" s="245"/>
      <c r="B1086" s="117" t="s">
        <v>22</v>
      </c>
      <c r="C1086" s="77">
        <v>22</v>
      </c>
      <c r="D1086" s="75">
        <v>9.0909090909090912E-2</v>
      </c>
      <c r="E1086" s="76">
        <v>0.27272727272727271</v>
      </c>
      <c r="F1086" s="75">
        <v>0.18181818181818182</v>
      </c>
      <c r="G1086" s="76">
        <v>0.18181818181818182</v>
      </c>
      <c r="H1086" s="75">
        <v>0.18181818181818182</v>
      </c>
      <c r="I1086" s="71">
        <v>9.0909090909090912E-2</v>
      </c>
      <c r="J1086" s="57"/>
      <c r="K1086" s="70">
        <f t="shared" si="34"/>
        <v>0.36363636363636365</v>
      </c>
      <c r="L1086" s="71">
        <f t="shared" si="35"/>
        <v>0.36363636363636365</v>
      </c>
      <c r="M1086" s="36"/>
      <c r="N1086" s="36"/>
      <c r="O1086" s="36"/>
      <c r="P1086" s="36"/>
    </row>
    <row r="1087" spans="1:16" ht="15" customHeight="1" x14ac:dyDescent="0.15">
      <c r="A1087" s="226" t="s">
        <v>73</v>
      </c>
      <c r="B1087" s="86" t="s">
        <v>28</v>
      </c>
      <c r="C1087" s="58">
        <v>1935</v>
      </c>
      <c r="D1087" s="59">
        <v>0.13074935400516796</v>
      </c>
      <c r="E1087" s="60">
        <v>0.34780361757105943</v>
      </c>
      <c r="F1087" s="59">
        <v>0.23617571059431525</v>
      </c>
      <c r="G1087" s="60">
        <v>0.16744186046511628</v>
      </c>
      <c r="H1087" s="59">
        <v>0.10335917312661498</v>
      </c>
      <c r="I1087" s="62">
        <v>1.4470284237726097E-2</v>
      </c>
      <c r="J1087" s="57"/>
      <c r="K1087" s="69">
        <f t="shared" si="34"/>
        <v>0.47855297157622739</v>
      </c>
      <c r="L1087" s="62">
        <f t="shared" si="35"/>
        <v>0.40361757105943152</v>
      </c>
      <c r="M1087" s="36"/>
      <c r="N1087" s="36"/>
      <c r="O1087" s="36"/>
      <c r="P1087" s="36"/>
    </row>
    <row r="1088" spans="1:16" ht="15" customHeight="1" x14ac:dyDescent="0.15">
      <c r="A1088" s="227"/>
      <c r="B1088" s="86" t="s">
        <v>29</v>
      </c>
      <c r="C1088" s="58">
        <v>531</v>
      </c>
      <c r="D1088" s="59">
        <v>9.03954802259887E-2</v>
      </c>
      <c r="E1088" s="60">
        <v>0.30131826741996232</v>
      </c>
      <c r="F1088" s="59">
        <v>0.32203389830508472</v>
      </c>
      <c r="G1088" s="60">
        <v>0.18455743879472694</v>
      </c>
      <c r="H1088" s="59">
        <v>9.9811676082862524E-2</v>
      </c>
      <c r="I1088" s="62">
        <v>1.8832391713747645E-3</v>
      </c>
      <c r="J1088" s="57"/>
      <c r="K1088" s="69">
        <f t="shared" si="34"/>
        <v>0.39171374764595102</v>
      </c>
      <c r="L1088" s="62">
        <f t="shared" si="35"/>
        <v>0.50659133709981163</v>
      </c>
      <c r="M1088" s="36"/>
      <c r="N1088" s="36"/>
      <c r="O1088" s="36"/>
      <c r="P1088" s="36"/>
    </row>
    <row r="1089" spans="1:22" ht="15" customHeight="1" x14ac:dyDescent="0.15">
      <c r="A1089" s="228"/>
      <c r="B1089" s="86" t="s">
        <v>30</v>
      </c>
      <c r="C1089" s="58">
        <v>1207</v>
      </c>
      <c r="D1089" s="59">
        <v>0.10356255178127589</v>
      </c>
      <c r="E1089" s="60">
        <v>0.3347141673570837</v>
      </c>
      <c r="F1089" s="59">
        <v>0.25103562551781278</v>
      </c>
      <c r="G1089" s="60">
        <v>0.20298260149130073</v>
      </c>
      <c r="H1089" s="59">
        <v>9.6106048053024029E-2</v>
      </c>
      <c r="I1089" s="62">
        <v>1.15990057995029E-2</v>
      </c>
      <c r="J1089" s="57"/>
      <c r="K1089" s="69">
        <f t="shared" si="34"/>
        <v>0.43827671913835958</v>
      </c>
      <c r="L1089" s="62">
        <f t="shared" si="35"/>
        <v>0.45401822700911354</v>
      </c>
      <c r="M1089" s="36"/>
      <c r="N1089" s="36"/>
      <c r="O1089" s="36"/>
      <c r="P1089" s="36"/>
    </row>
    <row r="1090" spans="1:22" ht="15" customHeight="1" x14ac:dyDescent="0.15">
      <c r="A1090" s="246"/>
      <c r="B1090" s="117" t="s">
        <v>22</v>
      </c>
      <c r="C1090" s="77">
        <v>44</v>
      </c>
      <c r="D1090" s="75">
        <v>4.5454545454545456E-2</v>
      </c>
      <c r="E1090" s="76">
        <v>0.34090909090909088</v>
      </c>
      <c r="F1090" s="75">
        <v>9.0909090909090912E-2</v>
      </c>
      <c r="G1090" s="76">
        <v>0.20454545454545456</v>
      </c>
      <c r="H1090" s="75">
        <v>4.5454545454545456E-2</v>
      </c>
      <c r="I1090" s="71">
        <v>0.27272727272727271</v>
      </c>
      <c r="J1090" s="57"/>
      <c r="K1090" s="70">
        <f t="shared" si="34"/>
        <v>0.38636363636363635</v>
      </c>
      <c r="L1090" s="71">
        <f t="shared" si="35"/>
        <v>0.29545454545454547</v>
      </c>
      <c r="M1090" s="36"/>
      <c r="N1090" s="36"/>
      <c r="O1090" s="36"/>
      <c r="P1090" s="36"/>
    </row>
    <row r="1091" spans="1:22" ht="15" customHeight="1" x14ac:dyDescent="0.15">
      <c r="A1091" s="239" t="s">
        <v>74</v>
      </c>
      <c r="B1091" s="86" t="s">
        <v>31</v>
      </c>
      <c r="C1091" s="58">
        <v>119</v>
      </c>
      <c r="D1091" s="59">
        <v>0.16806722689075632</v>
      </c>
      <c r="E1091" s="60">
        <v>0.30252100840336132</v>
      </c>
      <c r="F1091" s="59">
        <v>0.26890756302521007</v>
      </c>
      <c r="G1091" s="60">
        <v>0.16806722689075632</v>
      </c>
      <c r="H1091" s="59">
        <v>7.5630252100840331E-2</v>
      </c>
      <c r="I1091" s="62">
        <v>1.680672268907563E-2</v>
      </c>
      <c r="J1091" s="57"/>
      <c r="K1091" s="68">
        <f t="shared" si="34"/>
        <v>0.47058823529411764</v>
      </c>
      <c r="L1091" s="56">
        <f t="shared" si="35"/>
        <v>0.43697478991596639</v>
      </c>
      <c r="M1091" s="57"/>
      <c r="N1091" s="57"/>
      <c r="O1091" s="57"/>
      <c r="P1091" s="57"/>
    </row>
    <row r="1092" spans="1:22" ht="15" customHeight="1" x14ac:dyDescent="0.15">
      <c r="A1092" s="240"/>
      <c r="B1092" s="86" t="s">
        <v>32</v>
      </c>
      <c r="C1092" s="58">
        <v>283</v>
      </c>
      <c r="D1092" s="59">
        <v>0.10247349823321555</v>
      </c>
      <c r="E1092" s="60">
        <v>0.35335689045936397</v>
      </c>
      <c r="F1092" s="59">
        <v>0.24381625441696114</v>
      </c>
      <c r="G1092" s="60">
        <v>0.21908127208480566</v>
      </c>
      <c r="H1092" s="59">
        <v>7.7738515901060068E-2</v>
      </c>
      <c r="I1092" s="62">
        <v>3.5335689045936395E-3</v>
      </c>
      <c r="J1092" s="57"/>
      <c r="K1092" s="69">
        <f t="shared" si="34"/>
        <v>0.45583038869257952</v>
      </c>
      <c r="L1092" s="62">
        <f t="shared" si="35"/>
        <v>0.4628975265017668</v>
      </c>
      <c r="M1092" s="57"/>
      <c r="N1092" s="57"/>
      <c r="O1092" s="57"/>
      <c r="P1092" s="57"/>
    </row>
    <row r="1093" spans="1:22" ht="15" customHeight="1" x14ac:dyDescent="0.15">
      <c r="A1093" s="241"/>
      <c r="B1093" s="86" t="s">
        <v>33</v>
      </c>
      <c r="C1093" s="58">
        <v>1328</v>
      </c>
      <c r="D1093" s="59">
        <v>9.337349397590361E-2</v>
      </c>
      <c r="E1093" s="60">
        <v>0.32153614457831325</v>
      </c>
      <c r="F1093" s="59">
        <v>0.2756024096385542</v>
      </c>
      <c r="G1093" s="60">
        <v>0.19653614457831325</v>
      </c>
      <c r="H1093" s="59">
        <v>0.10391566265060241</v>
      </c>
      <c r="I1093" s="62">
        <v>9.0361445783132526E-3</v>
      </c>
      <c r="J1093" s="57"/>
      <c r="K1093" s="69">
        <f t="shared" si="34"/>
        <v>0.41490963855421686</v>
      </c>
      <c r="L1093" s="62">
        <f t="shared" si="35"/>
        <v>0.47213855421686746</v>
      </c>
      <c r="M1093" s="57"/>
      <c r="N1093" s="57"/>
      <c r="O1093" s="57"/>
      <c r="P1093" s="57"/>
    </row>
    <row r="1094" spans="1:22" ht="15" customHeight="1" x14ac:dyDescent="0.15">
      <c r="A1094" s="253"/>
      <c r="B1094" s="117" t="s">
        <v>22</v>
      </c>
      <c r="C1094" s="77">
        <v>8</v>
      </c>
      <c r="D1094" s="75">
        <v>0</v>
      </c>
      <c r="E1094" s="76">
        <v>0.125</v>
      </c>
      <c r="F1094" s="75">
        <v>0.875</v>
      </c>
      <c r="G1094" s="76">
        <v>0</v>
      </c>
      <c r="H1094" s="75">
        <v>0</v>
      </c>
      <c r="I1094" s="71">
        <v>0</v>
      </c>
      <c r="J1094" s="57"/>
      <c r="K1094" s="70">
        <f t="shared" si="34"/>
        <v>0.125</v>
      </c>
      <c r="L1094" s="71">
        <f t="shared" si="35"/>
        <v>0.875</v>
      </c>
      <c r="M1094" s="57"/>
      <c r="N1094" s="57"/>
      <c r="O1094" s="57"/>
      <c r="P1094" s="57"/>
    </row>
    <row r="1095" spans="1:22" ht="12" customHeight="1" x14ac:dyDescent="0.15">
      <c r="A1095" s="243" t="s">
        <v>262</v>
      </c>
      <c r="B1095" s="86" t="s">
        <v>112</v>
      </c>
      <c r="C1095" s="58">
        <v>2826</v>
      </c>
      <c r="D1095" s="59">
        <v>0.11960368011323426</v>
      </c>
      <c r="E1095" s="60">
        <v>0.34288747346072185</v>
      </c>
      <c r="F1095" s="59">
        <v>0.2618542108987969</v>
      </c>
      <c r="G1095" s="60">
        <v>0.16666666666666666</v>
      </c>
      <c r="H1095" s="59">
        <v>9.9433828733191787E-2</v>
      </c>
      <c r="I1095" s="62">
        <v>9.5541401273885346E-3</v>
      </c>
      <c r="J1095" s="57"/>
      <c r="K1095" s="69">
        <f t="shared" si="34"/>
        <v>0.46249115357395609</v>
      </c>
      <c r="L1095" s="62">
        <f t="shared" si="35"/>
        <v>0.42852087756546353</v>
      </c>
    </row>
    <row r="1096" spans="1:22" ht="24" x14ac:dyDescent="0.15">
      <c r="A1096" s="244"/>
      <c r="B1096" s="86" t="s">
        <v>111</v>
      </c>
      <c r="C1096" s="58">
        <v>106</v>
      </c>
      <c r="D1096" s="59">
        <v>0.13207547169811321</v>
      </c>
      <c r="E1096" s="60">
        <v>0.34905660377358488</v>
      </c>
      <c r="F1096" s="59">
        <v>0.17924528301886791</v>
      </c>
      <c r="G1096" s="60">
        <v>0.28301886792452829</v>
      </c>
      <c r="H1096" s="59">
        <v>5.6603773584905662E-2</v>
      </c>
      <c r="I1096" s="62">
        <v>0</v>
      </c>
      <c r="J1096" s="57"/>
      <c r="K1096" s="69">
        <f t="shared" si="34"/>
        <v>0.48113207547169812</v>
      </c>
      <c r="L1096" s="62">
        <f t="shared" si="35"/>
        <v>0.46226415094339623</v>
      </c>
    </row>
    <row r="1097" spans="1:22" ht="12" customHeight="1" x14ac:dyDescent="0.15">
      <c r="A1097" s="245"/>
      <c r="B1097" s="86" t="s">
        <v>107</v>
      </c>
      <c r="C1097" s="58">
        <v>748</v>
      </c>
      <c r="D1097" s="59">
        <v>0.10160427807486631</v>
      </c>
      <c r="E1097" s="60">
        <v>0.31951871657754011</v>
      </c>
      <c r="F1097" s="59">
        <v>0.22994652406417113</v>
      </c>
      <c r="G1097" s="60">
        <v>0.22593582887700533</v>
      </c>
      <c r="H1097" s="59">
        <v>0.11229946524064172</v>
      </c>
      <c r="I1097" s="62">
        <v>1.06951871657754E-2</v>
      </c>
      <c r="J1097" s="57"/>
      <c r="K1097" s="69">
        <f t="shared" si="34"/>
        <v>0.42112299465240643</v>
      </c>
      <c r="L1097" s="62">
        <f t="shared" si="35"/>
        <v>0.45588235294117646</v>
      </c>
    </row>
    <row r="1098" spans="1:22" ht="12" customHeight="1" thickBot="1" x14ac:dyDescent="0.2">
      <c r="A1098" s="264"/>
      <c r="B1098" s="117" t="s">
        <v>22</v>
      </c>
      <c r="C1098" s="77">
        <v>37</v>
      </c>
      <c r="D1098" s="75">
        <v>0</v>
      </c>
      <c r="E1098" s="76">
        <v>0.1891891891891892</v>
      </c>
      <c r="F1098" s="75">
        <v>0.10810810810810811</v>
      </c>
      <c r="G1098" s="76">
        <v>0.16216216216216217</v>
      </c>
      <c r="H1098" s="75">
        <v>0</v>
      </c>
      <c r="I1098" s="71">
        <v>0.54054054054054057</v>
      </c>
      <c r="J1098" s="57"/>
      <c r="K1098" s="70">
        <f t="shared" si="34"/>
        <v>0.1891891891891892</v>
      </c>
      <c r="L1098" s="71">
        <f t="shared" si="35"/>
        <v>0.27027027027027029</v>
      </c>
    </row>
    <row r="1099" spans="1:22" ht="12.75" thickBot="1" x14ac:dyDescent="0.2">
      <c r="A1099" s="250" t="s">
        <v>384</v>
      </c>
      <c r="B1099" s="251"/>
      <c r="C1099" s="251"/>
      <c r="D1099" s="251"/>
      <c r="E1099" s="251"/>
      <c r="F1099" s="251"/>
      <c r="G1099" s="251"/>
      <c r="H1099" s="251"/>
      <c r="I1099" s="251"/>
      <c r="J1099" s="251"/>
      <c r="K1099" s="251"/>
      <c r="L1099" s="252"/>
      <c r="M1099" s="36"/>
      <c r="N1099" s="36"/>
      <c r="O1099" s="36"/>
      <c r="P1099" s="36"/>
      <c r="Q1099" s="36"/>
      <c r="R1099" s="36"/>
      <c r="S1099" s="36"/>
      <c r="T1099" s="36"/>
      <c r="U1099" s="36"/>
      <c r="V1099" s="36"/>
    </row>
    <row r="1100" spans="1:22" ht="13.5" customHeight="1" thickBot="1" x14ac:dyDescent="0.2"/>
    <row r="1101" spans="1:22" s="41" customFormat="1" x14ac:dyDescent="0.15">
      <c r="A1101" s="231"/>
      <c r="B1101" s="232"/>
      <c r="C1101" s="262" t="s">
        <v>63</v>
      </c>
      <c r="D1101" s="39">
        <v>1</v>
      </c>
      <c r="E1101" s="40">
        <v>2</v>
      </c>
      <c r="F1101" s="40">
        <v>3</v>
      </c>
      <c r="G1101" s="40">
        <v>4</v>
      </c>
      <c r="H1101" s="40">
        <v>5</v>
      </c>
      <c r="I1101" s="265" t="s">
        <v>94</v>
      </c>
      <c r="K1101" s="42" t="s">
        <v>121</v>
      </c>
      <c r="L1101" s="43" t="s">
        <v>200</v>
      </c>
    </row>
    <row r="1102" spans="1:22" s="41" customFormat="1" ht="36.75" thickBot="1" x14ac:dyDescent="0.2">
      <c r="A1102" s="233"/>
      <c r="B1102" s="234"/>
      <c r="C1102" s="263"/>
      <c r="D1102" s="92" t="s">
        <v>147</v>
      </c>
      <c r="E1102" s="93" t="s">
        <v>148</v>
      </c>
      <c r="F1102" s="93" t="s">
        <v>149</v>
      </c>
      <c r="G1102" s="93" t="s">
        <v>150</v>
      </c>
      <c r="H1102" s="93" t="s">
        <v>96</v>
      </c>
      <c r="I1102" s="266"/>
      <c r="K1102" s="119" t="s">
        <v>151</v>
      </c>
      <c r="L1102" s="120" t="s">
        <v>152</v>
      </c>
    </row>
    <row r="1103" spans="1:22" ht="15" customHeight="1" thickBot="1" x14ac:dyDescent="0.2">
      <c r="A1103" s="229" t="s">
        <v>64</v>
      </c>
      <c r="B1103" s="230"/>
      <c r="C1103" s="122">
        <v>3717</v>
      </c>
      <c r="D1103" s="134">
        <v>3.6857680925477539E-2</v>
      </c>
      <c r="E1103" s="123">
        <v>0.22652676889965026</v>
      </c>
      <c r="F1103" s="134">
        <v>0.2886736615550175</v>
      </c>
      <c r="G1103" s="123">
        <v>0.15119720204465967</v>
      </c>
      <c r="H1103" s="134">
        <v>0.28221684153887544</v>
      </c>
      <c r="I1103" s="125">
        <v>1.4527845036319613E-2</v>
      </c>
      <c r="J1103" s="57"/>
      <c r="K1103" s="136">
        <f t="shared" ref="K1103:K1159" si="36">IF(ISERROR(D1103+E1103),"-",(D1103+E1103))</f>
        <v>0.26338444982512782</v>
      </c>
      <c r="L1103" s="125">
        <f t="shared" ref="L1103:L1159" si="37">IF(ISERROR(F1103+G1103),"-",(F1103+G1103))</f>
        <v>0.4398708635996772</v>
      </c>
      <c r="M1103" s="36"/>
      <c r="N1103" s="36"/>
      <c r="O1103" s="36"/>
      <c r="P1103" s="36"/>
    </row>
    <row r="1104" spans="1:22" ht="15" customHeight="1" x14ac:dyDescent="0.15">
      <c r="A1104" s="226" t="s">
        <v>65</v>
      </c>
      <c r="B1104" s="86" t="s">
        <v>15</v>
      </c>
      <c r="C1104" s="58">
        <v>866</v>
      </c>
      <c r="D1104" s="59">
        <v>2.771362586605081E-2</v>
      </c>
      <c r="E1104" s="60">
        <v>0.21478060046189376</v>
      </c>
      <c r="F1104" s="59">
        <v>0.29099307159353349</v>
      </c>
      <c r="G1104" s="60">
        <v>0.15473441108545036</v>
      </c>
      <c r="H1104" s="59">
        <v>0.30023094688221708</v>
      </c>
      <c r="I1104" s="62">
        <v>1.1547344110854504E-2</v>
      </c>
      <c r="J1104" s="57"/>
      <c r="K1104" s="69">
        <f t="shared" si="36"/>
        <v>0.24249422632794457</v>
      </c>
      <c r="L1104" s="62">
        <f t="shared" si="37"/>
        <v>0.44572748267898388</v>
      </c>
      <c r="M1104" s="36"/>
      <c r="N1104" s="36"/>
      <c r="O1104" s="36"/>
      <c r="P1104" s="36"/>
    </row>
    <row r="1105" spans="1:16" ht="15" customHeight="1" x14ac:dyDescent="0.15">
      <c r="A1105" s="227"/>
      <c r="B1105" s="86" t="s">
        <v>16</v>
      </c>
      <c r="C1105" s="58">
        <v>938</v>
      </c>
      <c r="D1105" s="59">
        <v>3.8379530916844352E-2</v>
      </c>
      <c r="E1105" s="60">
        <v>0.24520255863539445</v>
      </c>
      <c r="F1105" s="59">
        <v>0.28144989339019189</v>
      </c>
      <c r="G1105" s="60">
        <v>0.13006396588486141</v>
      </c>
      <c r="H1105" s="59">
        <v>0.2857142857142857</v>
      </c>
      <c r="I1105" s="62">
        <v>1.9189765458422176E-2</v>
      </c>
      <c r="J1105" s="57"/>
      <c r="K1105" s="69">
        <f t="shared" si="36"/>
        <v>0.28358208955223879</v>
      </c>
      <c r="L1105" s="62">
        <f t="shared" si="37"/>
        <v>0.4115138592750533</v>
      </c>
      <c r="M1105" s="36"/>
      <c r="N1105" s="36"/>
      <c r="O1105" s="36"/>
      <c r="P1105" s="36"/>
    </row>
    <row r="1106" spans="1:16" ht="15" customHeight="1" x14ac:dyDescent="0.15">
      <c r="A1106" s="227"/>
      <c r="B1106" s="86" t="s">
        <v>17</v>
      </c>
      <c r="C1106" s="58">
        <v>382</v>
      </c>
      <c r="D1106" s="59">
        <v>3.6649214659685861E-2</v>
      </c>
      <c r="E1106" s="60">
        <v>0.22513089005235601</v>
      </c>
      <c r="F1106" s="59">
        <v>0.29842931937172773</v>
      </c>
      <c r="G1106" s="60">
        <v>0.14659685863874344</v>
      </c>
      <c r="H1106" s="59">
        <v>0.2879581151832461</v>
      </c>
      <c r="I1106" s="62">
        <v>5.235602094240838E-3</v>
      </c>
      <c r="J1106" s="57"/>
      <c r="K1106" s="69">
        <f t="shared" si="36"/>
        <v>0.26178010471204188</v>
      </c>
      <c r="L1106" s="62">
        <f t="shared" si="37"/>
        <v>0.44502617801047117</v>
      </c>
      <c r="M1106" s="36"/>
      <c r="N1106" s="36"/>
      <c r="O1106" s="36"/>
      <c r="P1106" s="36"/>
    </row>
    <row r="1107" spans="1:16" ht="15" customHeight="1" x14ac:dyDescent="0.15">
      <c r="A1107" s="227"/>
      <c r="B1107" s="86" t="s">
        <v>18</v>
      </c>
      <c r="C1107" s="58">
        <v>626</v>
      </c>
      <c r="D1107" s="59">
        <v>3.8338658146964855E-2</v>
      </c>
      <c r="E1107" s="60">
        <v>0.24600638977635783</v>
      </c>
      <c r="F1107" s="59">
        <v>0.27156549520766771</v>
      </c>
      <c r="G1107" s="60">
        <v>0.16932907348242812</v>
      </c>
      <c r="H1107" s="59">
        <v>0.26517571884984026</v>
      </c>
      <c r="I1107" s="62">
        <v>9.5846645367412137E-3</v>
      </c>
      <c r="J1107" s="57"/>
      <c r="K1107" s="69">
        <f t="shared" si="36"/>
        <v>0.28434504792332271</v>
      </c>
      <c r="L1107" s="62">
        <f t="shared" si="37"/>
        <v>0.4408945686900958</v>
      </c>
      <c r="M1107" s="36"/>
      <c r="N1107" s="36"/>
      <c r="O1107" s="36"/>
      <c r="P1107" s="36"/>
    </row>
    <row r="1108" spans="1:16" ht="15" customHeight="1" x14ac:dyDescent="0.15">
      <c r="A1108" s="227"/>
      <c r="B1108" s="86" t="s">
        <v>19</v>
      </c>
      <c r="C1108" s="58">
        <v>350</v>
      </c>
      <c r="D1108" s="59">
        <v>5.7142857142857141E-2</v>
      </c>
      <c r="E1108" s="60">
        <v>0.17714285714285713</v>
      </c>
      <c r="F1108" s="59">
        <v>0.32</v>
      </c>
      <c r="G1108" s="60">
        <v>0.15428571428571428</v>
      </c>
      <c r="H1108" s="59">
        <v>0.28000000000000003</v>
      </c>
      <c r="I1108" s="62">
        <v>1.1428571428571429E-2</v>
      </c>
      <c r="J1108" s="57"/>
      <c r="K1108" s="69">
        <f t="shared" si="36"/>
        <v>0.23428571428571426</v>
      </c>
      <c r="L1108" s="62">
        <f t="shared" si="37"/>
        <v>0.47428571428571431</v>
      </c>
      <c r="M1108" s="36"/>
      <c r="N1108" s="36"/>
      <c r="O1108" s="36"/>
      <c r="P1108" s="36"/>
    </row>
    <row r="1109" spans="1:16" ht="15" customHeight="1" x14ac:dyDescent="0.15">
      <c r="A1109" s="227"/>
      <c r="B1109" s="86" t="s">
        <v>20</v>
      </c>
      <c r="C1109" s="58">
        <v>416</v>
      </c>
      <c r="D1109" s="59">
        <v>3.3653846153846152E-2</v>
      </c>
      <c r="E1109" s="60">
        <v>0.21634615384615385</v>
      </c>
      <c r="F1109" s="59">
        <v>0.28846153846153844</v>
      </c>
      <c r="G1109" s="60">
        <v>0.15865384615384615</v>
      </c>
      <c r="H1109" s="59">
        <v>0.27403846153846156</v>
      </c>
      <c r="I1109" s="62">
        <v>2.8846153846153848E-2</v>
      </c>
      <c r="J1109" s="57"/>
      <c r="K1109" s="69">
        <f t="shared" si="36"/>
        <v>0.25</v>
      </c>
      <c r="L1109" s="62">
        <f t="shared" si="37"/>
        <v>0.44711538461538458</v>
      </c>
      <c r="M1109" s="36"/>
      <c r="N1109" s="36"/>
      <c r="O1109" s="36"/>
      <c r="P1109" s="36"/>
    </row>
    <row r="1110" spans="1:16" ht="15" customHeight="1" x14ac:dyDescent="0.15">
      <c r="A1110" s="227"/>
      <c r="B1110" s="86" t="s">
        <v>21</v>
      </c>
      <c r="C1110" s="58">
        <v>127</v>
      </c>
      <c r="D1110" s="59">
        <v>3.937007874015748E-2</v>
      </c>
      <c r="E1110" s="60">
        <v>0.23622047244094488</v>
      </c>
      <c r="F1110" s="59">
        <v>0.30708661417322836</v>
      </c>
      <c r="G1110" s="60">
        <v>0.16535433070866143</v>
      </c>
      <c r="H1110" s="59">
        <v>0.23622047244094488</v>
      </c>
      <c r="I1110" s="62">
        <v>1.5748031496062992E-2</v>
      </c>
      <c r="J1110" s="57"/>
      <c r="K1110" s="69">
        <f t="shared" si="36"/>
        <v>0.27559055118110237</v>
      </c>
      <c r="L1110" s="62">
        <f t="shared" si="37"/>
        <v>0.47244094488188981</v>
      </c>
      <c r="M1110" s="36"/>
      <c r="N1110" s="36"/>
      <c r="O1110" s="36"/>
      <c r="P1110" s="36"/>
    </row>
    <row r="1111" spans="1:16" ht="15" customHeight="1" x14ac:dyDescent="0.15">
      <c r="A1111" s="228"/>
      <c r="B1111" s="117" t="s">
        <v>22</v>
      </c>
      <c r="C1111" s="77">
        <v>12</v>
      </c>
      <c r="D1111" s="75">
        <v>0</v>
      </c>
      <c r="E1111" s="76">
        <v>0.33333333333333331</v>
      </c>
      <c r="F1111" s="75">
        <v>0.16666666666666666</v>
      </c>
      <c r="G1111" s="76">
        <v>0.25</v>
      </c>
      <c r="H1111" s="75">
        <v>0.25</v>
      </c>
      <c r="I1111" s="71">
        <v>0</v>
      </c>
      <c r="J1111" s="57"/>
      <c r="K1111" s="70">
        <f t="shared" si="36"/>
        <v>0.33333333333333331</v>
      </c>
      <c r="L1111" s="71">
        <f t="shared" si="37"/>
        <v>0.41666666666666663</v>
      </c>
      <c r="M1111" s="36"/>
      <c r="N1111" s="36"/>
      <c r="O1111" s="36"/>
      <c r="P1111" s="36"/>
    </row>
    <row r="1112" spans="1:16" ht="15" customHeight="1" x14ac:dyDescent="0.15">
      <c r="A1112" s="226" t="s">
        <v>66</v>
      </c>
      <c r="B1112" s="86" t="s">
        <v>67</v>
      </c>
      <c r="C1112" s="58">
        <v>1874</v>
      </c>
      <c r="D1112" s="59">
        <v>4.3223052294557099E-2</v>
      </c>
      <c r="E1112" s="60">
        <v>0.24493062966915688</v>
      </c>
      <c r="F1112" s="59">
        <v>0.30256136606189971</v>
      </c>
      <c r="G1112" s="60">
        <v>0.16542155816435433</v>
      </c>
      <c r="H1112" s="59">
        <v>0.22732123799359658</v>
      </c>
      <c r="I1112" s="62">
        <v>1.6542155816435433E-2</v>
      </c>
      <c r="J1112" s="57"/>
      <c r="K1112" s="69">
        <f t="shared" si="36"/>
        <v>0.28815368196371399</v>
      </c>
      <c r="L1112" s="62">
        <f t="shared" si="37"/>
        <v>0.46798292422625404</v>
      </c>
      <c r="M1112" s="36"/>
      <c r="N1112" s="36"/>
      <c r="O1112" s="36"/>
      <c r="P1112" s="36"/>
    </row>
    <row r="1113" spans="1:16" ht="15" customHeight="1" x14ac:dyDescent="0.15">
      <c r="A1113" s="227"/>
      <c r="B1113" s="86" t="s">
        <v>68</v>
      </c>
      <c r="C1113" s="58">
        <v>1807</v>
      </c>
      <c r="D1113" s="59">
        <v>2.9883785279468732E-2</v>
      </c>
      <c r="E1113" s="60">
        <v>0.20531267293857222</v>
      </c>
      <c r="F1113" s="59">
        <v>0.27780852241283893</v>
      </c>
      <c r="G1113" s="60">
        <v>0.13558384061981185</v>
      </c>
      <c r="H1113" s="59">
        <v>0.34089651355838407</v>
      </c>
      <c r="I1113" s="62">
        <v>1.0514665190924184E-2</v>
      </c>
      <c r="J1113" s="57"/>
      <c r="K1113" s="69">
        <f t="shared" si="36"/>
        <v>0.23519645821804094</v>
      </c>
      <c r="L1113" s="62">
        <f t="shared" si="37"/>
        <v>0.41339236303265081</v>
      </c>
      <c r="M1113" s="36"/>
      <c r="N1113" s="36"/>
      <c r="O1113" s="36"/>
      <c r="P1113" s="36"/>
    </row>
    <row r="1114" spans="1:16" ht="15" customHeight="1" x14ac:dyDescent="0.15">
      <c r="A1114" s="228"/>
      <c r="B1114" s="128" t="s">
        <v>7</v>
      </c>
      <c r="C1114" s="77">
        <v>36</v>
      </c>
      <c r="D1114" s="75">
        <v>5.5555555555555552E-2</v>
      </c>
      <c r="E1114" s="76">
        <v>0.33333333333333331</v>
      </c>
      <c r="F1114" s="75">
        <v>0.1111111111111111</v>
      </c>
      <c r="G1114" s="76">
        <v>0.19444444444444445</v>
      </c>
      <c r="H1114" s="75">
        <v>0.19444444444444445</v>
      </c>
      <c r="I1114" s="71">
        <v>0.1111111111111111</v>
      </c>
      <c r="J1114" s="57"/>
      <c r="K1114" s="70">
        <f t="shared" si="36"/>
        <v>0.38888888888888884</v>
      </c>
      <c r="L1114" s="71">
        <f t="shared" si="37"/>
        <v>0.30555555555555558</v>
      </c>
      <c r="M1114" s="36"/>
      <c r="N1114" s="36"/>
      <c r="O1114" s="36"/>
      <c r="P1114" s="36"/>
    </row>
    <row r="1115" spans="1:16" ht="15" customHeight="1" x14ac:dyDescent="0.15">
      <c r="A1115" s="226" t="s">
        <v>69</v>
      </c>
      <c r="B1115" s="86" t="s">
        <v>6</v>
      </c>
      <c r="C1115" s="58">
        <v>994</v>
      </c>
      <c r="D1115" s="59">
        <v>7.0422535211267609E-2</v>
      </c>
      <c r="E1115" s="60">
        <v>0.25553319919517103</v>
      </c>
      <c r="F1115" s="59">
        <v>0.23138832997987926</v>
      </c>
      <c r="G1115" s="60">
        <v>0.11167002012072434</v>
      </c>
      <c r="H1115" s="59">
        <v>0.3118712273641851</v>
      </c>
      <c r="I1115" s="62">
        <v>1.9114688128772636E-2</v>
      </c>
      <c r="J1115" s="57"/>
      <c r="K1115" s="69">
        <f t="shared" si="36"/>
        <v>0.32595573440643866</v>
      </c>
      <c r="L1115" s="62">
        <f t="shared" si="37"/>
        <v>0.34305835010060359</v>
      </c>
      <c r="M1115" s="36"/>
      <c r="N1115" s="36"/>
      <c r="O1115" s="36"/>
      <c r="P1115" s="36"/>
    </row>
    <row r="1116" spans="1:16" ht="15" customHeight="1" x14ac:dyDescent="0.15">
      <c r="A1116" s="228"/>
      <c r="B1116" s="86" t="s">
        <v>76</v>
      </c>
      <c r="C1116" s="58">
        <v>841</v>
      </c>
      <c r="D1116" s="59">
        <v>2.9726516052318668E-2</v>
      </c>
      <c r="E1116" s="60">
        <v>0.25326991676575505</v>
      </c>
      <c r="F1116" s="59">
        <v>0.29131985731272297</v>
      </c>
      <c r="G1116" s="60">
        <v>0.1700356718192628</v>
      </c>
      <c r="H1116" s="59">
        <v>0.25326991676575505</v>
      </c>
      <c r="I1116" s="62">
        <v>2.3781212841854932E-3</v>
      </c>
      <c r="J1116" s="57"/>
      <c r="K1116" s="69">
        <f t="shared" si="36"/>
        <v>0.28299643281807374</v>
      </c>
      <c r="L1116" s="62">
        <f t="shared" si="37"/>
        <v>0.46135552913198574</v>
      </c>
      <c r="M1116" s="36"/>
      <c r="N1116" s="36"/>
      <c r="O1116" s="36"/>
      <c r="P1116" s="36"/>
    </row>
    <row r="1117" spans="1:16" ht="15" customHeight="1" x14ac:dyDescent="0.15">
      <c r="A1117" s="226"/>
      <c r="B1117" s="86" t="s">
        <v>77</v>
      </c>
      <c r="C1117" s="58">
        <v>903</v>
      </c>
      <c r="D1117" s="59">
        <v>1.8826135105204873E-2</v>
      </c>
      <c r="E1117" s="60">
        <v>0.19933554817275748</v>
      </c>
      <c r="F1117" s="59">
        <v>0.33554817275747506</v>
      </c>
      <c r="G1117" s="60">
        <v>0.19601328903654486</v>
      </c>
      <c r="H1117" s="59">
        <v>0.24363233665559247</v>
      </c>
      <c r="I1117" s="62">
        <v>6.6445182724252493E-3</v>
      </c>
      <c r="J1117" s="57"/>
      <c r="K1117" s="69">
        <f t="shared" si="36"/>
        <v>0.21816168327796234</v>
      </c>
      <c r="L1117" s="62">
        <f t="shared" si="37"/>
        <v>0.53156146179401986</v>
      </c>
      <c r="M1117" s="36"/>
      <c r="N1117" s="36"/>
      <c r="O1117" s="36"/>
      <c r="P1117" s="36"/>
    </row>
    <row r="1118" spans="1:16" ht="15" customHeight="1" x14ac:dyDescent="0.15">
      <c r="A1118" s="227"/>
      <c r="B1118" s="86" t="s">
        <v>78</v>
      </c>
      <c r="C1118" s="58">
        <v>615</v>
      </c>
      <c r="D1118" s="59">
        <v>1.4634146341463415E-2</v>
      </c>
      <c r="E1118" s="60">
        <v>0.1951219512195122</v>
      </c>
      <c r="F1118" s="59">
        <v>0.34634146341463412</v>
      </c>
      <c r="G1118" s="60">
        <v>0.13333333333333333</v>
      </c>
      <c r="H1118" s="59">
        <v>0.2861788617886179</v>
      </c>
      <c r="I1118" s="62">
        <v>2.4390243902439025E-2</v>
      </c>
      <c r="J1118" s="57"/>
      <c r="K1118" s="69">
        <f t="shared" si="36"/>
        <v>0.20975609756097563</v>
      </c>
      <c r="L1118" s="62">
        <f t="shared" si="37"/>
        <v>0.47967479674796742</v>
      </c>
      <c r="M1118" s="36"/>
      <c r="N1118" s="36"/>
      <c r="O1118" s="36"/>
      <c r="P1118" s="36"/>
    </row>
    <row r="1119" spans="1:16" ht="15" customHeight="1" x14ac:dyDescent="0.15">
      <c r="A1119" s="227"/>
      <c r="B1119" s="86" t="s">
        <v>79</v>
      </c>
      <c r="C1119" s="58">
        <v>350</v>
      </c>
      <c r="D1119" s="59">
        <v>4.5714285714285714E-2</v>
      </c>
      <c r="E1119" s="60">
        <v>0.20285714285714285</v>
      </c>
      <c r="F1119" s="59">
        <v>0.22857142857142856</v>
      </c>
      <c r="G1119" s="60">
        <v>0.12571428571428572</v>
      </c>
      <c r="H1119" s="59">
        <v>0.36285714285714288</v>
      </c>
      <c r="I1119" s="62">
        <v>3.4285714285714287E-2</v>
      </c>
      <c r="J1119" s="57"/>
      <c r="K1119" s="69">
        <f t="shared" si="36"/>
        <v>0.24857142857142855</v>
      </c>
      <c r="L1119" s="62">
        <f t="shared" si="37"/>
        <v>0.35428571428571431</v>
      </c>
      <c r="M1119" s="36"/>
      <c r="N1119" s="36"/>
      <c r="O1119" s="36"/>
      <c r="P1119" s="36"/>
    </row>
    <row r="1120" spans="1:16" ht="15" customHeight="1" x14ac:dyDescent="0.15">
      <c r="A1120" s="228"/>
      <c r="B1120" s="117" t="s">
        <v>22</v>
      </c>
      <c r="C1120" s="77">
        <v>14</v>
      </c>
      <c r="D1120" s="75">
        <v>0</v>
      </c>
      <c r="E1120" s="76">
        <v>0.2857142857142857</v>
      </c>
      <c r="F1120" s="75">
        <v>0.14285714285714285</v>
      </c>
      <c r="G1120" s="76">
        <v>0.35714285714285715</v>
      </c>
      <c r="H1120" s="75">
        <v>0.21428571428571427</v>
      </c>
      <c r="I1120" s="71">
        <v>0</v>
      </c>
      <c r="J1120" s="57"/>
      <c r="K1120" s="70">
        <f t="shared" si="36"/>
        <v>0.2857142857142857</v>
      </c>
      <c r="L1120" s="71">
        <f t="shared" si="37"/>
        <v>0.5</v>
      </c>
      <c r="M1120" s="36"/>
      <c r="N1120" s="36"/>
      <c r="O1120" s="36"/>
      <c r="P1120" s="36"/>
    </row>
    <row r="1121" spans="1:16" ht="15" customHeight="1" x14ac:dyDescent="0.15">
      <c r="A1121" s="226" t="s">
        <v>70</v>
      </c>
      <c r="B1121" s="86" t="s">
        <v>8</v>
      </c>
      <c r="C1121" s="55">
        <v>481</v>
      </c>
      <c r="D1121" s="137">
        <v>7.9002079002079006E-2</v>
      </c>
      <c r="E1121" s="138">
        <v>0.25779625779625781</v>
      </c>
      <c r="F1121" s="137">
        <v>0.23492723492723494</v>
      </c>
      <c r="G1121" s="138">
        <v>0.15384615384615385</v>
      </c>
      <c r="H1121" s="137">
        <v>0.25363825363825365</v>
      </c>
      <c r="I1121" s="56">
        <v>2.0790020790020791E-2</v>
      </c>
      <c r="J1121" s="57"/>
      <c r="K1121" s="68">
        <f t="shared" si="36"/>
        <v>0.33679833679833682</v>
      </c>
      <c r="L1121" s="56">
        <f t="shared" si="37"/>
        <v>0.38877338877338879</v>
      </c>
      <c r="M1121" s="36"/>
      <c r="N1121" s="36"/>
      <c r="O1121" s="36"/>
      <c r="P1121" s="36"/>
    </row>
    <row r="1122" spans="1:16" ht="15" customHeight="1" x14ac:dyDescent="0.15">
      <c r="A1122" s="227"/>
      <c r="B1122" s="86" t="s">
        <v>80</v>
      </c>
      <c r="C1122" s="58">
        <v>427</v>
      </c>
      <c r="D1122" s="59">
        <v>3.0444964871194378E-2</v>
      </c>
      <c r="E1122" s="60">
        <v>0.27166276346604218</v>
      </c>
      <c r="F1122" s="59">
        <v>0.29742388758782201</v>
      </c>
      <c r="G1122" s="60">
        <v>0.18032786885245902</v>
      </c>
      <c r="H1122" s="59">
        <v>0.22014051522248243</v>
      </c>
      <c r="I1122" s="62">
        <v>0</v>
      </c>
      <c r="J1122" s="57"/>
      <c r="K1122" s="69">
        <f t="shared" si="36"/>
        <v>0.30210772833723654</v>
      </c>
      <c r="L1122" s="62">
        <f t="shared" si="37"/>
        <v>0.47775175644028101</v>
      </c>
      <c r="M1122" s="36"/>
      <c r="N1122" s="36"/>
      <c r="O1122" s="36"/>
      <c r="P1122" s="36"/>
    </row>
    <row r="1123" spans="1:16" ht="15" customHeight="1" x14ac:dyDescent="0.15">
      <c r="A1123" s="228"/>
      <c r="B1123" s="86" t="s">
        <v>81</v>
      </c>
      <c r="C1123" s="58">
        <v>476</v>
      </c>
      <c r="D1123" s="59">
        <v>2.7310924369747899E-2</v>
      </c>
      <c r="E1123" s="60">
        <v>0.22478991596638656</v>
      </c>
      <c r="F1123" s="59">
        <v>0.3592436974789916</v>
      </c>
      <c r="G1123" s="60">
        <v>0.20588235294117646</v>
      </c>
      <c r="H1123" s="59">
        <v>0.17016806722689076</v>
      </c>
      <c r="I1123" s="62">
        <v>1.2605042016806723E-2</v>
      </c>
      <c r="J1123" s="57"/>
      <c r="K1123" s="69">
        <f t="shared" si="36"/>
        <v>0.25210084033613445</v>
      </c>
      <c r="L1123" s="62">
        <f t="shared" si="37"/>
        <v>0.56512605042016806</v>
      </c>
      <c r="M1123" s="36"/>
      <c r="N1123" s="36"/>
      <c r="O1123" s="36"/>
      <c r="P1123" s="36"/>
    </row>
    <row r="1124" spans="1:16" ht="15" customHeight="1" x14ac:dyDescent="0.15">
      <c r="A1124" s="226"/>
      <c r="B1124" s="86" t="s">
        <v>82</v>
      </c>
      <c r="C1124" s="58">
        <v>301</v>
      </c>
      <c r="D1124" s="59">
        <v>2.3255813953488372E-2</v>
      </c>
      <c r="E1124" s="60">
        <v>0.2292358803986711</v>
      </c>
      <c r="F1124" s="59">
        <v>0.33222591362126247</v>
      </c>
      <c r="G1124" s="60">
        <v>0.13621262458471761</v>
      </c>
      <c r="H1124" s="59">
        <v>0.2558139534883721</v>
      </c>
      <c r="I1124" s="62">
        <v>2.3255813953488372E-2</v>
      </c>
      <c r="J1124" s="57"/>
      <c r="K1124" s="69">
        <f t="shared" si="36"/>
        <v>0.25249169435215946</v>
      </c>
      <c r="L1124" s="62">
        <f t="shared" si="37"/>
        <v>0.46843853820598008</v>
      </c>
      <c r="M1124" s="36"/>
      <c r="N1124" s="36"/>
      <c r="O1124" s="36"/>
      <c r="P1124" s="36"/>
    </row>
    <row r="1125" spans="1:16" ht="15" customHeight="1" x14ac:dyDescent="0.15">
      <c r="A1125" s="227"/>
      <c r="B1125" s="86" t="s">
        <v>83</v>
      </c>
      <c r="C1125" s="58">
        <v>185</v>
      </c>
      <c r="D1125" s="59">
        <v>5.4054054054054057E-2</v>
      </c>
      <c r="E1125" s="60">
        <v>0.23243243243243245</v>
      </c>
      <c r="F1125" s="59">
        <v>0.30270270270270272</v>
      </c>
      <c r="G1125" s="60">
        <v>9.7297297297297303E-2</v>
      </c>
      <c r="H1125" s="59">
        <v>0.27027027027027029</v>
      </c>
      <c r="I1125" s="62">
        <v>4.3243243243243246E-2</v>
      </c>
      <c r="J1125" s="57"/>
      <c r="K1125" s="69">
        <f t="shared" si="36"/>
        <v>0.2864864864864865</v>
      </c>
      <c r="L1125" s="62">
        <f t="shared" si="37"/>
        <v>0.4</v>
      </c>
      <c r="M1125" s="36"/>
      <c r="N1125" s="36"/>
      <c r="O1125" s="36"/>
      <c r="P1125" s="36"/>
    </row>
    <row r="1126" spans="1:16" ht="15" customHeight="1" x14ac:dyDescent="0.15">
      <c r="A1126" s="227"/>
      <c r="B1126" s="86" t="s">
        <v>9</v>
      </c>
      <c r="C1126" s="58">
        <v>4</v>
      </c>
      <c r="D1126" s="59">
        <v>0</v>
      </c>
      <c r="E1126" s="60">
        <v>0</v>
      </c>
      <c r="F1126" s="59">
        <v>0</v>
      </c>
      <c r="G1126" s="60">
        <v>0.5</v>
      </c>
      <c r="H1126" s="59">
        <v>0.5</v>
      </c>
      <c r="I1126" s="62">
        <v>0</v>
      </c>
      <c r="J1126" s="57"/>
      <c r="K1126" s="69">
        <f t="shared" si="36"/>
        <v>0</v>
      </c>
      <c r="L1126" s="62">
        <f t="shared" si="37"/>
        <v>0.5</v>
      </c>
      <c r="M1126" s="36"/>
      <c r="N1126" s="36"/>
      <c r="O1126" s="36"/>
      <c r="P1126" s="36"/>
    </row>
    <row r="1127" spans="1:16" ht="15" customHeight="1" x14ac:dyDescent="0.15">
      <c r="A1127" s="227"/>
      <c r="B1127" s="86" t="s">
        <v>10</v>
      </c>
      <c r="C1127" s="58">
        <v>503</v>
      </c>
      <c r="D1127" s="59">
        <v>5.9642147117296221E-2</v>
      </c>
      <c r="E1127" s="60">
        <v>0.25844930417495032</v>
      </c>
      <c r="F1127" s="59">
        <v>0.22862823061630219</v>
      </c>
      <c r="G1127" s="60">
        <v>6.9582504970178927E-2</v>
      </c>
      <c r="H1127" s="59">
        <v>0.36978131212723658</v>
      </c>
      <c r="I1127" s="62">
        <v>1.3916500994035786E-2</v>
      </c>
      <c r="J1127" s="57"/>
      <c r="K1127" s="69">
        <f t="shared" si="36"/>
        <v>0.31809145129224653</v>
      </c>
      <c r="L1127" s="62">
        <f t="shared" si="37"/>
        <v>0.29821073558648115</v>
      </c>
      <c r="M1127" s="36"/>
      <c r="N1127" s="36"/>
      <c r="O1127" s="36"/>
      <c r="P1127" s="36"/>
    </row>
    <row r="1128" spans="1:16" ht="15" customHeight="1" x14ac:dyDescent="0.15">
      <c r="A1128" s="227"/>
      <c r="B1128" s="86" t="s">
        <v>84</v>
      </c>
      <c r="C1128" s="58">
        <v>408</v>
      </c>
      <c r="D1128" s="59">
        <v>2.9411764705882353E-2</v>
      </c>
      <c r="E1128" s="60">
        <v>0.22303921568627452</v>
      </c>
      <c r="F1128" s="59">
        <v>0.28921568627450983</v>
      </c>
      <c r="G1128" s="60">
        <v>0.16176470588235295</v>
      </c>
      <c r="H1128" s="59">
        <v>0.29166666666666669</v>
      </c>
      <c r="I1128" s="62">
        <v>4.9019607843137254E-3</v>
      </c>
      <c r="J1128" s="57"/>
      <c r="K1128" s="69">
        <f t="shared" si="36"/>
        <v>0.25245098039215685</v>
      </c>
      <c r="L1128" s="62">
        <f t="shared" si="37"/>
        <v>0.45098039215686281</v>
      </c>
      <c r="M1128" s="36"/>
      <c r="N1128" s="36"/>
      <c r="O1128" s="36"/>
      <c r="P1128" s="36"/>
    </row>
    <row r="1129" spans="1:16" ht="15" customHeight="1" x14ac:dyDescent="0.15">
      <c r="A1129" s="227"/>
      <c r="B1129" s="86" t="s">
        <v>85</v>
      </c>
      <c r="C1129" s="58">
        <v>421</v>
      </c>
      <c r="D1129" s="59">
        <v>9.5011876484560574E-3</v>
      </c>
      <c r="E1129" s="60">
        <v>0.17339667458432304</v>
      </c>
      <c r="F1129" s="59">
        <v>0.31353919239904987</v>
      </c>
      <c r="G1129" s="60">
        <v>0.1828978622327791</v>
      </c>
      <c r="H1129" s="59">
        <v>0.32066508313539194</v>
      </c>
      <c r="I1129" s="62">
        <v>0</v>
      </c>
      <c r="J1129" s="57"/>
      <c r="K1129" s="69">
        <f t="shared" si="36"/>
        <v>0.1828978622327791</v>
      </c>
      <c r="L1129" s="62">
        <f t="shared" si="37"/>
        <v>0.49643705463182897</v>
      </c>
      <c r="M1129" s="36"/>
      <c r="N1129" s="36"/>
      <c r="O1129" s="36"/>
      <c r="P1129" s="36"/>
    </row>
    <row r="1130" spans="1:16" ht="15" customHeight="1" x14ac:dyDescent="0.15">
      <c r="A1130" s="227"/>
      <c r="B1130" s="86" t="s">
        <v>86</v>
      </c>
      <c r="C1130" s="58">
        <v>310</v>
      </c>
      <c r="D1130" s="59">
        <v>6.4516129032258064E-3</v>
      </c>
      <c r="E1130" s="60">
        <v>0.15806451612903225</v>
      </c>
      <c r="F1130" s="59">
        <v>0.36451612903225805</v>
      </c>
      <c r="G1130" s="60">
        <v>0.13225806451612904</v>
      </c>
      <c r="H1130" s="59">
        <v>0.3193548387096774</v>
      </c>
      <c r="I1130" s="62">
        <v>1.935483870967742E-2</v>
      </c>
      <c r="J1130" s="57"/>
      <c r="K1130" s="69">
        <f t="shared" si="36"/>
        <v>0.16451612903225804</v>
      </c>
      <c r="L1130" s="62">
        <f t="shared" si="37"/>
        <v>0.49677419354838709</v>
      </c>
      <c r="M1130" s="36"/>
      <c r="N1130" s="36"/>
      <c r="O1130" s="36"/>
      <c r="P1130" s="36"/>
    </row>
    <row r="1131" spans="1:16" ht="15" customHeight="1" x14ac:dyDescent="0.15">
      <c r="A1131" s="227"/>
      <c r="B1131" s="86" t="s">
        <v>87</v>
      </c>
      <c r="C1131" s="58">
        <v>165</v>
      </c>
      <c r="D1131" s="59">
        <v>3.6363636363636362E-2</v>
      </c>
      <c r="E1131" s="60">
        <v>0.16969696969696971</v>
      </c>
      <c r="F1131" s="59">
        <v>0.14545454545454545</v>
      </c>
      <c r="G1131" s="60">
        <v>0.15757575757575756</v>
      </c>
      <c r="H1131" s="59">
        <v>0.46666666666666667</v>
      </c>
      <c r="I1131" s="62">
        <v>2.4242424242424242E-2</v>
      </c>
      <c r="J1131" s="57"/>
      <c r="K1131" s="69">
        <f t="shared" si="36"/>
        <v>0.20606060606060606</v>
      </c>
      <c r="L1131" s="62">
        <f t="shared" si="37"/>
        <v>0.30303030303030298</v>
      </c>
      <c r="M1131" s="36"/>
      <c r="N1131" s="36"/>
      <c r="O1131" s="36"/>
      <c r="P1131" s="36"/>
    </row>
    <row r="1132" spans="1:16" ht="15" customHeight="1" x14ac:dyDescent="0.15">
      <c r="A1132" s="227"/>
      <c r="B1132" s="86" t="s">
        <v>11</v>
      </c>
      <c r="C1132" s="58">
        <v>0</v>
      </c>
      <c r="D1132" s="140" t="s">
        <v>271</v>
      </c>
      <c r="E1132" s="144" t="s">
        <v>271</v>
      </c>
      <c r="F1132" s="140" t="s">
        <v>271</v>
      </c>
      <c r="G1132" s="144" t="s">
        <v>271</v>
      </c>
      <c r="H1132" s="140" t="s">
        <v>271</v>
      </c>
      <c r="I1132" s="141" t="s">
        <v>271</v>
      </c>
      <c r="J1132" s="151"/>
      <c r="K1132" s="150" t="str">
        <f t="shared" si="36"/>
        <v>-</v>
      </c>
      <c r="L1132" s="141" t="str">
        <f t="shared" si="37"/>
        <v>-</v>
      </c>
      <c r="M1132" s="36"/>
      <c r="N1132" s="36"/>
      <c r="O1132" s="36"/>
      <c r="P1132" s="36"/>
    </row>
    <row r="1133" spans="1:16" ht="15" customHeight="1" x14ac:dyDescent="0.15">
      <c r="A1133" s="228"/>
      <c r="B1133" s="117" t="s">
        <v>134</v>
      </c>
      <c r="C1133" s="77">
        <v>36</v>
      </c>
      <c r="D1133" s="75">
        <v>5.5555555555555552E-2</v>
      </c>
      <c r="E1133" s="76">
        <v>0.33333333333333331</v>
      </c>
      <c r="F1133" s="75">
        <v>0.1111111111111111</v>
      </c>
      <c r="G1133" s="76">
        <v>0.19444444444444445</v>
      </c>
      <c r="H1133" s="75">
        <v>0.19444444444444445</v>
      </c>
      <c r="I1133" s="71">
        <v>0.1111111111111111</v>
      </c>
      <c r="J1133" s="57"/>
      <c r="K1133" s="70">
        <f t="shared" si="36"/>
        <v>0.38888888888888884</v>
      </c>
      <c r="L1133" s="71">
        <f t="shared" si="37"/>
        <v>0.30555555555555558</v>
      </c>
      <c r="M1133" s="36"/>
      <c r="N1133" s="36"/>
      <c r="O1133" s="36"/>
      <c r="P1133" s="36"/>
    </row>
    <row r="1134" spans="1:16" ht="15" customHeight="1" x14ac:dyDescent="0.15">
      <c r="A1134" s="226" t="s">
        <v>71</v>
      </c>
      <c r="B1134" s="86" t="s">
        <v>241</v>
      </c>
      <c r="C1134" s="58">
        <v>34</v>
      </c>
      <c r="D1134" s="59">
        <v>5.8823529411764705E-2</v>
      </c>
      <c r="E1134" s="60">
        <v>0.23529411764705882</v>
      </c>
      <c r="F1134" s="59">
        <v>0.17647058823529413</v>
      </c>
      <c r="G1134" s="60">
        <v>0.23529411764705882</v>
      </c>
      <c r="H1134" s="59">
        <v>0.29411764705882354</v>
      </c>
      <c r="I1134" s="62">
        <v>0</v>
      </c>
      <c r="J1134" s="57"/>
      <c r="K1134" s="69">
        <f t="shared" si="36"/>
        <v>0.29411764705882354</v>
      </c>
      <c r="L1134" s="62">
        <f t="shared" si="37"/>
        <v>0.41176470588235292</v>
      </c>
      <c r="M1134" s="36"/>
      <c r="N1134" s="36"/>
      <c r="O1134" s="36"/>
      <c r="P1134" s="36"/>
    </row>
    <row r="1135" spans="1:16" ht="15" customHeight="1" x14ac:dyDescent="0.15">
      <c r="A1135" s="227"/>
      <c r="B1135" s="86" t="s">
        <v>88</v>
      </c>
      <c r="C1135" s="58">
        <v>283</v>
      </c>
      <c r="D1135" s="59">
        <v>4.9469964664310952E-2</v>
      </c>
      <c r="E1135" s="60">
        <v>0.22614840989399293</v>
      </c>
      <c r="F1135" s="59">
        <v>0.36042402826855124</v>
      </c>
      <c r="G1135" s="60">
        <v>0.17314487632508835</v>
      </c>
      <c r="H1135" s="59">
        <v>0.17667844522968199</v>
      </c>
      <c r="I1135" s="62">
        <v>1.4134275618374558E-2</v>
      </c>
      <c r="J1135" s="57"/>
      <c r="K1135" s="69">
        <f t="shared" si="36"/>
        <v>0.2756183745583039</v>
      </c>
      <c r="L1135" s="62">
        <f t="shared" si="37"/>
        <v>0.53356890459363959</v>
      </c>
      <c r="M1135" s="36"/>
      <c r="N1135" s="36"/>
      <c r="O1135" s="36"/>
      <c r="P1135" s="36"/>
    </row>
    <row r="1136" spans="1:16" ht="15" customHeight="1" x14ac:dyDescent="0.15">
      <c r="A1136" s="228"/>
      <c r="B1136" s="86" t="s">
        <v>89</v>
      </c>
      <c r="C1136" s="58">
        <v>1275</v>
      </c>
      <c r="D1136" s="59">
        <v>3.8431372549019606E-2</v>
      </c>
      <c r="E1136" s="60">
        <v>0.24705882352941178</v>
      </c>
      <c r="F1136" s="59">
        <v>0.30980392156862746</v>
      </c>
      <c r="G1136" s="60">
        <v>0.17176470588235293</v>
      </c>
      <c r="H1136" s="59">
        <v>0.22823529411764706</v>
      </c>
      <c r="I1136" s="62">
        <v>4.7058823529411761E-3</v>
      </c>
      <c r="J1136" s="57"/>
      <c r="K1136" s="69">
        <f t="shared" si="36"/>
        <v>0.2854901960784314</v>
      </c>
      <c r="L1136" s="62">
        <f t="shared" si="37"/>
        <v>0.48156862745098039</v>
      </c>
      <c r="M1136" s="36"/>
      <c r="N1136" s="36"/>
      <c r="O1136" s="36"/>
      <c r="P1136" s="36"/>
    </row>
    <row r="1137" spans="1:16" ht="15" customHeight="1" x14ac:dyDescent="0.15">
      <c r="A1137" s="226"/>
      <c r="B1137" s="127" t="s">
        <v>90</v>
      </c>
      <c r="C1137" s="58">
        <v>644</v>
      </c>
      <c r="D1137" s="59">
        <v>2.9503105590062112E-2</v>
      </c>
      <c r="E1137" s="60">
        <v>0.18478260869565216</v>
      </c>
      <c r="F1137" s="59">
        <v>0.30745341614906835</v>
      </c>
      <c r="G1137" s="60">
        <v>0.16304347826086957</v>
      </c>
      <c r="H1137" s="59">
        <v>0.30590062111801242</v>
      </c>
      <c r="I1137" s="62">
        <v>9.316770186335404E-3</v>
      </c>
      <c r="J1137" s="57"/>
      <c r="K1137" s="69">
        <f t="shared" si="36"/>
        <v>0.21428571428571427</v>
      </c>
      <c r="L1137" s="62">
        <f t="shared" si="37"/>
        <v>0.47049689440993792</v>
      </c>
      <c r="M1137" s="36"/>
      <c r="N1137" s="36"/>
      <c r="O1137" s="36"/>
      <c r="P1137" s="36"/>
    </row>
    <row r="1138" spans="1:16" ht="15" customHeight="1" x14ac:dyDescent="0.15">
      <c r="A1138" s="227"/>
      <c r="B1138" s="86" t="s">
        <v>91</v>
      </c>
      <c r="C1138" s="58">
        <v>259</v>
      </c>
      <c r="D1138" s="59">
        <v>5.019305019305019E-2</v>
      </c>
      <c r="E1138" s="60">
        <v>0.25482625482625482</v>
      </c>
      <c r="F1138" s="59">
        <v>0.25096525096525096</v>
      </c>
      <c r="G1138" s="60">
        <v>0.138996138996139</v>
      </c>
      <c r="H1138" s="59">
        <v>0.28957528957528955</v>
      </c>
      <c r="I1138" s="62">
        <v>1.5444015444015444E-2</v>
      </c>
      <c r="J1138" s="57"/>
      <c r="K1138" s="69">
        <f t="shared" si="36"/>
        <v>0.30501930501930502</v>
      </c>
      <c r="L1138" s="62">
        <f t="shared" si="37"/>
        <v>0.38996138996138996</v>
      </c>
      <c r="M1138" s="36"/>
      <c r="N1138" s="36"/>
      <c r="O1138" s="36"/>
      <c r="P1138" s="36"/>
    </row>
    <row r="1139" spans="1:16" ht="15" customHeight="1" x14ac:dyDescent="0.15">
      <c r="A1139" s="227"/>
      <c r="B1139" s="86" t="s">
        <v>23</v>
      </c>
      <c r="C1139" s="58">
        <v>335</v>
      </c>
      <c r="D1139" s="59">
        <v>5.9701492537313432E-2</v>
      </c>
      <c r="E1139" s="60">
        <v>0.26865671641791045</v>
      </c>
      <c r="F1139" s="59">
        <v>0.17910447761194029</v>
      </c>
      <c r="G1139" s="60">
        <v>0.10746268656716418</v>
      </c>
      <c r="H1139" s="59">
        <v>0.36417910447761193</v>
      </c>
      <c r="I1139" s="62">
        <v>2.0895522388059702E-2</v>
      </c>
      <c r="J1139" s="57"/>
      <c r="K1139" s="69">
        <f t="shared" si="36"/>
        <v>0.32835820895522388</v>
      </c>
      <c r="L1139" s="62">
        <f t="shared" si="37"/>
        <v>0.28656716417910444</v>
      </c>
      <c r="M1139" s="36"/>
      <c r="N1139" s="36"/>
      <c r="O1139" s="36"/>
      <c r="P1139" s="36"/>
    </row>
    <row r="1140" spans="1:16" ht="15" customHeight="1" x14ac:dyDescent="0.15">
      <c r="A1140" s="227"/>
      <c r="B1140" s="86" t="s">
        <v>24</v>
      </c>
      <c r="C1140" s="58">
        <v>312</v>
      </c>
      <c r="D1140" s="59">
        <v>1.9230769230769232E-2</v>
      </c>
      <c r="E1140" s="60">
        <v>0.17948717948717949</v>
      </c>
      <c r="F1140" s="59">
        <v>0.3141025641025641</v>
      </c>
      <c r="G1140" s="60">
        <v>0.12820512820512819</v>
      </c>
      <c r="H1140" s="59">
        <v>0.35256410256410259</v>
      </c>
      <c r="I1140" s="62">
        <v>6.41025641025641E-3</v>
      </c>
      <c r="J1140" s="57"/>
      <c r="K1140" s="69">
        <f t="shared" si="36"/>
        <v>0.19871794871794873</v>
      </c>
      <c r="L1140" s="62">
        <f t="shared" si="37"/>
        <v>0.44230769230769229</v>
      </c>
      <c r="M1140" s="36"/>
      <c r="N1140" s="36"/>
      <c r="O1140" s="36"/>
      <c r="P1140" s="36"/>
    </row>
    <row r="1141" spans="1:16" ht="15" customHeight="1" x14ac:dyDescent="0.15">
      <c r="A1141" s="227"/>
      <c r="B1141" s="86" t="s">
        <v>92</v>
      </c>
      <c r="C1141" s="58">
        <v>551</v>
      </c>
      <c r="D1141" s="59">
        <v>2.5408348457350273E-2</v>
      </c>
      <c r="E1141" s="60">
        <v>0.21415607985480944</v>
      </c>
      <c r="F1141" s="59">
        <v>0.26315789473684209</v>
      </c>
      <c r="G1141" s="60">
        <v>0.11978221415607986</v>
      </c>
      <c r="H1141" s="59">
        <v>0.34664246823956441</v>
      </c>
      <c r="I1141" s="62">
        <v>3.0852994555353903E-2</v>
      </c>
      <c r="J1141" s="57"/>
      <c r="K1141" s="69">
        <f t="shared" si="36"/>
        <v>0.23956442831215971</v>
      </c>
      <c r="L1141" s="62">
        <f t="shared" si="37"/>
        <v>0.38294010889292196</v>
      </c>
      <c r="M1141" s="36"/>
      <c r="N1141" s="36"/>
      <c r="O1141" s="36"/>
      <c r="P1141" s="36"/>
    </row>
    <row r="1142" spans="1:16" ht="15" customHeight="1" x14ac:dyDescent="0.15">
      <c r="A1142" s="228"/>
      <c r="B1142" s="117" t="s">
        <v>22</v>
      </c>
      <c r="C1142" s="77">
        <v>24</v>
      </c>
      <c r="D1142" s="75">
        <v>0</v>
      </c>
      <c r="E1142" s="76">
        <v>0.25</v>
      </c>
      <c r="F1142" s="75">
        <v>0.16666666666666666</v>
      </c>
      <c r="G1142" s="76">
        <v>0.125</v>
      </c>
      <c r="H1142" s="75">
        <v>0.125</v>
      </c>
      <c r="I1142" s="71">
        <v>0.33333333333333331</v>
      </c>
      <c r="J1142" s="57"/>
      <c r="K1142" s="70">
        <f t="shared" si="36"/>
        <v>0.25</v>
      </c>
      <c r="L1142" s="71">
        <f t="shared" si="37"/>
        <v>0.29166666666666663</v>
      </c>
      <c r="M1142" s="36"/>
      <c r="N1142" s="36"/>
      <c r="O1142" s="36"/>
      <c r="P1142" s="36"/>
    </row>
    <row r="1143" spans="1:16" ht="15" customHeight="1" x14ac:dyDescent="0.15">
      <c r="A1143" s="243" t="s">
        <v>72</v>
      </c>
      <c r="B1143" s="86" t="s">
        <v>25</v>
      </c>
      <c r="C1143" s="58">
        <v>390</v>
      </c>
      <c r="D1143" s="59">
        <v>5.6410256410256411E-2</v>
      </c>
      <c r="E1143" s="60">
        <v>0.2</v>
      </c>
      <c r="F1143" s="59">
        <v>0.33333333333333331</v>
      </c>
      <c r="G1143" s="60">
        <v>0.1717948717948718</v>
      </c>
      <c r="H1143" s="59">
        <v>0.23076923076923078</v>
      </c>
      <c r="I1143" s="62">
        <v>7.6923076923076927E-3</v>
      </c>
      <c r="J1143" s="57"/>
      <c r="K1143" s="69">
        <f t="shared" si="36"/>
        <v>0.25641025641025644</v>
      </c>
      <c r="L1143" s="62">
        <f t="shared" si="37"/>
        <v>0.50512820512820511</v>
      </c>
      <c r="M1143" s="36"/>
      <c r="N1143" s="36"/>
      <c r="O1143" s="36"/>
      <c r="P1143" s="36"/>
    </row>
    <row r="1144" spans="1:16" ht="15" customHeight="1" x14ac:dyDescent="0.15">
      <c r="A1144" s="244"/>
      <c r="B1144" s="86" t="s">
        <v>26</v>
      </c>
      <c r="C1144" s="58">
        <v>1052</v>
      </c>
      <c r="D1144" s="59">
        <v>3.3269961977186312E-2</v>
      </c>
      <c r="E1144" s="60">
        <v>0.24714828897338403</v>
      </c>
      <c r="F1144" s="59">
        <v>0.30418250950570341</v>
      </c>
      <c r="G1144" s="60">
        <v>0.16064638783269963</v>
      </c>
      <c r="H1144" s="59">
        <v>0.24904942965779467</v>
      </c>
      <c r="I1144" s="62">
        <v>5.7034220532319393E-3</v>
      </c>
      <c r="J1144" s="57"/>
      <c r="K1144" s="69">
        <f t="shared" si="36"/>
        <v>0.28041825095057032</v>
      </c>
      <c r="L1144" s="62">
        <f t="shared" si="37"/>
        <v>0.46482889733840305</v>
      </c>
      <c r="M1144" s="36"/>
      <c r="N1144" s="36"/>
      <c r="O1144" s="36"/>
      <c r="P1144" s="36"/>
    </row>
    <row r="1145" spans="1:16" ht="15" customHeight="1" x14ac:dyDescent="0.15">
      <c r="A1145" s="245"/>
      <c r="B1145" s="86" t="s">
        <v>242</v>
      </c>
      <c r="C1145" s="58">
        <v>835</v>
      </c>
      <c r="D1145" s="59">
        <v>5.0299401197604787E-2</v>
      </c>
      <c r="E1145" s="60">
        <v>0.23952095808383234</v>
      </c>
      <c r="F1145" s="59">
        <v>0.28982035928143712</v>
      </c>
      <c r="G1145" s="60">
        <v>0.16886227544910179</v>
      </c>
      <c r="H1145" s="59">
        <v>0.24191616766467067</v>
      </c>
      <c r="I1145" s="62">
        <v>9.5808383233532933E-3</v>
      </c>
      <c r="J1145" s="57"/>
      <c r="K1145" s="69">
        <f t="shared" si="36"/>
        <v>0.28982035928143712</v>
      </c>
      <c r="L1145" s="62">
        <f t="shared" si="37"/>
        <v>0.45868263473053894</v>
      </c>
      <c r="M1145" s="36"/>
      <c r="N1145" s="36"/>
      <c r="O1145" s="36"/>
      <c r="P1145" s="36"/>
    </row>
    <row r="1146" spans="1:16" ht="15" customHeight="1" x14ac:dyDescent="0.15">
      <c r="A1146" s="243"/>
      <c r="B1146" s="86" t="s">
        <v>27</v>
      </c>
      <c r="C1146" s="58">
        <v>531</v>
      </c>
      <c r="D1146" s="59">
        <v>3.0131826741996232E-2</v>
      </c>
      <c r="E1146" s="60">
        <v>0.22975517890772129</v>
      </c>
      <c r="F1146" s="59">
        <v>0.2335216572504708</v>
      </c>
      <c r="G1146" s="60">
        <v>0.13935969868173259</v>
      </c>
      <c r="H1146" s="59">
        <v>0.35216572504708099</v>
      </c>
      <c r="I1146" s="62">
        <v>1.5065913370998116E-2</v>
      </c>
      <c r="J1146" s="57"/>
      <c r="K1146" s="69">
        <f t="shared" si="36"/>
        <v>0.25988700564971751</v>
      </c>
      <c r="L1146" s="62">
        <f t="shared" si="37"/>
        <v>0.3728813559322034</v>
      </c>
      <c r="M1146" s="36"/>
      <c r="N1146" s="36"/>
      <c r="O1146" s="36"/>
      <c r="P1146" s="36"/>
    </row>
    <row r="1147" spans="1:16" ht="15" customHeight="1" x14ac:dyDescent="0.15">
      <c r="A1147" s="245"/>
      <c r="B1147" s="117" t="s">
        <v>22</v>
      </c>
      <c r="C1147" s="77">
        <v>22</v>
      </c>
      <c r="D1147" s="75">
        <v>9.0909090909090912E-2</v>
      </c>
      <c r="E1147" s="76">
        <v>9.0909090909090912E-2</v>
      </c>
      <c r="F1147" s="75">
        <v>0.45454545454545453</v>
      </c>
      <c r="G1147" s="76">
        <v>9.0909090909090912E-2</v>
      </c>
      <c r="H1147" s="75">
        <v>0.18181818181818182</v>
      </c>
      <c r="I1147" s="71">
        <v>9.0909090909090912E-2</v>
      </c>
      <c r="J1147" s="57"/>
      <c r="K1147" s="70">
        <f t="shared" si="36"/>
        <v>0.18181818181818182</v>
      </c>
      <c r="L1147" s="71">
        <f t="shared" si="37"/>
        <v>0.54545454545454541</v>
      </c>
      <c r="M1147" s="36"/>
      <c r="N1147" s="36"/>
      <c r="O1147" s="36"/>
      <c r="P1147" s="36"/>
    </row>
    <row r="1148" spans="1:16" ht="15" customHeight="1" x14ac:dyDescent="0.15">
      <c r="A1148" s="226" t="s">
        <v>73</v>
      </c>
      <c r="B1148" s="86" t="s">
        <v>28</v>
      </c>
      <c r="C1148" s="58">
        <v>1935</v>
      </c>
      <c r="D1148" s="59">
        <v>4.3927648578811367E-2</v>
      </c>
      <c r="E1148" s="60">
        <v>0.22532299741602066</v>
      </c>
      <c r="F1148" s="59">
        <v>0.28372093023255812</v>
      </c>
      <c r="G1148" s="60">
        <v>0.14521963824289405</v>
      </c>
      <c r="H1148" s="59">
        <v>0.28785529715762276</v>
      </c>
      <c r="I1148" s="62">
        <v>1.3953488372093023E-2</v>
      </c>
      <c r="J1148" s="57"/>
      <c r="K1148" s="69">
        <f t="shared" si="36"/>
        <v>0.26925064599483201</v>
      </c>
      <c r="L1148" s="62">
        <f t="shared" si="37"/>
        <v>0.42894056847545214</v>
      </c>
      <c r="M1148" s="36"/>
      <c r="N1148" s="36"/>
      <c r="O1148" s="36"/>
      <c r="P1148" s="36"/>
    </row>
    <row r="1149" spans="1:16" ht="15" customHeight="1" x14ac:dyDescent="0.15">
      <c r="A1149" s="227"/>
      <c r="B1149" s="86" t="s">
        <v>29</v>
      </c>
      <c r="C1149" s="58">
        <v>531</v>
      </c>
      <c r="D1149" s="59">
        <v>2.0715630885122412E-2</v>
      </c>
      <c r="E1149" s="60">
        <v>0.2071563088512241</v>
      </c>
      <c r="F1149" s="59">
        <v>0.3408662900188324</v>
      </c>
      <c r="G1149" s="60">
        <v>0.20903954802259886</v>
      </c>
      <c r="H1149" s="59">
        <v>0.21657250470809794</v>
      </c>
      <c r="I1149" s="62">
        <v>5.6497175141242938E-3</v>
      </c>
      <c r="J1149" s="57"/>
      <c r="K1149" s="69">
        <f t="shared" si="36"/>
        <v>0.22787193973634651</v>
      </c>
      <c r="L1149" s="62">
        <f t="shared" si="37"/>
        <v>0.54990583804143123</v>
      </c>
      <c r="M1149" s="36"/>
      <c r="N1149" s="36"/>
      <c r="O1149" s="36"/>
      <c r="P1149" s="36"/>
    </row>
    <row r="1150" spans="1:16" ht="15" customHeight="1" x14ac:dyDescent="0.15">
      <c r="A1150" s="228"/>
      <c r="B1150" s="86" t="s">
        <v>30</v>
      </c>
      <c r="C1150" s="58">
        <v>1207</v>
      </c>
      <c r="D1150" s="59">
        <v>3.2311516155758079E-2</v>
      </c>
      <c r="E1150" s="60">
        <v>0.23529411764705882</v>
      </c>
      <c r="F1150" s="59">
        <v>0.27920463960231978</v>
      </c>
      <c r="G1150" s="60">
        <v>0.13504556752278377</v>
      </c>
      <c r="H1150" s="59">
        <v>0.30820215410107704</v>
      </c>
      <c r="I1150" s="62">
        <v>9.9420049710024858E-3</v>
      </c>
      <c r="J1150" s="57"/>
      <c r="K1150" s="69">
        <f t="shared" si="36"/>
        <v>0.26760563380281688</v>
      </c>
      <c r="L1150" s="62">
        <f t="shared" si="37"/>
        <v>0.41425020712510352</v>
      </c>
      <c r="M1150" s="36"/>
      <c r="N1150" s="36"/>
      <c r="O1150" s="36"/>
      <c r="P1150" s="36"/>
    </row>
    <row r="1151" spans="1:16" ht="15" customHeight="1" x14ac:dyDescent="0.15">
      <c r="A1151" s="246"/>
      <c r="B1151" s="117" t="s">
        <v>22</v>
      </c>
      <c r="C1151" s="77">
        <v>44</v>
      </c>
      <c r="D1151" s="75">
        <v>4.5454545454545456E-2</v>
      </c>
      <c r="E1151" s="76">
        <v>0.27272727272727271</v>
      </c>
      <c r="F1151" s="75">
        <v>0.13636363636363635</v>
      </c>
      <c r="G1151" s="76">
        <v>0.15909090909090909</v>
      </c>
      <c r="H1151" s="75">
        <v>0.11363636363636363</v>
      </c>
      <c r="I1151" s="71">
        <v>0.27272727272727271</v>
      </c>
      <c r="J1151" s="57"/>
      <c r="K1151" s="70">
        <f t="shared" si="36"/>
        <v>0.31818181818181818</v>
      </c>
      <c r="L1151" s="71">
        <f t="shared" si="37"/>
        <v>0.29545454545454541</v>
      </c>
      <c r="M1151" s="36"/>
      <c r="N1151" s="36"/>
      <c r="O1151" s="36"/>
      <c r="P1151" s="36"/>
    </row>
    <row r="1152" spans="1:16" ht="15" customHeight="1" x14ac:dyDescent="0.15">
      <c r="A1152" s="239" t="s">
        <v>74</v>
      </c>
      <c r="B1152" s="86" t="s">
        <v>31</v>
      </c>
      <c r="C1152" s="58">
        <v>119</v>
      </c>
      <c r="D1152" s="59">
        <v>5.8823529411764705E-2</v>
      </c>
      <c r="E1152" s="60">
        <v>0.24369747899159663</v>
      </c>
      <c r="F1152" s="59">
        <v>0.20168067226890757</v>
      </c>
      <c r="G1152" s="60">
        <v>0.11764705882352941</v>
      </c>
      <c r="H1152" s="59">
        <v>0.36134453781512604</v>
      </c>
      <c r="I1152" s="62">
        <v>1.680672268907563E-2</v>
      </c>
      <c r="J1152" s="57"/>
      <c r="K1152" s="68">
        <f t="shared" si="36"/>
        <v>0.30252100840336132</v>
      </c>
      <c r="L1152" s="56">
        <f t="shared" si="37"/>
        <v>0.31932773109243695</v>
      </c>
      <c r="M1152" s="57"/>
      <c r="N1152" s="57"/>
      <c r="O1152" s="57"/>
      <c r="P1152" s="57"/>
    </row>
    <row r="1153" spans="1:22" ht="15" customHeight="1" x14ac:dyDescent="0.15">
      <c r="A1153" s="240"/>
      <c r="B1153" s="86" t="s">
        <v>32</v>
      </c>
      <c r="C1153" s="58">
        <v>283</v>
      </c>
      <c r="D1153" s="59">
        <v>2.4734982332155476E-2</v>
      </c>
      <c r="E1153" s="60">
        <v>0.27915194346289751</v>
      </c>
      <c r="F1153" s="59">
        <v>0.2756183745583039</v>
      </c>
      <c r="G1153" s="60">
        <v>0.10954063604240283</v>
      </c>
      <c r="H1153" s="59">
        <v>0.30742049469964666</v>
      </c>
      <c r="I1153" s="62">
        <v>3.5335689045936395E-3</v>
      </c>
      <c r="J1153" s="57"/>
      <c r="K1153" s="69">
        <f t="shared" si="36"/>
        <v>0.303886925795053</v>
      </c>
      <c r="L1153" s="62">
        <f t="shared" si="37"/>
        <v>0.38515901060070673</v>
      </c>
      <c r="M1153" s="57"/>
      <c r="N1153" s="57"/>
      <c r="O1153" s="57"/>
      <c r="P1153" s="57"/>
    </row>
    <row r="1154" spans="1:22" ht="15" customHeight="1" x14ac:dyDescent="0.15">
      <c r="A1154" s="241"/>
      <c r="B1154" s="86" t="s">
        <v>33</v>
      </c>
      <c r="C1154" s="58">
        <v>1328</v>
      </c>
      <c r="D1154" s="59">
        <v>2.710843373493976E-2</v>
      </c>
      <c r="E1154" s="60">
        <v>0.21536144578313254</v>
      </c>
      <c r="F1154" s="59">
        <v>0.30948795180722893</v>
      </c>
      <c r="G1154" s="60">
        <v>0.17093373493975902</v>
      </c>
      <c r="H1154" s="59">
        <v>0.26807228915662651</v>
      </c>
      <c r="I1154" s="62">
        <v>9.0361445783132526E-3</v>
      </c>
      <c r="J1154" s="57"/>
      <c r="K1154" s="69">
        <f t="shared" si="36"/>
        <v>0.24246987951807231</v>
      </c>
      <c r="L1154" s="62">
        <f t="shared" si="37"/>
        <v>0.48042168674698793</v>
      </c>
      <c r="M1154" s="57"/>
      <c r="N1154" s="57"/>
      <c r="O1154" s="57"/>
      <c r="P1154" s="57"/>
    </row>
    <row r="1155" spans="1:22" ht="15" customHeight="1" x14ac:dyDescent="0.15">
      <c r="A1155" s="253"/>
      <c r="B1155" s="117" t="s">
        <v>22</v>
      </c>
      <c r="C1155" s="77">
        <v>8</v>
      </c>
      <c r="D1155" s="75">
        <v>0</v>
      </c>
      <c r="E1155" s="76">
        <v>0</v>
      </c>
      <c r="F1155" s="75">
        <v>0.625</v>
      </c>
      <c r="G1155" s="76">
        <v>0.25</v>
      </c>
      <c r="H1155" s="75">
        <v>0.125</v>
      </c>
      <c r="I1155" s="71">
        <v>0</v>
      </c>
      <c r="J1155" s="57"/>
      <c r="K1155" s="70">
        <f t="shared" si="36"/>
        <v>0</v>
      </c>
      <c r="L1155" s="71">
        <f t="shared" si="37"/>
        <v>0.875</v>
      </c>
      <c r="M1155" s="57"/>
      <c r="N1155" s="57"/>
      <c r="O1155" s="57"/>
      <c r="P1155" s="57"/>
    </row>
    <row r="1156" spans="1:22" ht="12" customHeight="1" x14ac:dyDescent="0.15">
      <c r="A1156" s="243" t="s">
        <v>262</v>
      </c>
      <c r="B1156" s="86" t="s">
        <v>112</v>
      </c>
      <c r="C1156" s="58">
        <v>2826</v>
      </c>
      <c r="D1156" s="59">
        <v>4.0693559801840057E-2</v>
      </c>
      <c r="E1156" s="60">
        <v>0.24097664543524416</v>
      </c>
      <c r="F1156" s="59">
        <v>0.30750176928520878</v>
      </c>
      <c r="G1156" s="60">
        <v>0.13411181882519463</v>
      </c>
      <c r="H1156" s="59">
        <v>0.26786978060863409</v>
      </c>
      <c r="I1156" s="62">
        <v>8.8464260438782735E-3</v>
      </c>
      <c r="J1156" s="57"/>
      <c r="K1156" s="69">
        <f t="shared" si="36"/>
        <v>0.28167020523708419</v>
      </c>
      <c r="L1156" s="62">
        <f t="shared" si="37"/>
        <v>0.44161358811040341</v>
      </c>
    </row>
    <row r="1157" spans="1:22" ht="24" x14ac:dyDescent="0.15">
      <c r="A1157" s="244"/>
      <c r="B1157" s="86" t="s">
        <v>111</v>
      </c>
      <c r="C1157" s="58">
        <v>106</v>
      </c>
      <c r="D1157" s="59">
        <v>1.8867924528301886E-2</v>
      </c>
      <c r="E1157" s="60">
        <v>0.26415094339622641</v>
      </c>
      <c r="F1157" s="59">
        <v>0.12264150943396226</v>
      </c>
      <c r="G1157" s="60">
        <v>0.33962264150943394</v>
      </c>
      <c r="H1157" s="59">
        <v>0.22641509433962265</v>
      </c>
      <c r="I1157" s="62">
        <v>2.8301886792452831E-2</v>
      </c>
      <c r="J1157" s="57"/>
      <c r="K1157" s="69">
        <f t="shared" si="36"/>
        <v>0.28301886792452829</v>
      </c>
      <c r="L1157" s="62">
        <f t="shared" si="37"/>
        <v>0.46226415094339623</v>
      </c>
    </row>
    <row r="1158" spans="1:22" ht="12" customHeight="1" x14ac:dyDescent="0.15">
      <c r="A1158" s="245"/>
      <c r="B1158" s="86" t="s">
        <v>107</v>
      </c>
      <c r="C1158" s="58">
        <v>748</v>
      </c>
      <c r="D1158" s="59">
        <v>2.6737967914438502E-2</v>
      </c>
      <c r="E1158" s="60">
        <v>0.16844919786096257</v>
      </c>
      <c r="F1158" s="59">
        <v>0.24732620320855614</v>
      </c>
      <c r="G1158" s="60">
        <v>0.19385026737967914</v>
      </c>
      <c r="H1158" s="59">
        <v>0.35561497326203206</v>
      </c>
      <c r="I1158" s="62">
        <v>8.0213903743315516E-3</v>
      </c>
      <c r="J1158" s="57"/>
      <c r="K1158" s="69">
        <f t="shared" si="36"/>
        <v>0.19518716577540107</v>
      </c>
      <c r="L1158" s="62">
        <f t="shared" si="37"/>
        <v>0.44117647058823528</v>
      </c>
    </row>
    <row r="1159" spans="1:22" ht="12" customHeight="1" thickBot="1" x14ac:dyDescent="0.2">
      <c r="A1159" s="264"/>
      <c r="B1159" s="117" t="s">
        <v>22</v>
      </c>
      <c r="C1159" s="77">
        <v>37</v>
      </c>
      <c r="D1159" s="75">
        <v>0</v>
      </c>
      <c r="E1159" s="76">
        <v>0.1891891891891892</v>
      </c>
      <c r="F1159" s="75">
        <v>0.16216216216216217</v>
      </c>
      <c r="G1159" s="76">
        <v>5.4054054054054057E-2</v>
      </c>
      <c r="H1159" s="75">
        <v>5.4054054054054057E-2</v>
      </c>
      <c r="I1159" s="71">
        <v>0.54054054054054057</v>
      </c>
      <c r="J1159" s="57"/>
      <c r="K1159" s="70">
        <f t="shared" si="36"/>
        <v>0.1891891891891892</v>
      </c>
      <c r="L1159" s="71">
        <f t="shared" si="37"/>
        <v>0.21621621621621623</v>
      </c>
    </row>
    <row r="1160" spans="1:22" ht="12.75" customHeight="1" thickBot="1" x14ac:dyDescent="0.2">
      <c r="A1160" s="250" t="s">
        <v>385</v>
      </c>
      <c r="B1160" s="251"/>
      <c r="C1160" s="251"/>
      <c r="D1160" s="251"/>
      <c r="E1160" s="251"/>
      <c r="F1160" s="251"/>
      <c r="G1160" s="251"/>
      <c r="H1160" s="251"/>
      <c r="I1160" s="251"/>
      <c r="J1160" s="251"/>
      <c r="K1160" s="251"/>
      <c r="L1160" s="252"/>
      <c r="M1160" s="36"/>
      <c r="N1160" s="36"/>
      <c r="O1160" s="36"/>
      <c r="P1160" s="36"/>
      <c r="Q1160" s="36"/>
      <c r="R1160" s="36"/>
      <c r="S1160" s="36"/>
      <c r="T1160" s="36"/>
      <c r="U1160" s="36"/>
      <c r="V1160" s="36"/>
    </row>
    <row r="1161" spans="1:22" ht="13.5" customHeight="1" thickBot="1" x14ac:dyDescent="0.2"/>
    <row r="1162" spans="1:22" s="41" customFormat="1" x14ac:dyDescent="0.15">
      <c r="A1162" s="231"/>
      <c r="B1162" s="232"/>
      <c r="C1162" s="262" t="s">
        <v>63</v>
      </c>
      <c r="D1162" s="39">
        <v>1</v>
      </c>
      <c r="E1162" s="40">
        <v>2</v>
      </c>
      <c r="F1162" s="40">
        <v>3</v>
      </c>
      <c r="G1162" s="40">
        <v>4</v>
      </c>
      <c r="H1162" s="40">
        <v>5</v>
      </c>
      <c r="I1162" s="265" t="s">
        <v>94</v>
      </c>
      <c r="K1162" s="42" t="s">
        <v>121</v>
      </c>
      <c r="L1162" s="43" t="s">
        <v>200</v>
      </c>
    </row>
    <row r="1163" spans="1:22" s="41" customFormat="1" ht="36.75" thickBot="1" x14ac:dyDescent="0.2">
      <c r="A1163" s="233"/>
      <c r="B1163" s="234"/>
      <c r="C1163" s="263"/>
      <c r="D1163" s="92" t="s">
        <v>147</v>
      </c>
      <c r="E1163" s="93" t="s">
        <v>148</v>
      </c>
      <c r="F1163" s="93" t="s">
        <v>149</v>
      </c>
      <c r="G1163" s="93" t="s">
        <v>150</v>
      </c>
      <c r="H1163" s="93" t="s">
        <v>96</v>
      </c>
      <c r="I1163" s="266"/>
      <c r="K1163" s="119" t="s">
        <v>151</v>
      </c>
      <c r="L1163" s="120" t="s">
        <v>152</v>
      </c>
    </row>
    <row r="1164" spans="1:22" ht="15" customHeight="1" thickBot="1" x14ac:dyDescent="0.2">
      <c r="A1164" s="229" t="s">
        <v>64</v>
      </c>
      <c r="B1164" s="230"/>
      <c r="C1164" s="122">
        <v>3717</v>
      </c>
      <c r="D1164" s="134">
        <v>6.7258541834813015E-2</v>
      </c>
      <c r="E1164" s="123">
        <v>0.30508474576271188</v>
      </c>
      <c r="F1164" s="134">
        <v>0.34167339252085016</v>
      </c>
      <c r="G1164" s="123">
        <v>0.16222760290556901</v>
      </c>
      <c r="H1164" s="134">
        <v>0.10895883777239709</v>
      </c>
      <c r="I1164" s="125">
        <v>1.4796879203658865E-2</v>
      </c>
      <c r="J1164" s="57"/>
      <c r="K1164" s="136">
        <f t="shared" ref="K1164:K1220" si="38">IF(ISERROR(D1164+E1164),"-",(D1164+E1164))</f>
        <v>0.37234328759752489</v>
      </c>
      <c r="L1164" s="125">
        <f t="shared" ref="L1164:L1220" si="39">IF(ISERROR(F1164+G1164),"-",(F1164+G1164))</f>
        <v>0.5039009954264192</v>
      </c>
      <c r="M1164" s="36"/>
      <c r="N1164" s="36"/>
      <c r="O1164" s="36"/>
      <c r="P1164" s="36"/>
    </row>
    <row r="1165" spans="1:22" ht="15" customHeight="1" x14ac:dyDescent="0.15">
      <c r="A1165" s="226" t="s">
        <v>65</v>
      </c>
      <c r="B1165" s="86" t="s">
        <v>15</v>
      </c>
      <c r="C1165" s="58">
        <v>866</v>
      </c>
      <c r="D1165" s="59">
        <v>8.0831408775981523E-2</v>
      </c>
      <c r="E1165" s="60">
        <v>0.30715935334872979</v>
      </c>
      <c r="F1165" s="59">
        <v>0.3187066974595843</v>
      </c>
      <c r="G1165" s="60">
        <v>0.20092378752886836</v>
      </c>
      <c r="H1165" s="59">
        <v>8.5450346420323328E-2</v>
      </c>
      <c r="I1165" s="62">
        <v>6.9284064665127024E-3</v>
      </c>
      <c r="J1165" s="57"/>
      <c r="K1165" s="69">
        <f t="shared" si="38"/>
        <v>0.38799076212471129</v>
      </c>
      <c r="L1165" s="62">
        <f t="shared" si="39"/>
        <v>0.51963048498845266</v>
      </c>
      <c r="M1165" s="36"/>
      <c r="N1165" s="36"/>
      <c r="O1165" s="36"/>
      <c r="P1165" s="36"/>
    </row>
    <row r="1166" spans="1:22" ht="15" customHeight="1" x14ac:dyDescent="0.15">
      <c r="A1166" s="227"/>
      <c r="B1166" s="86" t="s">
        <v>16</v>
      </c>
      <c r="C1166" s="58">
        <v>938</v>
      </c>
      <c r="D1166" s="59">
        <v>7.0362473347547971E-2</v>
      </c>
      <c r="E1166" s="60">
        <v>0.2857142857142857</v>
      </c>
      <c r="F1166" s="59">
        <v>0.38592750533049042</v>
      </c>
      <c r="G1166" s="60">
        <v>0.15565031982942432</v>
      </c>
      <c r="H1166" s="59">
        <v>8.3155650319829424E-2</v>
      </c>
      <c r="I1166" s="62">
        <v>1.9189765458422176E-2</v>
      </c>
      <c r="J1166" s="57"/>
      <c r="K1166" s="69">
        <f t="shared" si="38"/>
        <v>0.35607675906183367</v>
      </c>
      <c r="L1166" s="62">
        <f t="shared" si="39"/>
        <v>0.54157782515991471</v>
      </c>
      <c r="M1166" s="36"/>
      <c r="N1166" s="36"/>
      <c r="O1166" s="36"/>
      <c r="P1166" s="36"/>
    </row>
    <row r="1167" spans="1:22" ht="15" customHeight="1" x14ac:dyDescent="0.15">
      <c r="A1167" s="227"/>
      <c r="B1167" s="86" t="s">
        <v>17</v>
      </c>
      <c r="C1167" s="58">
        <v>382</v>
      </c>
      <c r="D1167" s="59">
        <v>6.2827225130890049E-2</v>
      </c>
      <c r="E1167" s="60">
        <v>0.27748691099476441</v>
      </c>
      <c r="F1167" s="59">
        <v>0.38743455497382201</v>
      </c>
      <c r="G1167" s="60">
        <v>0.11518324607329843</v>
      </c>
      <c r="H1167" s="59">
        <v>0.15183246073298429</v>
      </c>
      <c r="I1167" s="62">
        <v>5.235602094240838E-3</v>
      </c>
      <c r="J1167" s="57"/>
      <c r="K1167" s="69">
        <f t="shared" si="38"/>
        <v>0.34031413612565448</v>
      </c>
      <c r="L1167" s="62">
        <f t="shared" si="39"/>
        <v>0.50261780104712039</v>
      </c>
      <c r="M1167" s="36"/>
      <c r="N1167" s="36"/>
      <c r="O1167" s="36"/>
      <c r="P1167" s="36"/>
    </row>
    <row r="1168" spans="1:22" ht="15" customHeight="1" x14ac:dyDescent="0.15">
      <c r="A1168" s="227"/>
      <c r="B1168" s="86" t="s">
        <v>18</v>
      </c>
      <c r="C1168" s="58">
        <v>626</v>
      </c>
      <c r="D1168" s="59">
        <v>7.3482428115015971E-2</v>
      </c>
      <c r="E1168" s="60">
        <v>0.28753993610223644</v>
      </c>
      <c r="F1168" s="59">
        <v>0.33865814696485624</v>
      </c>
      <c r="G1168" s="60">
        <v>0.15974440894568689</v>
      </c>
      <c r="H1168" s="59">
        <v>0.12779552715654952</v>
      </c>
      <c r="I1168" s="62">
        <v>1.2779552715654952E-2</v>
      </c>
      <c r="J1168" s="57"/>
      <c r="K1168" s="69">
        <f t="shared" si="38"/>
        <v>0.36102236421725242</v>
      </c>
      <c r="L1168" s="62">
        <f t="shared" si="39"/>
        <v>0.49840255591054317</v>
      </c>
      <c r="M1168" s="36"/>
      <c r="N1168" s="36"/>
      <c r="O1168" s="36"/>
      <c r="P1168" s="36"/>
    </row>
    <row r="1169" spans="1:16" ht="15" customHeight="1" x14ac:dyDescent="0.15">
      <c r="A1169" s="227"/>
      <c r="B1169" s="86" t="s">
        <v>19</v>
      </c>
      <c r="C1169" s="58">
        <v>350</v>
      </c>
      <c r="D1169" s="59">
        <v>5.1428571428571428E-2</v>
      </c>
      <c r="E1169" s="60">
        <v>0.32</v>
      </c>
      <c r="F1169" s="59">
        <v>0.31428571428571428</v>
      </c>
      <c r="G1169" s="60">
        <v>0.1657142857142857</v>
      </c>
      <c r="H1169" s="59">
        <v>0.13714285714285715</v>
      </c>
      <c r="I1169" s="62">
        <v>1.1428571428571429E-2</v>
      </c>
      <c r="J1169" s="57"/>
      <c r="K1169" s="69">
        <f t="shared" si="38"/>
        <v>0.37142857142857144</v>
      </c>
      <c r="L1169" s="62">
        <f t="shared" si="39"/>
        <v>0.48</v>
      </c>
      <c r="M1169" s="36"/>
      <c r="N1169" s="36"/>
      <c r="O1169" s="36"/>
      <c r="P1169" s="36"/>
    </row>
    <row r="1170" spans="1:16" ht="15" customHeight="1" x14ac:dyDescent="0.15">
      <c r="A1170" s="227"/>
      <c r="B1170" s="86" t="s">
        <v>20</v>
      </c>
      <c r="C1170" s="58">
        <v>416</v>
      </c>
      <c r="D1170" s="59">
        <v>3.8461538461538464E-2</v>
      </c>
      <c r="E1170" s="60">
        <v>0.35576923076923078</v>
      </c>
      <c r="F1170" s="59">
        <v>0.29326923076923078</v>
      </c>
      <c r="G1170" s="60">
        <v>0.15384615384615385</v>
      </c>
      <c r="H1170" s="59">
        <v>0.1201923076923077</v>
      </c>
      <c r="I1170" s="62">
        <v>3.8461538461538464E-2</v>
      </c>
      <c r="J1170" s="57"/>
      <c r="K1170" s="69">
        <f t="shared" si="38"/>
        <v>0.39423076923076927</v>
      </c>
      <c r="L1170" s="62">
        <f t="shared" si="39"/>
        <v>0.44711538461538464</v>
      </c>
      <c r="M1170" s="36"/>
      <c r="N1170" s="36"/>
      <c r="O1170" s="36"/>
      <c r="P1170" s="36"/>
    </row>
    <row r="1171" spans="1:16" ht="15" customHeight="1" x14ac:dyDescent="0.15">
      <c r="A1171" s="227"/>
      <c r="B1171" s="86" t="s">
        <v>21</v>
      </c>
      <c r="C1171" s="58">
        <v>127</v>
      </c>
      <c r="D1171" s="59">
        <v>7.0866141732283464E-2</v>
      </c>
      <c r="E1171" s="60">
        <v>0.40157480314960631</v>
      </c>
      <c r="F1171" s="59">
        <v>0.28346456692913385</v>
      </c>
      <c r="G1171" s="60">
        <v>0.11023622047244094</v>
      </c>
      <c r="H1171" s="59">
        <v>0.12598425196850394</v>
      </c>
      <c r="I1171" s="62">
        <v>7.874015748031496E-3</v>
      </c>
      <c r="J1171" s="57"/>
      <c r="K1171" s="69">
        <f t="shared" si="38"/>
        <v>0.47244094488188976</v>
      </c>
      <c r="L1171" s="62">
        <f t="shared" si="39"/>
        <v>0.39370078740157477</v>
      </c>
      <c r="M1171" s="36"/>
      <c r="N1171" s="36"/>
      <c r="O1171" s="36"/>
      <c r="P1171" s="36"/>
    </row>
    <row r="1172" spans="1:16" ht="15" customHeight="1" x14ac:dyDescent="0.15">
      <c r="A1172" s="228"/>
      <c r="B1172" s="117" t="s">
        <v>22</v>
      </c>
      <c r="C1172" s="77">
        <v>12</v>
      </c>
      <c r="D1172" s="75">
        <v>8.3333333333333329E-2</v>
      </c>
      <c r="E1172" s="76">
        <v>0.25</v>
      </c>
      <c r="F1172" s="75">
        <v>0.33333333333333331</v>
      </c>
      <c r="G1172" s="76">
        <v>0.25</v>
      </c>
      <c r="H1172" s="75">
        <v>8.3333333333333329E-2</v>
      </c>
      <c r="I1172" s="71">
        <v>0</v>
      </c>
      <c r="J1172" s="57"/>
      <c r="K1172" s="70">
        <f t="shared" si="38"/>
        <v>0.33333333333333331</v>
      </c>
      <c r="L1172" s="71">
        <f t="shared" si="39"/>
        <v>0.58333333333333326</v>
      </c>
      <c r="M1172" s="36"/>
      <c r="N1172" s="36"/>
      <c r="O1172" s="36"/>
      <c r="P1172" s="36"/>
    </row>
    <row r="1173" spans="1:16" ht="15" customHeight="1" x14ac:dyDescent="0.15">
      <c r="A1173" s="226" t="s">
        <v>66</v>
      </c>
      <c r="B1173" s="86" t="s">
        <v>67</v>
      </c>
      <c r="C1173" s="58">
        <v>1874</v>
      </c>
      <c r="D1173" s="59">
        <v>6.6702241195304157E-2</v>
      </c>
      <c r="E1173" s="60">
        <v>0.27908217716115263</v>
      </c>
      <c r="F1173" s="59">
        <v>0.35965848452508004</v>
      </c>
      <c r="G1173" s="60">
        <v>0.18463180362860193</v>
      </c>
      <c r="H1173" s="59">
        <v>9.3383137673425834E-2</v>
      </c>
      <c r="I1173" s="62">
        <v>1.6542155816435433E-2</v>
      </c>
      <c r="J1173" s="57"/>
      <c r="K1173" s="69">
        <f t="shared" si="38"/>
        <v>0.34578441835645679</v>
      </c>
      <c r="L1173" s="62">
        <f t="shared" si="39"/>
        <v>0.54429028815368197</v>
      </c>
      <c r="M1173" s="36"/>
      <c r="N1173" s="36"/>
      <c r="O1173" s="36"/>
      <c r="P1173" s="36"/>
    </row>
    <row r="1174" spans="1:16" ht="15" customHeight="1" x14ac:dyDescent="0.15">
      <c r="A1174" s="227"/>
      <c r="B1174" s="86" t="s">
        <v>68</v>
      </c>
      <c r="C1174" s="58">
        <v>1807</v>
      </c>
      <c r="D1174" s="59">
        <v>6.7515218594355289E-2</v>
      </c>
      <c r="E1174" s="60">
        <v>0.33259546209186497</v>
      </c>
      <c r="F1174" s="59">
        <v>0.32650802434975096</v>
      </c>
      <c r="G1174" s="60">
        <v>0.13724405091311567</v>
      </c>
      <c r="H1174" s="59">
        <v>0.12506917542888765</v>
      </c>
      <c r="I1174" s="62">
        <v>1.1068068622025456E-2</v>
      </c>
      <c r="J1174" s="57"/>
      <c r="K1174" s="69">
        <f t="shared" si="38"/>
        <v>0.40011068068622024</v>
      </c>
      <c r="L1174" s="62">
        <f t="shared" si="39"/>
        <v>0.46375207526286666</v>
      </c>
      <c r="M1174" s="36"/>
      <c r="N1174" s="36"/>
      <c r="O1174" s="36"/>
      <c r="P1174" s="36"/>
    </row>
    <row r="1175" spans="1:16" ht="15" customHeight="1" x14ac:dyDescent="0.15">
      <c r="A1175" s="228"/>
      <c r="B1175" s="128" t="s">
        <v>7</v>
      </c>
      <c r="C1175" s="77">
        <v>36</v>
      </c>
      <c r="D1175" s="75">
        <v>8.3333333333333329E-2</v>
      </c>
      <c r="E1175" s="76">
        <v>0.27777777777777779</v>
      </c>
      <c r="F1175" s="75">
        <v>0.16666666666666666</v>
      </c>
      <c r="G1175" s="76">
        <v>0.25</v>
      </c>
      <c r="H1175" s="75">
        <v>0.1111111111111111</v>
      </c>
      <c r="I1175" s="71">
        <v>0.1111111111111111</v>
      </c>
      <c r="J1175" s="57"/>
      <c r="K1175" s="70">
        <f t="shared" si="38"/>
        <v>0.3611111111111111</v>
      </c>
      <c r="L1175" s="71">
        <f t="shared" si="39"/>
        <v>0.41666666666666663</v>
      </c>
      <c r="M1175" s="36"/>
      <c r="N1175" s="36"/>
      <c r="O1175" s="36"/>
      <c r="P1175" s="36"/>
    </row>
    <row r="1176" spans="1:16" ht="15" customHeight="1" x14ac:dyDescent="0.15">
      <c r="A1176" s="226" t="s">
        <v>69</v>
      </c>
      <c r="B1176" s="86" t="s">
        <v>6</v>
      </c>
      <c r="C1176" s="58">
        <v>994</v>
      </c>
      <c r="D1176" s="59">
        <v>0.11670020120724346</v>
      </c>
      <c r="E1176" s="60">
        <v>0.32696177062374243</v>
      </c>
      <c r="F1176" s="59">
        <v>0.2665995975855131</v>
      </c>
      <c r="G1176" s="60">
        <v>0.18611670020120724</v>
      </c>
      <c r="H1176" s="59">
        <v>8.75251509054326E-2</v>
      </c>
      <c r="I1176" s="62">
        <v>1.6096579476861168E-2</v>
      </c>
      <c r="J1176" s="57"/>
      <c r="K1176" s="69">
        <f t="shared" si="38"/>
        <v>0.44366197183098588</v>
      </c>
      <c r="L1176" s="62">
        <f t="shared" si="39"/>
        <v>0.45271629778672035</v>
      </c>
      <c r="M1176" s="36"/>
      <c r="N1176" s="36"/>
      <c r="O1176" s="36"/>
      <c r="P1176" s="36"/>
    </row>
    <row r="1177" spans="1:16" ht="15" customHeight="1" x14ac:dyDescent="0.15">
      <c r="A1177" s="228"/>
      <c r="B1177" s="86" t="s">
        <v>76</v>
      </c>
      <c r="C1177" s="58">
        <v>841</v>
      </c>
      <c r="D1177" s="59">
        <v>6.5398335315101072E-2</v>
      </c>
      <c r="E1177" s="60">
        <v>0.30915576694411417</v>
      </c>
      <c r="F1177" s="59">
        <v>0.32461355529131986</v>
      </c>
      <c r="G1177" s="60">
        <v>0.17122473246135553</v>
      </c>
      <c r="H1177" s="59">
        <v>0.1248513674197384</v>
      </c>
      <c r="I1177" s="62">
        <v>4.7562425683709865E-3</v>
      </c>
      <c r="J1177" s="57"/>
      <c r="K1177" s="69">
        <f t="shared" si="38"/>
        <v>0.37455410225921526</v>
      </c>
      <c r="L1177" s="62">
        <f t="shared" si="39"/>
        <v>0.49583828775267536</v>
      </c>
      <c r="M1177" s="36"/>
      <c r="N1177" s="36"/>
      <c r="O1177" s="36"/>
      <c r="P1177" s="36"/>
    </row>
    <row r="1178" spans="1:16" ht="15" customHeight="1" x14ac:dyDescent="0.15">
      <c r="A1178" s="226"/>
      <c r="B1178" s="86" t="s">
        <v>77</v>
      </c>
      <c r="C1178" s="58">
        <v>903</v>
      </c>
      <c r="D1178" s="59">
        <v>3.6544850498338874E-2</v>
      </c>
      <c r="E1178" s="60">
        <v>0.3133997785160576</v>
      </c>
      <c r="F1178" s="59">
        <v>0.38648947951273532</v>
      </c>
      <c r="G1178" s="60">
        <v>0.16168327796234774</v>
      </c>
      <c r="H1178" s="59">
        <v>9.5238095238095233E-2</v>
      </c>
      <c r="I1178" s="62">
        <v>6.6445182724252493E-3</v>
      </c>
      <c r="J1178" s="57"/>
      <c r="K1178" s="69">
        <f t="shared" si="38"/>
        <v>0.34994462901439649</v>
      </c>
      <c r="L1178" s="62">
        <f t="shared" si="39"/>
        <v>0.54817275747508309</v>
      </c>
      <c r="M1178" s="36"/>
      <c r="N1178" s="36"/>
      <c r="O1178" s="36"/>
      <c r="P1178" s="36"/>
    </row>
    <row r="1179" spans="1:16" ht="15" customHeight="1" x14ac:dyDescent="0.15">
      <c r="A1179" s="227"/>
      <c r="B1179" s="86" t="s">
        <v>78</v>
      </c>
      <c r="C1179" s="58">
        <v>615</v>
      </c>
      <c r="D1179" s="59">
        <v>3.0894308943089432E-2</v>
      </c>
      <c r="E1179" s="60">
        <v>0.30243902439024389</v>
      </c>
      <c r="F1179" s="59">
        <v>0.40162601626016259</v>
      </c>
      <c r="G1179" s="60">
        <v>0.12357723577235773</v>
      </c>
      <c r="H1179" s="59">
        <v>0.11382113821138211</v>
      </c>
      <c r="I1179" s="62">
        <v>2.7642276422764227E-2</v>
      </c>
      <c r="J1179" s="57"/>
      <c r="K1179" s="69">
        <f t="shared" si="38"/>
        <v>0.33333333333333331</v>
      </c>
      <c r="L1179" s="62">
        <f t="shared" si="39"/>
        <v>0.52520325203252027</v>
      </c>
      <c r="M1179" s="36"/>
      <c r="N1179" s="36"/>
      <c r="O1179" s="36"/>
      <c r="P1179" s="36"/>
    </row>
    <row r="1180" spans="1:16" ht="15" customHeight="1" x14ac:dyDescent="0.15">
      <c r="A1180" s="227"/>
      <c r="B1180" s="86" t="s">
        <v>79</v>
      </c>
      <c r="C1180" s="58">
        <v>350</v>
      </c>
      <c r="D1180" s="59">
        <v>7.4285714285714288E-2</v>
      </c>
      <c r="E1180" s="60">
        <v>0.22285714285714286</v>
      </c>
      <c r="F1180" s="59">
        <v>0.37142857142857144</v>
      </c>
      <c r="G1180" s="60">
        <v>0.13428571428571429</v>
      </c>
      <c r="H1180" s="59">
        <v>0.16285714285714287</v>
      </c>
      <c r="I1180" s="62">
        <v>3.4285714285714287E-2</v>
      </c>
      <c r="J1180" s="57"/>
      <c r="K1180" s="69">
        <f t="shared" si="38"/>
        <v>0.29714285714285715</v>
      </c>
      <c r="L1180" s="62">
        <f t="shared" si="39"/>
        <v>0.50571428571428578</v>
      </c>
      <c r="M1180" s="36"/>
      <c r="N1180" s="36"/>
      <c r="O1180" s="36"/>
      <c r="P1180" s="36"/>
    </row>
    <row r="1181" spans="1:16" ht="15" customHeight="1" x14ac:dyDescent="0.15">
      <c r="A1181" s="228"/>
      <c r="B1181" s="117" t="s">
        <v>22</v>
      </c>
      <c r="C1181" s="77">
        <v>14</v>
      </c>
      <c r="D1181" s="75">
        <v>7.1428571428571425E-2</v>
      </c>
      <c r="E1181" s="76">
        <v>0.14285714285714285</v>
      </c>
      <c r="F1181" s="75">
        <v>0.42857142857142855</v>
      </c>
      <c r="G1181" s="76">
        <v>0.35714285714285715</v>
      </c>
      <c r="H1181" s="75">
        <v>0</v>
      </c>
      <c r="I1181" s="71">
        <v>0</v>
      </c>
      <c r="J1181" s="57"/>
      <c r="K1181" s="70">
        <f t="shared" si="38"/>
        <v>0.21428571428571427</v>
      </c>
      <c r="L1181" s="71">
        <f t="shared" si="39"/>
        <v>0.7857142857142857</v>
      </c>
      <c r="M1181" s="36"/>
      <c r="N1181" s="36"/>
      <c r="O1181" s="36"/>
      <c r="P1181" s="36"/>
    </row>
    <row r="1182" spans="1:16" ht="15" customHeight="1" x14ac:dyDescent="0.15">
      <c r="A1182" s="226" t="s">
        <v>70</v>
      </c>
      <c r="B1182" s="86" t="s">
        <v>8</v>
      </c>
      <c r="C1182" s="55">
        <v>481</v>
      </c>
      <c r="D1182" s="137">
        <v>0.11434511434511435</v>
      </c>
      <c r="E1182" s="138">
        <v>0.29521829521829523</v>
      </c>
      <c r="F1182" s="137">
        <v>0.25363825363825365</v>
      </c>
      <c r="G1182" s="138">
        <v>0.20997920997920999</v>
      </c>
      <c r="H1182" s="137">
        <v>0.10187110187110188</v>
      </c>
      <c r="I1182" s="56">
        <v>2.4948024948024949E-2</v>
      </c>
      <c r="J1182" s="57"/>
      <c r="K1182" s="68">
        <f t="shared" si="38"/>
        <v>0.40956340956340959</v>
      </c>
      <c r="L1182" s="56">
        <f t="shared" si="39"/>
        <v>0.46361746361746364</v>
      </c>
      <c r="M1182" s="36"/>
      <c r="N1182" s="36"/>
      <c r="O1182" s="36"/>
      <c r="P1182" s="36"/>
    </row>
    <row r="1183" spans="1:16" ht="15" customHeight="1" x14ac:dyDescent="0.15">
      <c r="A1183" s="227"/>
      <c r="B1183" s="86" t="s">
        <v>80</v>
      </c>
      <c r="C1183" s="58">
        <v>427</v>
      </c>
      <c r="D1183" s="59">
        <v>7.2599531615925056E-2</v>
      </c>
      <c r="E1183" s="60">
        <v>0.29274004683840749</v>
      </c>
      <c r="F1183" s="59">
        <v>0.34894613583138173</v>
      </c>
      <c r="G1183" s="60">
        <v>0.18266978922716628</v>
      </c>
      <c r="H1183" s="59">
        <v>0.10304449648711944</v>
      </c>
      <c r="I1183" s="62">
        <v>0</v>
      </c>
      <c r="J1183" s="57"/>
      <c r="K1183" s="69">
        <f t="shared" si="38"/>
        <v>0.36533957845433251</v>
      </c>
      <c r="L1183" s="62">
        <f t="shared" si="39"/>
        <v>0.53161592505854804</v>
      </c>
      <c r="M1183" s="36"/>
      <c r="N1183" s="36"/>
      <c r="O1183" s="36"/>
      <c r="P1183" s="36"/>
    </row>
    <row r="1184" spans="1:16" ht="15" customHeight="1" x14ac:dyDescent="0.15">
      <c r="A1184" s="228"/>
      <c r="B1184" s="86" t="s">
        <v>81</v>
      </c>
      <c r="C1184" s="58">
        <v>476</v>
      </c>
      <c r="D1184" s="59">
        <v>3.9915966386554619E-2</v>
      </c>
      <c r="E1184" s="60">
        <v>0.28151260504201681</v>
      </c>
      <c r="F1184" s="59">
        <v>0.41386554621848737</v>
      </c>
      <c r="G1184" s="60">
        <v>0.18697478991596639</v>
      </c>
      <c r="H1184" s="59">
        <v>6.9327731092436978E-2</v>
      </c>
      <c r="I1184" s="62">
        <v>8.4033613445378148E-3</v>
      </c>
      <c r="J1184" s="57"/>
      <c r="K1184" s="69">
        <f t="shared" si="38"/>
        <v>0.3214285714285714</v>
      </c>
      <c r="L1184" s="62">
        <f t="shared" si="39"/>
        <v>0.60084033613445376</v>
      </c>
      <c r="M1184" s="36"/>
      <c r="N1184" s="36"/>
      <c r="O1184" s="36"/>
      <c r="P1184" s="36"/>
    </row>
    <row r="1185" spans="1:16" ht="15" customHeight="1" x14ac:dyDescent="0.15">
      <c r="A1185" s="226"/>
      <c r="B1185" s="86" t="s">
        <v>82</v>
      </c>
      <c r="C1185" s="58">
        <v>301</v>
      </c>
      <c r="D1185" s="59">
        <v>2.6578073089700997E-2</v>
      </c>
      <c r="E1185" s="60">
        <v>0.27574750830564781</v>
      </c>
      <c r="F1185" s="59">
        <v>0.41528239202657807</v>
      </c>
      <c r="G1185" s="60">
        <v>0.16943521594684385</v>
      </c>
      <c r="H1185" s="59">
        <v>8.9700996677740868E-2</v>
      </c>
      <c r="I1185" s="62">
        <v>2.3255813953488372E-2</v>
      </c>
      <c r="J1185" s="57"/>
      <c r="K1185" s="69">
        <f t="shared" si="38"/>
        <v>0.30232558139534882</v>
      </c>
      <c r="L1185" s="62">
        <f t="shared" si="39"/>
        <v>0.58471760797342198</v>
      </c>
      <c r="M1185" s="36"/>
      <c r="N1185" s="36"/>
      <c r="O1185" s="36"/>
      <c r="P1185" s="36"/>
    </row>
    <row r="1186" spans="1:16" ht="15" customHeight="1" x14ac:dyDescent="0.15">
      <c r="A1186" s="227"/>
      <c r="B1186" s="86" t="s">
        <v>83</v>
      </c>
      <c r="C1186" s="58">
        <v>185</v>
      </c>
      <c r="D1186" s="59">
        <v>6.4864864864864868E-2</v>
      </c>
      <c r="E1186" s="60">
        <v>0.21081081081081082</v>
      </c>
      <c r="F1186" s="59">
        <v>0.42702702702702705</v>
      </c>
      <c r="G1186" s="60">
        <v>0.13513513513513514</v>
      </c>
      <c r="H1186" s="59">
        <v>0.11891891891891893</v>
      </c>
      <c r="I1186" s="62">
        <v>4.3243243243243246E-2</v>
      </c>
      <c r="J1186" s="57"/>
      <c r="K1186" s="69">
        <f t="shared" si="38"/>
        <v>0.27567567567567569</v>
      </c>
      <c r="L1186" s="62">
        <f t="shared" si="39"/>
        <v>0.56216216216216219</v>
      </c>
      <c r="M1186" s="36"/>
      <c r="N1186" s="36"/>
      <c r="O1186" s="36"/>
      <c r="P1186" s="36"/>
    </row>
    <row r="1187" spans="1:16" ht="15" customHeight="1" x14ac:dyDescent="0.15">
      <c r="A1187" s="227"/>
      <c r="B1187" s="86" t="s">
        <v>9</v>
      </c>
      <c r="C1187" s="58">
        <v>4</v>
      </c>
      <c r="D1187" s="59">
        <v>0</v>
      </c>
      <c r="E1187" s="60">
        <v>0</v>
      </c>
      <c r="F1187" s="59">
        <v>0.5</v>
      </c>
      <c r="G1187" s="60">
        <v>0.5</v>
      </c>
      <c r="H1187" s="59">
        <v>0</v>
      </c>
      <c r="I1187" s="62">
        <v>0</v>
      </c>
      <c r="J1187" s="57"/>
      <c r="K1187" s="69">
        <f t="shared" si="38"/>
        <v>0</v>
      </c>
      <c r="L1187" s="62">
        <f t="shared" si="39"/>
        <v>1</v>
      </c>
      <c r="M1187" s="36"/>
      <c r="N1187" s="36"/>
      <c r="O1187" s="36"/>
      <c r="P1187" s="36"/>
    </row>
    <row r="1188" spans="1:16" ht="15" customHeight="1" x14ac:dyDescent="0.15">
      <c r="A1188" s="227"/>
      <c r="B1188" s="86" t="s">
        <v>10</v>
      </c>
      <c r="C1188" s="58">
        <v>503</v>
      </c>
      <c r="D1188" s="59">
        <v>0.1172962226640159</v>
      </c>
      <c r="E1188" s="60">
        <v>0.36381709741550694</v>
      </c>
      <c r="F1188" s="59">
        <v>0.28429423459244535</v>
      </c>
      <c r="G1188" s="60">
        <v>0.15904572564612326</v>
      </c>
      <c r="H1188" s="59">
        <v>7.1570576540755465E-2</v>
      </c>
      <c r="I1188" s="62">
        <v>3.9761431411530811E-3</v>
      </c>
      <c r="J1188" s="57"/>
      <c r="K1188" s="69">
        <f t="shared" si="38"/>
        <v>0.48111332007952284</v>
      </c>
      <c r="L1188" s="62">
        <f t="shared" si="39"/>
        <v>0.44333996023856859</v>
      </c>
      <c r="M1188" s="36"/>
      <c r="N1188" s="36"/>
      <c r="O1188" s="36"/>
      <c r="P1188" s="36"/>
    </row>
    <row r="1189" spans="1:16" ht="15" customHeight="1" x14ac:dyDescent="0.15">
      <c r="A1189" s="227"/>
      <c r="B1189" s="86" t="s">
        <v>84</v>
      </c>
      <c r="C1189" s="58">
        <v>408</v>
      </c>
      <c r="D1189" s="59">
        <v>5.8823529411764705E-2</v>
      </c>
      <c r="E1189" s="60">
        <v>0.32107843137254904</v>
      </c>
      <c r="F1189" s="59">
        <v>0.30392156862745096</v>
      </c>
      <c r="G1189" s="60">
        <v>0.15686274509803921</v>
      </c>
      <c r="H1189" s="59">
        <v>0.14950980392156862</v>
      </c>
      <c r="I1189" s="62">
        <v>9.8039215686274508E-3</v>
      </c>
      <c r="J1189" s="57"/>
      <c r="K1189" s="69">
        <f t="shared" si="38"/>
        <v>0.37990196078431376</v>
      </c>
      <c r="L1189" s="62">
        <f t="shared" si="39"/>
        <v>0.46078431372549017</v>
      </c>
      <c r="M1189" s="36"/>
      <c r="N1189" s="36"/>
      <c r="O1189" s="36"/>
      <c r="P1189" s="36"/>
    </row>
    <row r="1190" spans="1:16" ht="15" customHeight="1" x14ac:dyDescent="0.15">
      <c r="A1190" s="227"/>
      <c r="B1190" s="86" t="s">
        <v>85</v>
      </c>
      <c r="C1190" s="58">
        <v>421</v>
      </c>
      <c r="D1190" s="59">
        <v>3.3254156769596199E-2</v>
      </c>
      <c r="E1190" s="60">
        <v>0.34916864608076009</v>
      </c>
      <c r="F1190" s="59">
        <v>0.35629453681710216</v>
      </c>
      <c r="G1190" s="60">
        <v>0.13539192399049882</v>
      </c>
      <c r="H1190" s="59">
        <v>0.12114014251781473</v>
      </c>
      <c r="I1190" s="62">
        <v>4.7505938242280287E-3</v>
      </c>
      <c r="J1190" s="57"/>
      <c r="K1190" s="69">
        <f t="shared" si="38"/>
        <v>0.38242280285035629</v>
      </c>
      <c r="L1190" s="62">
        <f t="shared" si="39"/>
        <v>0.49168646080760098</v>
      </c>
      <c r="M1190" s="36"/>
      <c r="N1190" s="36"/>
      <c r="O1190" s="36"/>
      <c r="P1190" s="36"/>
    </row>
    <row r="1191" spans="1:16" ht="15" customHeight="1" x14ac:dyDescent="0.15">
      <c r="A1191" s="227"/>
      <c r="B1191" s="86" t="s">
        <v>86</v>
      </c>
      <c r="C1191" s="58">
        <v>310</v>
      </c>
      <c r="D1191" s="59">
        <v>3.5483870967741936E-2</v>
      </c>
      <c r="E1191" s="60">
        <v>0.32580645161290323</v>
      </c>
      <c r="F1191" s="59">
        <v>0.3935483870967742</v>
      </c>
      <c r="G1191" s="60">
        <v>8.0645161290322578E-2</v>
      </c>
      <c r="H1191" s="59">
        <v>0.13870967741935483</v>
      </c>
      <c r="I1191" s="62">
        <v>2.5806451612903226E-2</v>
      </c>
      <c r="J1191" s="57"/>
      <c r="K1191" s="69">
        <f t="shared" si="38"/>
        <v>0.36129032258064514</v>
      </c>
      <c r="L1191" s="62">
        <f t="shared" si="39"/>
        <v>0.47419354838709676</v>
      </c>
      <c r="M1191" s="36"/>
      <c r="N1191" s="36"/>
      <c r="O1191" s="36"/>
      <c r="P1191" s="36"/>
    </row>
    <row r="1192" spans="1:16" ht="15" customHeight="1" x14ac:dyDescent="0.15">
      <c r="A1192" s="227"/>
      <c r="B1192" s="86" t="s">
        <v>87</v>
      </c>
      <c r="C1192" s="58">
        <v>165</v>
      </c>
      <c r="D1192" s="59">
        <v>8.4848484848484854E-2</v>
      </c>
      <c r="E1192" s="60">
        <v>0.23636363636363636</v>
      </c>
      <c r="F1192" s="59">
        <v>0.30909090909090908</v>
      </c>
      <c r="G1192" s="60">
        <v>0.13333333333333333</v>
      </c>
      <c r="H1192" s="59">
        <v>0.21212121212121213</v>
      </c>
      <c r="I1192" s="62">
        <v>2.4242424242424242E-2</v>
      </c>
      <c r="J1192" s="57"/>
      <c r="K1192" s="69">
        <f t="shared" si="38"/>
        <v>0.32121212121212123</v>
      </c>
      <c r="L1192" s="62">
        <f t="shared" si="39"/>
        <v>0.44242424242424239</v>
      </c>
      <c r="M1192" s="36"/>
      <c r="N1192" s="36"/>
      <c r="O1192" s="36"/>
      <c r="P1192" s="36"/>
    </row>
    <row r="1193" spans="1:16" ht="15" customHeight="1" x14ac:dyDescent="0.15">
      <c r="A1193" s="227"/>
      <c r="B1193" s="86" t="s">
        <v>11</v>
      </c>
      <c r="C1193" s="58">
        <v>0</v>
      </c>
      <c r="D1193" s="140" t="s">
        <v>271</v>
      </c>
      <c r="E1193" s="144" t="s">
        <v>271</v>
      </c>
      <c r="F1193" s="140" t="s">
        <v>271</v>
      </c>
      <c r="G1193" s="144" t="s">
        <v>271</v>
      </c>
      <c r="H1193" s="140" t="s">
        <v>271</v>
      </c>
      <c r="I1193" s="141" t="s">
        <v>271</v>
      </c>
      <c r="J1193" s="151"/>
      <c r="K1193" s="150" t="str">
        <f t="shared" si="38"/>
        <v>-</v>
      </c>
      <c r="L1193" s="141" t="str">
        <f t="shared" si="39"/>
        <v>-</v>
      </c>
      <c r="M1193" s="36"/>
      <c r="N1193" s="36"/>
      <c r="O1193" s="36"/>
      <c r="P1193" s="36"/>
    </row>
    <row r="1194" spans="1:16" ht="15" customHeight="1" x14ac:dyDescent="0.15">
      <c r="A1194" s="228"/>
      <c r="B1194" s="117" t="s">
        <v>134</v>
      </c>
      <c r="C1194" s="77">
        <v>36</v>
      </c>
      <c r="D1194" s="75">
        <v>8.3333333333333329E-2</v>
      </c>
      <c r="E1194" s="76">
        <v>0.27777777777777779</v>
      </c>
      <c r="F1194" s="75">
        <v>0.16666666666666666</v>
      </c>
      <c r="G1194" s="76">
        <v>0.25</v>
      </c>
      <c r="H1194" s="75">
        <v>0.1111111111111111</v>
      </c>
      <c r="I1194" s="71">
        <v>0.1111111111111111</v>
      </c>
      <c r="J1194" s="57"/>
      <c r="K1194" s="70">
        <f t="shared" si="38"/>
        <v>0.3611111111111111</v>
      </c>
      <c r="L1194" s="71">
        <f t="shared" si="39"/>
        <v>0.41666666666666663</v>
      </c>
      <c r="M1194" s="36"/>
      <c r="N1194" s="36"/>
      <c r="O1194" s="36"/>
      <c r="P1194" s="36"/>
    </row>
    <row r="1195" spans="1:16" ht="15" customHeight="1" x14ac:dyDescent="0.15">
      <c r="A1195" s="226" t="s">
        <v>71</v>
      </c>
      <c r="B1195" s="86" t="s">
        <v>241</v>
      </c>
      <c r="C1195" s="58">
        <v>34</v>
      </c>
      <c r="D1195" s="59">
        <v>0</v>
      </c>
      <c r="E1195" s="60">
        <v>8.8235294117647065E-2</v>
      </c>
      <c r="F1195" s="59">
        <v>0.26470588235294118</v>
      </c>
      <c r="G1195" s="60">
        <v>0.35294117647058826</v>
      </c>
      <c r="H1195" s="59">
        <v>0.29411764705882354</v>
      </c>
      <c r="I1195" s="62">
        <v>0</v>
      </c>
      <c r="J1195" s="57"/>
      <c r="K1195" s="69">
        <f t="shared" si="38"/>
        <v>8.8235294117647065E-2</v>
      </c>
      <c r="L1195" s="62">
        <f t="shared" si="39"/>
        <v>0.61764705882352944</v>
      </c>
      <c r="M1195" s="36"/>
      <c r="N1195" s="36"/>
      <c r="O1195" s="36"/>
      <c r="P1195" s="36"/>
    </row>
    <row r="1196" spans="1:16" ht="15" customHeight="1" x14ac:dyDescent="0.15">
      <c r="A1196" s="227"/>
      <c r="B1196" s="86" t="s">
        <v>88</v>
      </c>
      <c r="C1196" s="58">
        <v>283</v>
      </c>
      <c r="D1196" s="59">
        <v>5.6537102473498232E-2</v>
      </c>
      <c r="E1196" s="60">
        <v>0.27915194346289751</v>
      </c>
      <c r="F1196" s="59">
        <v>0.4204946996466431</v>
      </c>
      <c r="G1196" s="60">
        <v>0.15547703180212014</v>
      </c>
      <c r="H1196" s="59">
        <v>8.1272084805653705E-2</v>
      </c>
      <c r="I1196" s="62">
        <v>7.0671378091872791E-3</v>
      </c>
      <c r="J1196" s="57"/>
      <c r="K1196" s="69">
        <f t="shared" si="38"/>
        <v>0.33568904593639576</v>
      </c>
      <c r="L1196" s="62">
        <f t="shared" si="39"/>
        <v>0.57597173144876324</v>
      </c>
      <c r="M1196" s="36"/>
      <c r="N1196" s="36"/>
      <c r="O1196" s="36"/>
      <c r="P1196" s="36"/>
    </row>
    <row r="1197" spans="1:16" ht="15" customHeight="1" x14ac:dyDescent="0.15">
      <c r="A1197" s="228"/>
      <c r="B1197" s="86" t="s">
        <v>89</v>
      </c>
      <c r="C1197" s="58">
        <v>1275</v>
      </c>
      <c r="D1197" s="59">
        <v>8.0784313725490192E-2</v>
      </c>
      <c r="E1197" s="60">
        <v>0.30117647058823527</v>
      </c>
      <c r="F1197" s="59">
        <v>0.35686274509803922</v>
      </c>
      <c r="G1197" s="60">
        <v>0.18196078431372548</v>
      </c>
      <c r="H1197" s="59">
        <v>7.6078431372549021E-2</v>
      </c>
      <c r="I1197" s="62">
        <v>3.1372549019607842E-3</v>
      </c>
      <c r="J1197" s="57"/>
      <c r="K1197" s="69">
        <f t="shared" si="38"/>
        <v>0.38196078431372549</v>
      </c>
      <c r="L1197" s="62">
        <f t="shared" si="39"/>
        <v>0.5388235294117647</v>
      </c>
      <c r="M1197" s="36"/>
      <c r="N1197" s="36"/>
      <c r="O1197" s="36"/>
      <c r="P1197" s="36"/>
    </row>
    <row r="1198" spans="1:16" ht="15" customHeight="1" x14ac:dyDescent="0.15">
      <c r="A1198" s="226"/>
      <c r="B1198" s="127" t="s">
        <v>90</v>
      </c>
      <c r="C1198" s="58">
        <v>644</v>
      </c>
      <c r="D1198" s="59">
        <v>4.3478260869565216E-2</v>
      </c>
      <c r="E1198" s="60">
        <v>0.36335403726708076</v>
      </c>
      <c r="F1198" s="59">
        <v>0.30590062111801242</v>
      </c>
      <c r="G1198" s="60">
        <v>0.12111801242236025</v>
      </c>
      <c r="H1198" s="59">
        <v>0.14751552795031056</v>
      </c>
      <c r="I1198" s="62">
        <v>1.8633540372670808E-2</v>
      </c>
      <c r="J1198" s="57"/>
      <c r="K1198" s="69">
        <f t="shared" si="38"/>
        <v>0.40683229813664601</v>
      </c>
      <c r="L1198" s="62">
        <f t="shared" si="39"/>
        <v>0.42701863354037267</v>
      </c>
      <c r="M1198" s="36"/>
      <c r="N1198" s="36"/>
      <c r="O1198" s="36"/>
      <c r="P1198" s="36"/>
    </row>
    <row r="1199" spans="1:16" ht="15" customHeight="1" x14ac:dyDescent="0.15">
      <c r="A1199" s="227"/>
      <c r="B1199" s="86" t="s">
        <v>91</v>
      </c>
      <c r="C1199" s="58">
        <v>259</v>
      </c>
      <c r="D1199" s="59">
        <v>0.10038610038610038</v>
      </c>
      <c r="E1199" s="60">
        <v>0.23552123552123552</v>
      </c>
      <c r="F1199" s="59">
        <v>0.35521235521235522</v>
      </c>
      <c r="G1199" s="60">
        <v>0.16602316602316602</v>
      </c>
      <c r="H1199" s="59">
        <v>0.12741312741312741</v>
      </c>
      <c r="I1199" s="62">
        <v>1.5444015444015444E-2</v>
      </c>
      <c r="J1199" s="57"/>
      <c r="K1199" s="69">
        <f t="shared" si="38"/>
        <v>0.3359073359073359</v>
      </c>
      <c r="L1199" s="62">
        <f t="shared" si="39"/>
        <v>0.5212355212355213</v>
      </c>
      <c r="M1199" s="36"/>
      <c r="N1199" s="36"/>
      <c r="O1199" s="36"/>
      <c r="P1199" s="36"/>
    </row>
    <row r="1200" spans="1:16" ht="15" customHeight="1" x14ac:dyDescent="0.15">
      <c r="A1200" s="227"/>
      <c r="B1200" s="86" t="s">
        <v>23</v>
      </c>
      <c r="C1200" s="58">
        <v>335</v>
      </c>
      <c r="D1200" s="59">
        <v>8.0597014925373134E-2</v>
      </c>
      <c r="E1200" s="60">
        <v>0.37014925373134328</v>
      </c>
      <c r="F1200" s="59">
        <v>0.24776119402985075</v>
      </c>
      <c r="G1200" s="60">
        <v>0.22089552238805971</v>
      </c>
      <c r="H1200" s="59">
        <v>5.6716417910447764E-2</v>
      </c>
      <c r="I1200" s="62">
        <v>2.3880597014925373E-2</v>
      </c>
      <c r="J1200" s="57"/>
      <c r="K1200" s="69">
        <f t="shared" si="38"/>
        <v>0.45074626865671641</v>
      </c>
      <c r="L1200" s="62">
        <f t="shared" si="39"/>
        <v>0.46865671641791046</v>
      </c>
      <c r="M1200" s="36"/>
      <c r="N1200" s="36"/>
      <c r="O1200" s="36"/>
      <c r="P1200" s="36"/>
    </row>
    <row r="1201" spans="1:16" ht="15" customHeight="1" x14ac:dyDescent="0.15">
      <c r="A1201" s="227"/>
      <c r="B1201" s="86" t="s">
        <v>24</v>
      </c>
      <c r="C1201" s="58">
        <v>312</v>
      </c>
      <c r="D1201" s="59">
        <v>6.0897435897435896E-2</v>
      </c>
      <c r="E1201" s="60">
        <v>0.29487179487179488</v>
      </c>
      <c r="F1201" s="59">
        <v>0.33974358974358976</v>
      </c>
      <c r="G1201" s="60">
        <v>0.14102564102564102</v>
      </c>
      <c r="H1201" s="59">
        <v>0.15705128205128205</v>
      </c>
      <c r="I1201" s="62">
        <v>6.41025641025641E-3</v>
      </c>
      <c r="J1201" s="57"/>
      <c r="K1201" s="69">
        <f t="shared" si="38"/>
        <v>0.35576923076923078</v>
      </c>
      <c r="L1201" s="62">
        <f t="shared" si="39"/>
        <v>0.48076923076923078</v>
      </c>
      <c r="M1201" s="36"/>
      <c r="N1201" s="36"/>
      <c r="O1201" s="36"/>
      <c r="P1201" s="36"/>
    </row>
    <row r="1202" spans="1:16" ht="15" customHeight="1" x14ac:dyDescent="0.15">
      <c r="A1202" s="227"/>
      <c r="B1202" s="86" t="s">
        <v>92</v>
      </c>
      <c r="C1202" s="58">
        <v>551</v>
      </c>
      <c r="D1202" s="59">
        <v>5.4446460980036297E-2</v>
      </c>
      <c r="E1202" s="60">
        <v>0.27041742286751363</v>
      </c>
      <c r="F1202" s="59">
        <v>0.3720508166969147</v>
      </c>
      <c r="G1202" s="60">
        <v>0.13248638838475499</v>
      </c>
      <c r="H1202" s="59">
        <v>0.14337568058076225</v>
      </c>
      <c r="I1202" s="62">
        <v>2.7223230490018149E-2</v>
      </c>
      <c r="J1202" s="57"/>
      <c r="K1202" s="69">
        <f t="shared" si="38"/>
        <v>0.32486388384754994</v>
      </c>
      <c r="L1202" s="62">
        <f t="shared" si="39"/>
        <v>0.50453720508166966</v>
      </c>
      <c r="M1202" s="36"/>
      <c r="N1202" s="36"/>
      <c r="O1202" s="36"/>
      <c r="P1202" s="36"/>
    </row>
    <row r="1203" spans="1:16" ht="15" customHeight="1" x14ac:dyDescent="0.15">
      <c r="A1203" s="228"/>
      <c r="B1203" s="117" t="s">
        <v>22</v>
      </c>
      <c r="C1203" s="77">
        <v>24</v>
      </c>
      <c r="D1203" s="75">
        <v>4.1666666666666664E-2</v>
      </c>
      <c r="E1203" s="76">
        <v>0.33333333333333331</v>
      </c>
      <c r="F1203" s="75">
        <v>0.16666666666666666</v>
      </c>
      <c r="G1203" s="76">
        <v>0.125</v>
      </c>
      <c r="H1203" s="75">
        <v>0</v>
      </c>
      <c r="I1203" s="71">
        <v>0.33333333333333331</v>
      </c>
      <c r="J1203" s="57"/>
      <c r="K1203" s="70">
        <f t="shared" si="38"/>
        <v>0.375</v>
      </c>
      <c r="L1203" s="71">
        <f t="shared" si="39"/>
        <v>0.29166666666666663</v>
      </c>
      <c r="M1203" s="36"/>
      <c r="N1203" s="36"/>
      <c r="O1203" s="36"/>
      <c r="P1203" s="36"/>
    </row>
    <row r="1204" spans="1:16" ht="15" customHeight="1" x14ac:dyDescent="0.15">
      <c r="A1204" s="243" t="s">
        <v>72</v>
      </c>
      <c r="B1204" s="86" t="s">
        <v>25</v>
      </c>
      <c r="C1204" s="58">
        <v>390</v>
      </c>
      <c r="D1204" s="59">
        <v>6.9230769230769235E-2</v>
      </c>
      <c r="E1204" s="60">
        <v>0.31794871794871793</v>
      </c>
      <c r="F1204" s="59">
        <v>0.3282051282051282</v>
      </c>
      <c r="G1204" s="60">
        <v>0.16923076923076924</v>
      </c>
      <c r="H1204" s="59">
        <v>0.11025641025641025</v>
      </c>
      <c r="I1204" s="62">
        <v>5.1282051282051282E-3</v>
      </c>
      <c r="J1204" s="57"/>
      <c r="K1204" s="69">
        <f t="shared" si="38"/>
        <v>0.38717948717948714</v>
      </c>
      <c r="L1204" s="62">
        <f t="shared" si="39"/>
        <v>0.49743589743589745</v>
      </c>
      <c r="M1204" s="36"/>
      <c r="N1204" s="36"/>
      <c r="O1204" s="36"/>
      <c r="P1204" s="36"/>
    </row>
    <row r="1205" spans="1:16" ht="15" customHeight="1" x14ac:dyDescent="0.15">
      <c r="A1205" s="244"/>
      <c r="B1205" s="86" t="s">
        <v>26</v>
      </c>
      <c r="C1205" s="58">
        <v>1052</v>
      </c>
      <c r="D1205" s="59">
        <v>6.3688212927756657E-2</v>
      </c>
      <c r="E1205" s="60">
        <v>0.33840304182509506</v>
      </c>
      <c r="F1205" s="59">
        <v>0.32414448669201523</v>
      </c>
      <c r="G1205" s="60">
        <v>0.15494296577946767</v>
      </c>
      <c r="H1205" s="59">
        <v>0.10931558935361217</v>
      </c>
      <c r="I1205" s="62">
        <v>9.5057034220532317E-3</v>
      </c>
      <c r="J1205" s="57"/>
      <c r="K1205" s="69">
        <f t="shared" si="38"/>
        <v>0.40209125475285173</v>
      </c>
      <c r="L1205" s="62">
        <f t="shared" si="39"/>
        <v>0.47908745247148288</v>
      </c>
      <c r="M1205" s="36"/>
      <c r="N1205" s="36"/>
      <c r="O1205" s="36"/>
      <c r="P1205" s="36"/>
    </row>
    <row r="1206" spans="1:16" ht="15" customHeight="1" x14ac:dyDescent="0.15">
      <c r="A1206" s="245"/>
      <c r="B1206" s="86" t="s">
        <v>242</v>
      </c>
      <c r="C1206" s="58">
        <v>835</v>
      </c>
      <c r="D1206" s="59">
        <v>7.9041916167664678E-2</v>
      </c>
      <c r="E1206" s="60">
        <v>0.27904191616766466</v>
      </c>
      <c r="F1206" s="59">
        <v>0.36766467065868264</v>
      </c>
      <c r="G1206" s="60">
        <v>0.17245508982035929</v>
      </c>
      <c r="H1206" s="59">
        <v>8.9820359281437126E-2</v>
      </c>
      <c r="I1206" s="62">
        <v>1.1976047904191617E-2</v>
      </c>
      <c r="J1206" s="57"/>
      <c r="K1206" s="69">
        <f t="shared" si="38"/>
        <v>0.35808383233532937</v>
      </c>
      <c r="L1206" s="62">
        <f t="shared" si="39"/>
        <v>0.54011976047904198</v>
      </c>
      <c r="M1206" s="36"/>
      <c r="N1206" s="36"/>
      <c r="O1206" s="36"/>
      <c r="P1206" s="36"/>
    </row>
    <row r="1207" spans="1:16" ht="15" customHeight="1" x14ac:dyDescent="0.15">
      <c r="A1207" s="243"/>
      <c r="B1207" s="86" t="s">
        <v>27</v>
      </c>
      <c r="C1207" s="58">
        <v>531</v>
      </c>
      <c r="D1207" s="59">
        <v>7.5329566854990579E-2</v>
      </c>
      <c r="E1207" s="60">
        <v>0.31261770244821091</v>
      </c>
      <c r="F1207" s="59">
        <v>0.32580037664783429</v>
      </c>
      <c r="G1207" s="60">
        <v>0.20338983050847459</v>
      </c>
      <c r="H1207" s="59">
        <v>7.1563088512241052E-2</v>
      </c>
      <c r="I1207" s="62">
        <v>1.1299435028248588E-2</v>
      </c>
      <c r="J1207" s="57"/>
      <c r="K1207" s="69">
        <f t="shared" si="38"/>
        <v>0.3879472693032015</v>
      </c>
      <c r="L1207" s="62">
        <f t="shared" si="39"/>
        <v>0.52919020715630882</v>
      </c>
      <c r="M1207" s="36"/>
      <c r="N1207" s="36"/>
      <c r="O1207" s="36"/>
      <c r="P1207" s="36"/>
    </row>
    <row r="1208" spans="1:16" ht="15" customHeight="1" x14ac:dyDescent="0.15">
      <c r="A1208" s="245"/>
      <c r="B1208" s="117" t="s">
        <v>22</v>
      </c>
      <c r="C1208" s="77">
        <v>22</v>
      </c>
      <c r="D1208" s="75">
        <v>0</v>
      </c>
      <c r="E1208" s="76">
        <v>0.27272727272727271</v>
      </c>
      <c r="F1208" s="75">
        <v>0.27272727272727271</v>
      </c>
      <c r="G1208" s="76">
        <v>9.0909090909090912E-2</v>
      </c>
      <c r="H1208" s="75">
        <v>0.27272727272727271</v>
      </c>
      <c r="I1208" s="71">
        <v>9.0909090909090912E-2</v>
      </c>
      <c r="J1208" s="57"/>
      <c r="K1208" s="70">
        <f t="shared" si="38"/>
        <v>0.27272727272727271</v>
      </c>
      <c r="L1208" s="71">
        <f t="shared" si="39"/>
        <v>0.36363636363636365</v>
      </c>
      <c r="M1208" s="36"/>
      <c r="N1208" s="36"/>
      <c r="O1208" s="36"/>
      <c r="P1208" s="36"/>
    </row>
    <row r="1209" spans="1:16" ht="15" customHeight="1" x14ac:dyDescent="0.15">
      <c r="A1209" s="226" t="s">
        <v>73</v>
      </c>
      <c r="B1209" s="86" t="s">
        <v>28</v>
      </c>
      <c r="C1209" s="58">
        <v>1935</v>
      </c>
      <c r="D1209" s="59">
        <v>7.390180878552971E-2</v>
      </c>
      <c r="E1209" s="60">
        <v>0.31989664082687336</v>
      </c>
      <c r="F1209" s="59">
        <v>0.31731266149870802</v>
      </c>
      <c r="G1209" s="60">
        <v>0.15348837209302327</v>
      </c>
      <c r="H1209" s="59">
        <v>0.11989664082687339</v>
      </c>
      <c r="I1209" s="62">
        <v>1.5503875968992248E-2</v>
      </c>
      <c r="J1209" s="57"/>
      <c r="K1209" s="69">
        <f t="shared" si="38"/>
        <v>0.39379844961240307</v>
      </c>
      <c r="L1209" s="62">
        <f t="shared" si="39"/>
        <v>0.47080103359173131</v>
      </c>
      <c r="M1209" s="36"/>
      <c r="N1209" s="36"/>
      <c r="O1209" s="36"/>
      <c r="P1209" s="36"/>
    </row>
    <row r="1210" spans="1:16" ht="15" customHeight="1" x14ac:dyDescent="0.15">
      <c r="A1210" s="227"/>
      <c r="B1210" s="86" t="s">
        <v>29</v>
      </c>
      <c r="C1210" s="58">
        <v>531</v>
      </c>
      <c r="D1210" s="59">
        <v>3.7664783427495289E-2</v>
      </c>
      <c r="E1210" s="60">
        <v>0.29378531073446329</v>
      </c>
      <c r="F1210" s="59">
        <v>0.39736346516007531</v>
      </c>
      <c r="G1210" s="60">
        <v>0.17325800376647835</v>
      </c>
      <c r="H1210" s="59">
        <v>9.2278719397363471E-2</v>
      </c>
      <c r="I1210" s="62">
        <v>5.6497175141242938E-3</v>
      </c>
      <c r="J1210" s="57"/>
      <c r="K1210" s="69">
        <f t="shared" si="38"/>
        <v>0.33145009416195859</v>
      </c>
      <c r="L1210" s="62">
        <f t="shared" si="39"/>
        <v>0.57062146892655363</v>
      </c>
      <c r="M1210" s="36"/>
      <c r="N1210" s="36"/>
      <c r="O1210" s="36"/>
      <c r="P1210" s="36"/>
    </row>
    <row r="1211" spans="1:16" ht="15" customHeight="1" x14ac:dyDescent="0.15">
      <c r="A1211" s="228"/>
      <c r="B1211" s="86" t="s">
        <v>30</v>
      </c>
      <c r="C1211" s="58">
        <v>1207</v>
      </c>
      <c r="D1211" s="59">
        <v>6.628003314001657E-2</v>
      </c>
      <c r="E1211" s="60">
        <v>0.29080364540182269</v>
      </c>
      <c r="F1211" s="59">
        <v>0.36205468102734051</v>
      </c>
      <c r="G1211" s="60">
        <v>0.16984258492129245</v>
      </c>
      <c r="H1211" s="59">
        <v>0.10273405136702568</v>
      </c>
      <c r="I1211" s="62">
        <v>8.2850041425020712E-3</v>
      </c>
      <c r="J1211" s="57"/>
      <c r="K1211" s="69">
        <f t="shared" si="38"/>
        <v>0.35708367854183926</v>
      </c>
      <c r="L1211" s="62">
        <f t="shared" si="39"/>
        <v>0.53189726594863296</v>
      </c>
      <c r="M1211" s="36"/>
      <c r="N1211" s="36"/>
      <c r="O1211" s="36"/>
      <c r="P1211" s="36"/>
    </row>
    <row r="1212" spans="1:16" ht="15" customHeight="1" x14ac:dyDescent="0.15">
      <c r="A1212" s="246"/>
      <c r="B1212" s="117" t="s">
        <v>22</v>
      </c>
      <c r="C1212" s="77">
        <v>44</v>
      </c>
      <c r="D1212" s="75">
        <v>0.15909090909090909</v>
      </c>
      <c r="E1212" s="76">
        <v>0.18181818181818182</v>
      </c>
      <c r="F1212" s="75">
        <v>0.18181818181818182</v>
      </c>
      <c r="G1212" s="76">
        <v>0.20454545454545456</v>
      </c>
      <c r="H1212" s="75">
        <v>0</v>
      </c>
      <c r="I1212" s="71">
        <v>0.27272727272727271</v>
      </c>
      <c r="J1212" s="57"/>
      <c r="K1212" s="70">
        <f t="shared" si="38"/>
        <v>0.34090909090909094</v>
      </c>
      <c r="L1212" s="71">
        <f t="shared" si="39"/>
        <v>0.38636363636363635</v>
      </c>
      <c r="M1212" s="36"/>
      <c r="N1212" s="36"/>
      <c r="O1212" s="36"/>
      <c r="P1212" s="36"/>
    </row>
    <row r="1213" spans="1:16" ht="15" customHeight="1" x14ac:dyDescent="0.15">
      <c r="A1213" s="239" t="s">
        <v>74</v>
      </c>
      <c r="B1213" s="86" t="s">
        <v>31</v>
      </c>
      <c r="C1213" s="58">
        <v>119</v>
      </c>
      <c r="D1213" s="59">
        <v>0.18487394957983194</v>
      </c>
      <c r="E1213" s="60">
        <v>0.24369747899159663</v>
      </c>
      <c r="F1213" s="59">
        <v>0.31092436974789917</v>
      </c>
      <c r="G1213" s="60">
        <v>0.12605042016806722</v>
      </c>
      <c r="H1213" s="59">
        <v>0.13445378151260504</v>
      </c>
      <c r="I1213" s="62">
        <v>0</v>
      </c>
      <c r="J1213" s="57"/>
      <c r="K1213" s="68">
        <f t="shared" si="38"/>
        <v>0.4285714285714286</v>
      </c>
      <c r="L1213" s="56">
        <f t="shared" si="39"/>
        <v>0.43697478991596639</v>
      </c>
      <c r="M1213" s="57"/>
      <c r="N1213" s="57"/>
      <c r="O1213" s="57"/>
      <c r="P1213" s="57"/>
    </row>
    <row r="1214" spans="1:16" ht="15" customHeight="1" x14ac:dyDescent="0.15">
      <c r="A1214" s="240"/>
      <c r="B1214" s="86" t="s">
        <v>32</v>
      </c>
      <c r="C1214" s="58">
        <v>283</v>
      </c>
      <c r="D1214" s="59">
        <v>7.7738515901060068E-2</v>
      </c>
      <c r="E1214" s="60">
        <v>0.31095406360424027</v>
      </c>
      <c r="F1214" s="59">
        <v>0.35335689045936397</v>
      </c>
      <c r="G1214" s="60">
        <v>0.20494699646643111</v>
      </c>
      <c r="H1214" s="59">
        <v>4.9469964664310952E-2</v>
      </c>
      <c r="I1214" s="62">
        <v>3.5335689045936395E-3</v>
      </c>
      <c r="J1214" s="57"/>
      <c r="K1214" s="69">
        <f t="shared" si="38"/>
        <v>0.38869257950530034</v>
      </c>
      <c r="L1214" s="62">
        <f t="shared" si="39"/>
        <v>0.55830388692579502</v>
      </c>
      <c r="M1214" s="57"/>
      <c r="N1214" s="57"/>
      <c r="O1214" s="57"/>
      <c r="P1214" s="57"/>
    </row>
    <row r="1215" spans="1:16" ht="15" customHeight="1" x14ac:dyDescent="0.15">
      <c r="A1215" s="241"/>
      <c r="B1215" s="86" t="s">
        <v>33</v>
      </c>
      <c r="C1215" s="58">
        <v>1328</v>
      </c>
      <c r="D1215" s="59">
        <v>4.2168674698795178E-2</v>
      </c>
      <c r="E1215" s="60">
        <v>0.29367469879518071</v>
      </c>
      <c r="F1215" s="59">
        <v>0.38253012048192769</v>
      </c>
      <c r="G1215" s="60">
        <v>0.16716867469879518</v>
      </c>
      <c r="H1215" s="59">
        <v>0.10542168674698796</v>
      </c>
      <c r="I1215" s="62">
        <v>9.0361445783132526E-3</v>
      </c>
      <c r="J1215" s="57"/>
      <c r="K1215" s="69">
        <f t="shared" si="38"/>
        <v>0.33584337349397586</v>
      </c>
      <c r="L1215" s="62">
        <f t="shared" si="39"/>
        <v>0.54969879518072284</v>
      </c>
      <c r="M1215" s="57"/>
      <c r="N1215" s="57"/>
      <c r="O1215" s="57"/>
      <c r="P1215" s="57"/>
    </row>
    <row r="1216" spans="1:16" ht="15" customHeight="1" x14ac:dyDescent="0.15">
      <c r="A1216" s="253"/>
      <c r="B1216" s="117" t="s">
        <v>22</v>
      </c>
      <c r="C1216" s="77">
        <v>8</v>
      </c>
      <c r="D1216" s="75">
        <v>0</v>
      </c>
      <c r="E1216" s="76">
        <v>0</v>
      </c>
      <c r="F1216" s="75">
        <v>0.375</v>
      </c>
      <c r="G1216" s="76">
        <v>0.25</v>
      </c>
      <c r="H1216" s="75">
        <v>0.375</v>
      </c>
      <c r="I1216" s="71">
        <v>0</v>
      </c>
      <c r="J1216" s="57"/>
      <c r="K1216" s="70">
        <f t="shared" si="38"/>
        <v>0</v>
      </c>
      <c r="L1216" s="71">
        <f t="shared" si="39"/>
        <v>0.625</v>
      </c>
      <c r="M1216" s="57"/>
      <c r="N1216" s="57"/>
      <c r="O1216" s="57"/>
      <c r="P1216" s="57"/>
    </row>
    <row r="1217" spans="1:22" ht="12" customHeight="1" x14ac:dyDescent="0.15">
      <c r="A1217" s="243" t="s">
        <v>262</v>
      </c>
      <c r="B1217" s="86" t="s">
        <v>112</v>
      </c>
      <c r="C1217" s="58">
        <v>2826</v>
      </c>
      <c r="D1217" s="59">
        <v>7.749469214437367E-2</v>
      </c>
      <c r="E1217" s="60">
        <v>0.33191790516631281</v>
      </c>
      <c r="F1217" s="59">
        <v>0.35244161358811038</v>
      </c>
      <c r="G1217" s="60">
        <v>0.13198867657466384</v>
      </c>
      <c r="H1217" s="59">
        <v>9.7310686482661002E-2</v>
      </c>
      <c r="I1217" s="62">
        <v>8.8464260438782735E-3</v>
      </c>
      <c r="J1217" s="57"/>
      <c r="K1217" s="69">
        <f t="shared" si="38"/>
        <v>0.40941259731068647</v>
      </c>
      <c r="L1217" s="62">
        <f t="shared" si="39"/>
        <v>0.48443029016277422</v>
      </c>
    </row>
    <row r="1218" spans="1:22" ht="24" x14ac:dyDescent="0.15">
      <c r="A1218" s="244"/>
      <c r="B1218" s="86" t="s">
        <v>111</v>
      </c>
      <c r="C1218" s="58">
        <v>106</v>
      </c>
      <c r="D1218" s="59">
        <v>9.433962264150943E-3</v>
      </c>
      <c r="E1218" s="60">
        <v>0.16981132075471697</v>
      </c>
      <c r="F1218" s="59">
        <v>0.22641509433962265</v>
      </c>
      <c r="G1218" s="60">
        <v>0.47169811320754718</v>
      </c>
      <c r="H1218" s="59">
        <v>0.12264150943396226</v>
      </c>
      <c r="I1218" s="62">
        <v>0</v>
      </c>
      <c r="J1218" s="57"/>
      <c r="K1218" s="69">
        <f t="shared" si="38"/>
        <v>0.17924528301886791</v>
      </c>
      <c r="L1218" s="62">
        <f t="shared" si="39"/>
        <v>0.69811320754716988</v>
      </c>
    </row>
    <row r="1219" spans="1:22" ht="12" customHeight="1" x14ac:dyDescent="0.15">
      <c r="A1219" s="245"/>
      <c r="B1219" s="86" t="s">
        <v>107</v>
      </c>
      <c r="C1219" s="58">
        <v>748</v>
      </c>
      <c r="D1219" s="59">
        <v>4.0106951871657755E-2</v>
      </c>
      <c r="E1219" s="60">
        <v>0.23262032085561499</v>
      </c>
      <c r="F1219" s="59">
        <v>0.31684491978609625</v>
      </c>
      <c r="G1219" s="60">
        <v>0.24064171122994651</v>
      </c>
      <c r="H1219" s="59">
        <v>0.15641711229946523</v>
      </c>
      <c r="I1219" s="62">
        <v>1.3368983957219251E-2</v>
      </c>
      <c r="J1219" s="57"/>
      <c r="K1219" s="69">
        <f t="shared" si="38"/>
        <v>0.27272727272727276</v>
      </c>
      <c r="L1219" s="62">
        <f t="shared" si="39"/>
        <v>0.55748663101604279</v>
      </c>
    </row>
    <row r="1220" spans="1:22" ht="12" customHeight="1" thickBot="1" x14ac:dyDescent="0.2">
      <c r="A1220" s="264"/>
      <c r="B1220" s="117" t="s">
        <v>22</v>
      </c>
      <c r="C1220" s="77">
        <v>37</v>
      </c>
      <c r="D1220" s="75">
        <v>0</v>
      </c>
      <c r="E1220" s="76">
        <v>0.10810810810810811</v>
      </c>
      <c r="F1220" s="75">
        <v>0.35135135135135137</v>
      </c>
      <c r="G1220" s="76">
        <v>0</v>
      </c>
      <c r="H1220" s="75">
        <v>0</v>
      </c>
      <c r="I1220" s="71">
        <v>0.54054054054054057</v>
      </c>
      <c r="J1220" s="57"/>
      <c r="K1220" s="70">
        <f t="shared" si="38"/>
        <v>0.10810810810810811</v>
      </c>
      <c r="L1220" s="71">
        <f t="shared" si="39"/>
        <v>0.35135135135135137</v>
      </c>
    </row>
    <row r="1221" spans="1:22" ht="12.75" thickBot="1" x14ac:dyDescent="0.2">
      <c r="A1221" s="250" t="s">
        <v>386</v>
      </c>
      <c r="B1221" s="251"/>
      <c r="C1221" s="251"/>
      <c r="D1221" s="251"/>
      <c r="E1221" s="251"/>
      <c r="F1221" s="251"/>
      <c r="G1221" s="251"/>
      <c r="H1221" s="251"/>
      <c r="I1221" s="251"/>
      <c r="J1221" s="251"/>
      <c r="K1221" s="251"/>
      <c r="L1221" s="252"/>
      <c r="M1221" s="36"/>
      <c r="N1221" s="36"/>
      <c r="O1221" s="36"/>
      <c r="P1221" s="36"/>
      <c r="Q1221" s="36"/>
      <c r="R1221" s="36"/>
      <c r="S1221" s="36"/>
      <c r="T1221" s="36"/>
      <c r="U1221" s="36"/>
      <c r="V1221" s="36"/>
    </row>
    <row r="1222" spans="1:22" ht="13.5" customHeight="1" thickBot="1" x14ac:dyDescent="0.2"/>
    <row r="1223" spans="1:22" s="41" customFormat="1" x14ac:dyDescent="0.15">
      <c r="A1223" s="231"/>
      <c r="B1223" s="232"/>
      <c r="C1223" s="262" t="s">
        <v>63</v>
      </c>
      <c r="D1223" s="39">
        <v>1</v>
      </c>
      <c r="E1223" s="40">
        <v>2</v>
      </c>
      <c r="F1223" s="40">
        <v>3</v>
      </c>
      <c r="G1223" s="40">
        <v>4</v>
      </c>
      <c r="H1223" s="40">
        <v>5</v>
      </c>
      <c r="I1223" s="265" t="s">
        <v>94</v>
      </c>
      <c r="K1223" s="42" t="s">
        <v>121</v>
      </c>
      <c r="L1223" s="43" t="s">
        <v>200</v>
      </c>
    </row>
    <row r="1224" spans="1:22" s="41" customFormat="1" ht="36.75" thickBot="1" x14ac:dyDescent="0.2">
      <c r="A1224" s="233"/>
      <c r="B1224" s="234"/>
      <c r="C1224" s="263"/>
      <c r="D1224" s="92" t="s">
        <v>147</v>
      </c>
      <c r="E1224" s="93" t="s">
        <v>148</v>
      </c>
      <c r="F1224" s="93" t="s">
        <v>149</v>
      </c>
      <c r="G1224" s="93" t="s">
        <v>150</v>
      </c>
      <c r="H1224" s="93" t="s">
        <v>96</v>
      </c>
      <c r="I1224" s="266"/>
      <c r="K1224" s="119" t="s">
        <v>151</v>
      </c>
      <c r="L1224" s="120" t="s">
        <v>152</v>
      </c>
    </row>
    <row r="1225" spans="1:22" ht="15" customHeight="1" thickBot="1" x14ac:dyDescent="0.2">
      <c r="A1225" s="229" t="s">
        <v>64</v>
      </c>
      <c r="B1225" s="230"/>
      <c r="C1225" s="122">
        <v>3717</v>
      </c>
      <c r="D1225" s="134">
        <v>8.0172181867097125E-2</v>
      </c>
      <c r="E1225" s="123">
        <v>0.2407855797686306</v>
      </c>
      <c r="F1225" s="134">
        <v>0.2800645682001614</v>
      </c>
      <c r="G1225" s="123">
        <v>0.18724778046811946</v>
      </c>
      <c r="H1225" s="134">
        <v>0.19478073715361852</v>
      </c>
      <c r="I1225" s="125">
        <v>1.6949152542372881E-2</v>
      </c>
      <c r="J1225" s="57"/>
      <c r="K1225" s="136">
        <f t="shared" ref="K1225:K1281" si="40">IF(ISERROR(D1225+E1225),"-",(D1225+E1225))</f>
        <v>0.32095776163572776</v>
      </c>
      <c r="L1225" s="125">
        <f t="shared" ref="L1225:L1281" si="41">IF(ISERROR(F1225+G1225),"-",(F1225+G1225))</f>
        <v>0.46731234866828086</v>
      </c>
      <c r="M1225" s="36"/>
      <c r="N1225" s="36"/>
      <c r="O1225" s="36"/>
      <c r="P1225" s="36"/>
    </row>
    <row r="1226" spans="1:22" ht="15" customHeight="1" x14ac:dyDescent="0.15">
      <c r="A1226" s="226" t="s">
        <v>65</v>
      </c>
      <c r="B1226" s="86" t="s">
        <v>15</v>
      </c>
      <c r="C1226" s="58">
        <v>866</v>
      </c>
      <c r="D1226" s="59">
        <v>8.5450346420323328E-2</v>
      </c>
      <c r="E1226" s="60">
        <v>0.25635103926096997</v>
      </c>
      <c r="F1226" s="59">
        <v>0.26789838337182448</v>
      </c>
      <c r="G1226" s="60">
        <v>0.18244803695150116</v>
      </c>
      <c r="H1226" s="59">
        <v>0.18937644341801385</v>
      </c>
      <c r="I1226" s="62">
        <v>1.8475750577367205E-2</v>
      </c>
      <c r="J1226" s="57"/>
      <c r="K1226" s="69">
        <f t="shared" si="40"/>
        <v>0.34180138568129331</v>
      </c>
      <c r="L1226" s="62">
        <f t="shared" si="41"/>
        <v>0.45034642032332561</v>
      </c>
      <c r="M1226" s="36"/>
      <c r="N1226" s="36"/>
      <c r="O1226" s="36"/>
      <c r="P1226" s="36"/>
    </row>
    <row r="1227" spans="1:22" ht="15" customHeight="1" x14ac:dyDescent="0.15">
      <c r="A1227" s="227"/>
      <c r="B1227" s="86" t="s">
        <v>16</v>
      </c>
      <c r="C1227" s="58">
        <v>938</v>
      </c>
      <c r="D1227" s="59">
        <v>8.5287846481876331E-2</v>
      </c>
      <c r="E1227" s="60">
        <v>0.22174840085287847</v>
      </c>
      <c r="F1227" s="59">
        <v>0.29211087420042642</v>
      </c>
      <c r="G1227" s="60">
        <v>0.19616204690831557</v>
      </c>
      <c r="H1227" s="59">
        <v>0.18550106609808104</v>
      </c>
      <c r="I1227" s="62">
        <v>1.9189765458422176E-2</v>
      </c>
      <c r="J1227" s="57"/>
      <c r="K1227" s="69">
        <f t="shared" si="40"/>
        <v>0.30703624733475482</v>
      </c>
      <c r="L1227" s="62">
        <f t="shared" si="41"/>
        <v>0.48827292110874199</v>
      </c>
      <c r="M1227" s="36"/>
      <c r="N1227" s="36"/>
      <c r="O1227" s="36"/>
      <c r="P1227" s="36"/>
    </row>
    <row r="1228" spans="1:22" ht="15" customHeight="1" x14ac:dyDescent="0.15">
      <c r="A1228" s="227"/>
      <c r="B1228" s="86" t="s">
        <v>17</v>
      </c>
      <c r="C1228" s="58">
        <v>382</v>
      </c>
      <c r="D1228" s="59">
        <v>3.6649214659685861E-2</v>
      </c>
      <c r="E1228" s="60">
        <v>0.2513089005235602</v>
      </c>
      <c r="F1228" s="59">
        <v>0.34554973821989526</v>
      </c>
      <c r="G1228" s="60">
        <v>0.15183246073298429</v>
      </c>
      <c r="H1228" s="59">
        <v>0.20942408376963351</v>
      </c>
      <c r="I1228" s="62">
        <v>5.235602094240838E-3</v>
      </c>
      <c r="J1228" s="57"/>
      <c r="K1228" s="69">
        <f t="shared" si="40"/>
        <v>0.28795811518324604</v>
      </c>
      <c r="L1228" s="62">
        <f t="shared" si="41"/>
        <v>0.49738219895287955</v>
      </c>
      <c r="M1228" s="36"/>
      <c r="N1228" s="36"/>
      <c r="O1228" s="36"/>
      <c r="P1228" s="36"/>
    </row>
    <row r="1229" spans="1:22" ht="15" customHeight="1" x14ac:dyDescent="0.15">
      <c r="A1229" s="227"/>
      <c r="B1229" s="86" t="s">
        <v>18</v>
      </c>
      <c r="C1229" s="58">
        <v>626</v>
      </c>
      <c r="D1229" s="59">
        <v>8.9456869009584661E-2</v>
      </c>
      <c r="E1229" s="60">
        <v>0.24600638977635783</v>
      </c>
      <c r="F1229" s="59">
        <v>0.24281150159744408</v>
      </c>
      <c r="G1229" s="60">
        <v>0.19169329073482427</v>
      </c>
      <c r="H1229" s="59">
        <v>0.2108626198083067</v>
      </c>
      <c r="I1229" s="62">
        <v>1.9169329073482427E-2</v>
      </c>
      <c r="J1229" s="57"/>
      <c r="K1229" s="69">
        <f t="shared" si="40"/>
        <v>0.33546325878594252</v>
      </c>
      <c r="L1229" s="62">
        <f t="shared" si="41"/>
        <v>0.43450479233226835</v>
      </c>
      <c r="M1229" s="36"/>
      <c r="N1229" s="36"/>
      <c r="O1229" s="36"/>
      <c r="P1229" s="36"/>
    </row>
    <row r="1230" spans="1:22" ht="15" customHeight="1" x14ac:dyDescent="0.15">
      <c r="A1230" s="227"/>
      <c r="B1230" s="86" t="s">
        <v>19</v>
      </c>
      <c r="C1230" s="58">
        <v>350</v>
      </c>
      <c r="D1230" s="59">
        <v>0.10285714285714286</v>
      </c>
      <c r="E1230" s="60">
        <v>0.21714285714285714</v>
      </c>
      <c r="F1230" s="59">
        <v>0.25714285714285712</v>
      </c>
      <c r="G1230" s="60">
        <v>0.1657142857142857</v>
      </c>
      <c r="H1230" s="59">
        <v>0.24571428571428572</v>
      </c>
      <c r="I1230" s="62">
        <v>1.1428571428571429E-2</v>
      </c>
      <c r="J1230" s="57"/>
      <c r="K1230" s="69">
        <f t="shared" si="40"/>
        <v>0.32</v>
      </c>
      <c r="L1230" s="62">
        <f t="shared" si="41"/>
        <v>0.42285714285714282</v>
      </c>
      <c r="M1230" s="36"/>
      <c r="N1230" s="36"/>
      <c r="O1230" s="36"/>
      <c r="P1230" s="36"/>
    </row>
    <row r="1231" spans="1:22" ht="15" customHeight="1" x14ac:dyDescent="0.15">
      <c r="A1231" s="227"/>
      <c r="B1231" s="86" t="s">
        <v>20</v>
      </c>
      <c r="C1231" s="58">
        <v>416</v>
      </c>
      <c r="D1231" s="59">
        <v>5.2884615384615384E-2</v>
      </c>
      <c r="E1231" s="60">
        <v>0.25</v>
      </c>
      <c r="F1231" s="59">
        <v>0.30769230769230771</v>
      </c>
      <c r="G1231" s="60">
        <v>0.22115384615384615</v>
      </c>
      <c r="H1231" s="59">
        <v>0.14423076923076922</v>
      </c>
      <c r="I1231" s="62">
        <v>2.403846153846154E-2</v>
      </c>
      <c r="J1231" s="57"/>
      <c r="K1231" s="69">
        <f t="shared" si="40"/>
        <v>0.30288461538461536</v>
      </c>
      <c r="L1231" s="62">
        <f t="shared" si="41"/>
        <v>0.52884615384615385</v>
      </c>
      <c r="M1231" s="36"/>
      <c r="N1231" s="36"/>
      <c r="O1231" s="36"/>
      <c r="P1231" s="36"/>
    </row>
    <row r="1232" spans="1:22" ht="15" customHeight="1" x14ac:dyDescent="0.15">
      <c r="A1232" s="227"/>
      <c r="B1232" s="86" t="s">
        <v>21</v>
      </c>
      <c r="C1232" s="58">
        <v>127</v>
      </c>
      <c r="D1232" s="59">
        <v>0.11811023622047244</v>
      </c>
      <c r="E1232" s="60">
        <v>0.26771653543307089</v>
      </c>
      <c r="F1232" s="59">
        <v>0.23622047244094488</v>
      </c>
      <c r="G1232" s="60">
        <v>0.17322834645669291</v>
      </c>
      <c r="H1232" s="59">
        <v>0.19685039370078741</v>
      </c>
      <c r="I1232" s="62">
        <v>7.874015748031496E-3</v>
      </c>
      <c r="J1232" s="57"/>
      <c r="K1232" s="69">
        <f t="shared" si="40"/>
        <v>0.38582677165354334</v>
      </c>
      <c r="L1232" s="62">
        <f t="shared" si="41"/>
        <v>0.40944881889763779</v>
      </c>
      <c r="M1232" s="36"/>
      <c r="N1232" s="36"/>
      <c r="O1232" s="36"/>
      <c r="P1232" s="36"/>
    </row>
    <row r="1233" spans="1:16" ht="15" customHeight="1" x14ac:dyDescent="0.15">
      <c r="A1233" s="228"/>
      <c r="B1233" s="117" t="s">
        <v>22</v>
      </c>
      <c r="C1233" s="77">
        <v>12</v>
      </c>
      <c r="D1233" s="75">
        <v>8.3333333333333329E-2</v>
      </c>
      <c r="E1233" s="76">
        <v>8.3333333333333329E-2</v>
      </c>
      <c r="F1233" s="75">
        <v>0.25</v>
      </c>
      <c r="G1233" s="76">
        <v>0.33333333333333331</v>
      </c>
      <c r="H1233" s="75">
        <v>0.25</v>
      </c>
      <c r="I1233" s="71">
        <v>0</v>
      </c>
      <c r="J1233" s="57"/>
      <c r="K1233" s="70">
        <f t="shared" si="40"/>
        <v>0.16666666666666666</v>
      </c>
      <c r="L1233" s="71">
        <f t="shared" si="41"/>
        <v>0.58333333333333326</v>
      </c>
      <c r="M1233" s="36"/>
      <c r="N1233" s="36"/>
      <c r="O1233" s="36"/>
      <c r="P1233" s="36"/>
    </row>
    <row r="1234" spans="1:16" ht="15" customHeight="1" x14ac:dyDescent="0.15">
      <c r="A1234" s="226" t="s">
        <v>66</v>
      </c>
      <c r="B1234" s="86" t="s">
        <v>67</v>
      </c>
      <c r="C1234" s="58">
        <v>1874</v>
      </c>
      <c r="D1234" s="59">
        <v>9.4983991462113129E-2</v>
      </c>
      <c r="E1234" s="60">
        <v>0.24066168623265741</v>
      </c>
      <c r="F1234" s="59">
        <v>0.30042689434364994</v>
      </c>
      <c r="G1234" s="60">
        <v>0.2097118463180363</v>
      </c>
      <c r="H1234" s="59">
        <v>0.14034151547491996</v>
      </c>
      <c r="I1234" s="62">
        <v>1.3874066168623266E-2</v>
      </c>
      <c r="J1234" s="57"/>
      <c r="K1234" s="69">
        <f t="shared" si="40"/>
        <v>0.33564567769477055</v>
      </c>
      <c r="L1234" s="62">
        <f t="shared" si="41"/>
        <v>0.51013874066168619</v>
      </c>
      <c r="M1234" s="36"/>
      <c r="N1234" s="36"/>
      <c r="O1234" s="36"/>
      <c r="P1234" s="36"/>
    </row>
    <row r="1235" spans="1:16" ht="15" customHeight="1" x14ac:dyDescent="0.15">
      <c r="A1235" s="227"/>
      <c r="B1235" s="86" t="s">
        <v>68</v>
      </c>
      <c r="C1235" s="58">
        <v>1807</v>
      </c>
      <c r="D1235" s="59">
        <v>6.4194798007747647E-2</v>
      </c>
      <c r="E1235" s="60">
        <v>0.24183729939125623</v>
      </c>
      <c r="F1235" s="59">
        <v>0.26175982291090205</v>
      </c>
      <c r="G1235" s="60">
        <v>0.16104039845047038</v>
      </c>
      <c r="H1235" s="59">
        <v>0.25290536801328167</v>
      </c>
      <c r="I1235" s="62">
        <v>1.8262313226342003E-2</v>
      </c>
      <c r="J1235" s="57"/>
      <c r="K1235" s="69">
        <f t="shared" si="40"/>
        <v>0.30603209739900389</v>
      </c>
      <c r="L1235" s="62">
        <f t="shared" si="41"/>
        <v>0.42280022136137241</v>
      </c>
      <c r="M1235" s="36"/>
      <c r="N1235" s="36"/>
      <c r="O1235" s="36"/>
      <c r="P1235" s="36"/>
    </row>
    <row r="1236" spans="1:16" ht="15" customHeight="1" x14ac:dyDescent="0.15">
      <c r="A1236" s="228"/>
      <c r="B1236" s="128" t="s">
        <v>7</v>
      </c>
      <c r="C1236" s="77">
        <v>36</v>
      </c>
      <c r="D1236" s="75">
        <v>0.1111111111111111</v>
      </c>
      <c r="E1236" s="76">
        <v>0.19444444444444445</v>
      </c>
      <c r="F1236" s="75">
        <v>0.1388888888888889</v>
      </c>
      <c r="G1236" s="76">
        <v>0.33333333333333331</v>
      </c>
      <c r="H1236" s="75">
        <v>0.1111111111111111</v>
      </c>
      <c r="I1236" s="71">
        <v>0.1111111111111111</v>
      </c>
      <c r="J1236" s="57"/>
      <c r="K1236" s="70">
        <f t="shared" si="40"/>
        <v>0.30555555555555558</v>
      </c>
      <c r="L1236" s="71">
        <f t="shared" si="41"/>
        <v>0.47222222222222221</v>
      </c>
      <c r="M1236" s="36"/>
      <c r="N1236" s="36"/>
      <c r="O1236" s="36"/>
      <c r="P1236" s="36"/>
    </row>
    <row r="1237" spans="1:16" ht="15" customHeight="1" x14ac:dyDescent="0.15">
      <c r="A1237" s="226" t="s">
        <v>69</v>
      </c>
      <c r="B1237" s="86" t="s">
        <v>6</v>
      </c>
      <c r="C1237" s="58">
        <v>994</v>
      </c>
      <c r="D1237" s="59">
        <v>0.14084507042253522</v>
      </c>
      <c r="E1237" s="60">
        <v>0.2595573440643863</v>
      </c>
      <c r="F1237" s="59">
        <v>0.21428571428571427</v>
      </c>
      <c r="G1237" s="60">
        <v>0.1619718309859155</v>
      </c>
      <c r="H1237" s="59">
        <v>0.20020120724346077</v>
      </c>
      <c r="I1237" s="62">
        <v>2.3138832997987926E-2</v>
      </c>
      <c r="J1237" s="57"/>
      <c r="K1237" s="69">
        <f t="shared" si="40"/>
        <v>0.40040241448692149</v>
      </c>
      <c r="L1237" s="62">
        <f t="shared" si="41"/>
        <v>0.3762575452716298</v>
      </c>
      <c r="M1237" s="36"/>
      <c r="N1237" s="36"/>
      <c r="O1237" s="36"/>
      <c r="P1237" s="36"/>
    </row>
    <row r="1238" spans="1:16" ht="15" customHeight="1" x14ac:dyDescent="0.15">
      <c r="A1238" s="228"/>
      <c r="B1238" s="86" t="s">
        <v>76</v>
      </c>
      <c r="C1238" s="58">
        <v>841</v>
      </c>
      <c r="D1238" s="59">
        <v>7.4910820451843038E-2</v>
      </c>
      <c r="E1238" s="60">
        <v>0.24732461355529131</v>
      </c>
      <c r="F1238" s="59">
        <v>0.29013079667063019</v>
      </c>
      <c r="G1238" s="60">
        <v>0.16171224732461356</v>
      </c>
      <c r="H1238" s="59">
        <v>0.2211652794292509</v>
      </c>
      <c r="I1238" s="62">
        <v>4.7562425683709865E-3</v>
      </c>
      <c r="J1238" s="57"/>
      <c r="K1238" s="69">
        <f t="shared" si="40"/>
        <v>0.32223543400713434</v>
      </c>
      <c r="L1238" s="62">
        <f t="shared" si="41"/>
        <v>0.45184304399524378</v>
      </c>
      <c r="M1238" s="36"/>
      <c r="N1238" s="36"/>
      <c r="O1238" s="36"/>
      <c r="P1238" s="36"/>
    </row>
    <row r="1239" spans="1:16" ht="15" customHeight="1" x14ac:dyDescent="0.15">
      <c r="A1239" s="226"/>
      <c r="B1239" s="86" t="s">
        <v>77</v>
      </c>
      <c r="C1239" s="58">
        <v>903</v>
      </c>
      <c r="D1239" s="59">
        <v>5.4263565891472867E-2</v>
      </c>
      <c r="E1239" s="60">
        <v>0.23034330011074197</v>
      </c>
      <c r="F1239" s="59">
        <v>0.31450719822812845</v>
      </c>
      <c r="G1239" s="60">
        <v>0.2292358803986711</v>
      </c>
      <c r="H1239" s="59">
        <v>0.16722037652270211</v>
      </c>
      <c r="I1239" s="62">
        <v>4.4296788482834993E-3</v>
      </c>
      <c r="J1239" s="57"/>
      <c r="K1239" s="69">
        <f t="shared" si="40"/>
        <v>0.28460686600221485</v>
      </c>
      <c r="L1239" s="62">
        <f t="shared" si="41"/>
        <v>0.5437430786267996</v>
      </c>
      <c r="M1239" s="36"/>
      <c r="N1239" s="36"/>
      <c r="O1239" s="36"/>
      <c r="P1239" s="36"/>
    </row>
    <row r="1240" spans="1:16" ht="15" customHeight="1" x14ac:dyDescent="0.15">
      <c r="A1240" s="227"/>
      <c r="B1240" s="86" t="s">
        <v>78</v>
      </c>
      <c r="C1240" s="58">
        <v>615</v>
      </c>
      <c r="D1240" s="59">
        <v>3.5772357723577237E-2</v>
      </c>
      <c r="E1240" s="60">
        <v>0.21300813008130082</v>
      </c>
      <c r="F1240" s="59">
        <v>0.34471544715447155</v>
      </c>
      <c r="G1240" s="60">
        <v>0.19349593495934958</v>
      </c>
      <c r="H1240" s="59">
        <v>0.18699186991869918</v>
      </c>
      <c r="I1240" s="62">
        <v>2.6016260162601626E-2</v>
      </c>
      <c r="J1240" s="57"/>
      <c r="K1240" s="69">
        <f t="shared" si="40"/>
        <v>0.24878048780487805</v>
      </c>
      <c r="L1240" s="62">
        <f t="shared" si="41"/>
        <v>0.53821138211382114</v>
      </c>
      <c r="M1240" s="36"/>
      <c r="N1240" s="36"/>
      <c r="O1240" s="36"/>
      <c r="P1240" s="36"/>
    </row>
    <row r="1241" spans="1:16" ht="15" customHeight="1" x14ac:dyDescent="0.15">
      <c r="A1241" s="227"/>
      <c r="B1241" s="86" t="s">
        <v>79</v>
      </c>
      <c r="C1241" s="58">
        <v>350</v>
      </c>
      <c r="D1241" s="59">
        <v>6.8571428571428575E-2</v>
      </c>
      <c r="E1241" s="60">
        <v>0.25428571428571428</v>
      </c>
      <c r="F1241" s="59">
        <v>0.24285714285714285</v>
      </c>
      <c r="G1241" s="60">
        <v>0.18571428571428572</v>
      </c>
      <c r="H1241" s="59">
        <v>0.20285714285714285</v>
      </c>
      <c r="I1241" s="62">
        <v>4.5714285714285714E-2</v>
      </c>
      <c r="J1241" s="57"/>
      <c r="K1241" s="69">
        <f t="shared" si="40"/>
        <v>0.32285714285714284</v>
      </c>
      <c r="L1241" s="62">
        <f t="shared" si="41"/>
        <v>0.4285714285714286</v>
      </c>
      <c r="M1241" s="36"/>
      <c r="N1241" s="36"/>
      <c r="O1241" s="36"/>
      <c r="P1241" s="36"/>
    </row>
    <row r="1242" spans="1:16" ht="15" customHeight="1" x14ac:dyDescent="0.15">
      <c r="A1242" s="228"/>
      <c r="B1242" s="117" t="s">
        <v>22</v>
      </c>
      <c r="C1242" s="77">
        <v>14</v>
      </c>
      <c r="D1242" s="75">
        <v>0</v>
      </c>
      <c r="E1242" s="76">
        <v>7.1428571428571425E-2</v>
      </c>
      <c r="F1242" s="75">
        <v>0.21428571428571427</v>
      </c>
      <c r="G1242" s="76">
        <v>0.5714285714285714</v>
      </c>
      <c r="H1242" s="75">
        <v>0.14285714285714285</v>
      </c>
      <c r="I1242" s="71">
        <v>0</v>
      </c>
      <c r="J1242" s="57"/>
      <c r="K1242" s="70">
        <f t="shared" si="40"/>
        <v>7.1428571428571425E-2</v>
      </c>
      <c r="L1242" s="71">
        <f t="shared" si="41"/>
        <v>0.7857142857142857</v>
      </c>
      <c r="M1242" s="36"/>
      <c r="N1242" s="36"/>
      <c r="O1242" s="36"/>
      <c r="P1242" s="36"/>
    </row>
    <row r="1243" spans="1:16" ht="15" customHeight="1" x14ac:dyDescent="0.15">
      <c r="A1243" s="226" t="s">
        <v>70</v>
      </c>
      <c r="B1243" s="86" t="s">
        <v>8</v>
      </c>
      <c r="C1243" s="55">
        <v>481</v>
      </c>
      <c r="D1243" s="137">
        <v>0.15384615384615385</v>
      </c>
      <c r="E1243" s="138">
        <v>0.2785862785862786</v>
      </c>
      <c r="F1243" s="137">
        <v>0.21413721413721415</v>
      </c>
      <c r="G1243" s="138">
        <v>0.18087318087318088</v>
      </c>
      <c r="H1243" s="137">
        <v>0.15176715176715178</v>
      </c>
      <c r="I1243" s="56">
        <v>2.0790020790020791E-2</v>
      </c>
      <c r="J1243" s="57"/>
      <c r="K1243" s="68">
        <f t="shared" si="40"/>
        <v>0.43243243243243246</v>
      </c>
      <c r="L1243" s="56">
        <f t="shared" si="41"/>
        <v>0.39501039501039503</v>
      </c>
      <c r="M1243" s="36"/>
      <c r="N1243" s="36"/>
      <c r="O1243" s="36"/>
      <c r="P1243" s="36"/>
    </row>
    <row r="1244" spans="1:16" ht="15" customHeight="1" x14ac:dyDescent="0.15">
      <c r="A1244" s="227"/>
      <c r="B1244" s="86" t="s">
        <v>80</v>
      </c>
      <c r="C1244" s="58">
        <v>427</v>
      </c>
      <c r="D1244" s="59">
        <v>8.899297423887588E-2</v>
      </c>
      <c r="E1244" s="60">
        <v>0.22248243559718969</v>
      </c>
      <c r="F1244" s="59">
        <v>0.30679156908665106</v>
      </c>
      <c r="G1244" s="60">
        <v>0.19672131147540983</v>
      </c>
      <c r="H1244" s="59">
        <v>0.18501170960187355</v>
      </c>
      <c r="I1244" s="62">
        <v>0</v>
      </c>
      <c r="J1244" s="57"/>
      <c r="K1244" s="69">
        <f t="shared" si="40"/>
        <v>0.31147540983606559</v>
      </c>
      <c r="L1244" s="62">
        <f t="shared" si="41"/>
        <v>0.50351288056206089</v>
      </c>
      <c r="M1244" s="36"/>
      <c r="N1244" s="36"/>
      <c r="O1244" s="36"/>
      <c r="P1244" s="36"/>
    </row>
    <row r="1245" spans="1:16" ht="15" customHeight="1" x14ac:dyDescent="0.15">
      <c r="A1245" s="228"/>
      <c r="B1245" s="86" t="s">
        <v>81</v>
      </c>
      <c r="C1245" s="58">
        <v>476</v>
      </c>
      <c r="D1245" s="59">
        <v>6.9327731092436978E-2</v>
      </c>
      <c r="E1245" s="60">
        <v>0.23739495798319327</v>
      </c>
      <c r="F1245" s="59">
        <v>0.32773109243697479</v>
      </c>
      <c r="G1245" s="60">
        <v>0.23529411764705882</v>
      </c>
      <c r="H1245" s="59">
        <v>0.12184873949579832</v>
      </c>
      <c r="I1245" s="62">
        <v>8.4033613445378148E-3</v>
      </c>
      <c r="J1245" s="57"/>
      <c r="K1245" s="69">
        <f t="shared" si="40"/>
        <v>0.30672268907563027</v>
      </c>
      <c r="L1245" s="62">
        <f t="shared" si="41"/>
        <v>0.56302521008403361</v>
      </c>
      <c r="M1245" s="36"/>
      <c r="N1245" s="36"/>
      <c r="O1245" s="36"/>
      <c r="P1245" s="36"/>
    </row>
    <row r="1246" spans="1:16" ht="15" customHeight="1" x14ac:dyDescent="0.15">
      <c r="A1246" s="226"/>
      <c r="B1246" s="86" t="s">
        <v>82</v>
      </c>
      <c r="C1246" s="58">
        <v>301</v>
      </c>
      <c r="D1246" s="59">
        <v>6.3122923588039864E-2</v>
      </c>
      <c r="E1246" s="60">
        <v>0.19933554817275748</v>
      </c>
      <c r="F1246" s="59">
        <v>0.39534883720930231</v>
      </c>
      <c r="G1246" s="60">
        <v>0.2292358803986711</v>
      </c>
      <c r="H1246" s="59">
        <v>9.9667774086378738E-2</v>
      </c>
      <c r="I1246" s="62">
        <v>1.3289036544850499E-2</v>
      </c>
      <c r="J1246" s="57"/>
      <c r="K1246" s="69">
        <f t="shared" si="40"/>
        <v>0.26245847176079734</v>
      </c>
      <c r="L1246" s="62">
        <f t="shared" si="41"/>
        <v>0.62458471760797341</v>
      </c>
      <c r="M1246" s="36"/>
      <c r="N1246" s="36"/>
      <c r="O1246" s="36"/>
      <c r="P1246" s="36"/>
    </row>
    <row r="1247" spans="1:16" ht="15" customHeight="1" x14ac:dyDescent="0.15">
      <c r="A1247" s="227"/>
      <c r="B1247" s="86" t="s">
        <v>83</v>
      </c>
      <c r="C1247" s="58">
        <v>185</v>
      </c>
      <c r="D1247" s="59">
        <v>7.567567567567568E-2</v>
      </c>
      <c r="E1247" s="60">
        <v>0.26486486486486488</v>
      </c>
      <c r="F1247" s="59">
        <v>0.29189189189189191</v>
      </c>
      <c r="G1247" s="60">
        <v>0.2</v>
      </c>
      <c r="H1247" s="59">
        <v>0.12432432432432433</v>
      </c>
      <c r="I1247" s="62">
        <v>4.3243243243243246E-2</v>
      </c>
      <c r="J1247" s="57"/>
      <c r="K1247" s="69">
        <f t="shared" si="40"/>
        <v>0.34054054054054056</v>
      </c>
      <c r="L1247" s="62">
        <f t="shared" si="41"/>
        <v>0.49189189189189192</v>
      </c>
      <c r="M1247" s="36"/>
      <c r="N1247" s="36"/>
      <c r="O1247" s="36"/>
      <c r="P1247" s="36"/>
    </row>
    <row r="1248" spans="1:16" ht="15" customHeight="1" x14ac:dyDescent="0.15">
      <c r="A1248" s="227"/>
      <c r="B1248" s="86" t="s">
        <v>9</v>
      </c>
      <c r="C1248" s="58">
        <v>4</v>
      </c>
      <c r="D1248" s="59">
        <v>0</v>
      </c>
      <c r="E1248" s="60">
        <v>0</v>
      </c>
      <c r="F1248" s="59">
        <v>0</v>
      </c>
      <c r="G1248" s="60">
        <v>1</v>
      </c>
      <c r="H1248" s="59">
        <v>0</v>
      </c>
      <c r="I1248" s="62">
        <v>0</v>
      </c>
      <c r="J1248" s="57"/>
      <c r="K1248" s="69">
        <f t="shared" si="40"/>
        <v>0</v>
      </c>
      <c r="L1248" s="62">
        <f t="shared" si="41"/>
        <v>1</v>
      </c>
      <c r="M1248" s="36"/>
      <c r="N1248" s="36"/>
      <c r="O1248" s="36"/>
      <c r="P1248" s="36"/>
    </row>
    <row r="1249" spans="1:16" ht="15" customHeight="1" x14ac:dyDescent="0.15">
      <c r="A1249" s="227"/>
      <c r="B1249" s="86" t="s">
        <v>10</v>
      </c>
      <c r="C1249" s="58">
        <v>503</v>
      </c>
      <c r="D1249" s="59">
        <v>0.12326043737574553</v>
      </c>
      <c r="E1249" s="60">
        <v>0.24254473161033796</v>
      </c>
      <c r="F1249" s="59">
        <v>0.21868787276341947</v>
      </c>
      <c r="G1249" s="60">
        <v>0.14711729622266401</v>
      </c>
      <c r="H1249" s="59">
        <v>0.24652087475149106</v>
      </c>
      <c r="I1249" s="62">
        <v>2.186878727634195E-2</v>
      </c>
      <c r="J1249" s="57"/>
      <c r="K1249" s="69">
        <f t="shared" si="40"/>
        <v>0.36580516898608351</v>
      </c>
      <c r="L1249" s="62">
        <f t="shared" si="41"/>
        <v>0.36580516898608351</v>
      </c>
      <c r="M1249" s="36"/>
      <c r="N1249" s="36"/>
      <c r="O1249" s="36"/>
      <c r="P1249" s="36"/>
    </row>
    <row r="1250" spans="1:16" ht="15" customHeight="1" x14ac:dyDescent="0.15">
      <c r="A1250" s="227"/>
      <c r="B1250" s="86" t="s">
        <v>84</v>
      </c>
      <c r="C1250" s="58">
        <v>408</v>
      </c>
      <c r="D1250" s="59">
        <v>6.1274509803921566E-2</v>
      </c>
      <c r="E1250" s="60">
        <v>0.27205882352941174</v>
      </c>
      <c r="F1250" s="59">
        <v>0.27205882352941174</v>
      </c>
      <c r="G1250" s="60">
        <v>0.12254901960784313</v>
      </c>
      <c r="H1250" s="59">
        <v>0.26225490196078433</v>
      </c>
      <c r="I1250" s="62">
        <v>9.8039215686274508E-3</v>
      </c>
      <c r="J1250" s="57"/>
      <c r="K1250" s="69">
        <f t="shared" si="40"/>
        <v>0.33333333333333331</v>
      </c>
      <c r="L1250" s="62">
        <f t="shared" si="41"/>
        <v>0.39460784313725489</v>
      </c>
      <c r="M1250" s="36"/>
      <c r="N1250" s="36"/>
      <c r="O1250" s="36"/>
      <c r="P1250" s="36"/>
    </row>
    <row r="1251" spans="1:16" ht="15" customHeight="1" x14ac:dyDescent="0.15">
      <c r="A1251" s="227"/>
      <c r="B1251" s="86" t="s">
        <v>85</v>
      </c>
      <c r="C1251" s="58">
        <v>421</v>
      </c>
      <c r="D1251" s="59">
        <v>3.800475059382423E-2</v>
      </c>
      <c r="E1251" s="60">
        <v>0.22090261282660331</v>
      </c>
      <c r="F1251" s="59">
        <v>0.30403800475059384</v>
      </c>
      <c r="G1251" s="60">
        <v>0.2161520190023753</v>
      </c>
      <c r="H1251" s="59">
        <v>0.22090261282660331</v>
      </c>
      <c r="I1251" s="62">
        <v>0</v>
      </c>
      <c r="J1251" s="57"/>
      <c r="K1251" s="69">
        <f t="shared" si="40"/>
        <v>0.25890736342042753</v>
      </c>
      <c r="L1251" s="62">
        <f t="shared" si="41"/>
        <v>0.52019002375296908</v>
      </c>
      <c r="M1251" s="36"/>
      <c r="N1251" s="36"/>
      <c r="O1251" s="36"/>
      <c r="P1251" s="36"/>
    </row>
    <row r="1252" spans="1:16" ht="15" customHeight="1" x14ac:dyDescent="0.15">
      <c r="A1252" s="227"/>
      <c r="B1252" s="86" t="s">
        <v>86</v>
      </c>
      <c r="C1252" s="58">
        <v>310</v>
      </c>
      <c r="D1252" s="59">
        <v>9.6774193548387101E-3</v>
      </c>
      <c r="E1252" s="60">
        <v>0.22903225806451613</v>
      </c>
      <c r="F1252" s="59">
        <v>0.3</v>
      </c>
      <c r="G1252" s="60">
        <v>0.15483870967741936</v>
      </c>
      <c r="H1252" s="59">
        <v>0.27419354838709675</v>
      </c>
      <c r="I1252" s="62">
        <v>3.2258064516129031E-2</v>
      </c>
      <c r="J1252" s="57"/>
      <c r="K1252" s="69">
        <f t="shared" si="40"/>
        <v>0.23870967741935484</v>
      </c>
      <c r="L1252" s="62">
        <f t="shared" si="41"/>
        <v>0.45483870967741935</v>
      </c>
      <c r="M1252" s="36"/>
      <c r="N1252" s="36"/>
      <c r="O1252" s="36"/>
      <c r="P1252" s="36"/>
    </row>
    <row r="1253" spans="1:16" ht="15" customHeight="1" x14ac:dyDescent="0.15">
      <c r="A1253" s="227"/>
      <c r="B1253" s="86" t="s">
        <v>87</v>
      </c>
      <c r="C1253" s="58">
        <v>165</v>
      </c>
      <c r="D1253" s="59">
        <v>6.0606060606060608E-2</v>
      </c>
      <c r="E1253" s="60">
        <v>0.24242424242424243</v>
      </c>
      <c r="F1253" s="59">
        <v>0.18787878787878787</v>
      </c>
      <c r="G1253" s="60">
        <v>0.16969696969696971</v>
      </c>
      <c r="H1253" s="59">
        <v>0.29090909090909089</v>
      </c>
      <c r="I1253" s="62">
        <v>4.8484848484848485E-2</v>
      </c>
      <c r="J1253" s="57"/>
      <c r="K1253" s="69">
        <f t="shared" si="40"/>
        <v>0.30303030303030304</v>
      </c>
      <c r="L1253" s="62">
        <f t="shared" si="41"/>
        <v>0.35757575757575755</v>
      </c>
      <c r="M1253" s="36"/>
      <c r="N1253" s="36"/>
      <c r="O1253" s="36"/>
      <c r="P1253" s="36"/>
    </row>
    <row r="1254" spans="1:16" ht="15" customHeight="1" x14ac:dyDescent="0.15">
      <c r="A1254" s="227"/>
      <c r="B1254" s="86" t="s">
        <v>11</v>
      </c>
      <c r="C1254" s="58">
        <v>0</v>
      </c>
      <c r="D1254" s="140" t="s">
        <v>271</v>
      </c>
      <c r="E1254" s="144" t="s">
        <v>271</v>
      </c>
      <c r="F1254" s="140" t="s">
        <v>271</v>
      </c>
      <c r="G1254" s="144" t="s">
        <v>271</v>
      </c>
      <c r="H1254" s="140" t="s">
        <v>271</v>
      </c>
      <c r="I1254" s="141" t="s">
        <v>271</v>
      </c>
      <c r="J1254" s="151"/>
      <c r="K1254" s="150" t="str">
        <f t="shared" si="40"/>
        <v>-</v>
      </c>
      <c r="L1254" s="141" t="str">
        <f t="shared" si="41"/>
        <v>-</v>
      </c>
      <c r="M1254" s="36"/>
      <c r="N1254" s="36"/>
      <c r="O1254" s="36"/>
      <c r="P1254" s="36"/>
    </row>
    <row r="1255" spans="1:16" ht="15" customHeight="1" x14ac:dyDescent="0.15">
      <c r="A1255" s="228"/>
      <c r="B1255" s="117" t="s">
        <v>134</v>
      </c>
      <c r="C1255" s="77">
        <v>36</v>
      </c>
      <c r="D1255" s="75">
        <v>0.1111111111111111</v>
      </c>
      <c r="E1255" s="76">
        <v>0.19444444444444445</v>
      </c>
      <c r="F1255" s="75">
        <v>0.1388888888888889</v>
      </c>
      <c r="G1255" s="76">
        <v>0.33333333333333331</v>
      </c>
      <c r="H1255" s="75">
        <v>0.1111111111111111</v>
      </c>
      <c r="I1255" s="71">
        <v>0.1111111111111111</v>
      </c>
      <c r="J1255" s="57"/>
      <c r="K1255" s="70">
        <f t="shared" si="40"/>
        <v>0.30555555555555558</v>
      </c>
      <c r="L1255" s="71">
        <f t="shared" si="41"/>
        <v>0.47222222222222221</v>
      </c>
      <c r="M1255" s="36"/>
      <c r="N1255" s="36"/>
      <c r="O1255" s="36"/>
      <c r="P1255" s="36"/>
    </row>
    <row r="1256" spans="1:16" ht="15" customHeight="1" x14ac:dyDescent="0.15">
      <c r="A1256" s="226" t="s">
        <v>71</v>
      </c>
      <c r="B1256" s="86" t="s">
        <v>241</v>
      </c>
      <c r="C1256" s="58">
        <v>34</v>
      </c>
      <c r="D1256" s="59">
        <v>8.8235294117647065E-2</v>
      </c>
      <c r="E1256" s="60">
        <v>0.23529411764705882</v>
      </c>
      <c r="F1256" s="59">
        <v>0.35294117647058826</v>
      </c>
      <c r="G1256" s="60">
        <v>0.26470588235294118</v>
      </c>
      <c r="H1256" s="59">
        <v>5.8823529411764705E-2</v>
      </c>
      <c r="I1256" s="62">
        <v>0</v>
      </c>
      <c r="J1256" s="57"/>
      <c r="K1256" s="69">
        <f t="shared" si="40"/>
        <v>0.3235294117647059</v>
      </c>
      <c r="L1256" s="62">
        <f t="shared" si="41"/>
        <v>0.61764705882352944</v>
      </c>
      <c r="M1256" s="36"/>
      <c r="N1256" s="36"/>
      <c r="O1256" s="36"/>
      <c r="P1256" s="36"/>
    </row>
    <row r="1257" spans="1:16" ht="15" customHeight="1" x14ac:dyDescent="0.15">
      <c r="A1257" s="227"/>
      <c r="B1257" s="86" t="s">
        <v>88</v>
      </c>
      <c r="C1257" s="58">
        <v>283</v>
      </c>
      <c r="D1257" s="59">
        <v>0.14134275618374559</v>
      </c>
      <c r="E1257" s="60">
        <v>0.26148409893992935</v>
      </c>
      <c r="F1257" s="59">
        <v>0.28268551236749118</v>
      </c>
      <c r="G1257" s="60">
        <v>0.15901060070671377</v>
      </c>
      <c r="H1257" s="59">
        <v>0.14840989399293286</v>
      </c>
      <c r="I1257" s="62">
        <v>7.0671378091872791E-3</v>
      </c>
      <c r="J1257" s="57"/>
      <c r="K1257" s="69">
        <f t="shared" si="40"/>
        <v>0.40282685512367494</v>
      </c>
      <c r="L1257" s="62">
        <f t="shared" si="41"/>
        <v>0.44169611307420498</v>
      </c>
      <c r="M1257" s="36"/>
      <c r="N1257" s="36"/>
      <c r="O1257" s="36"/>
      <c r="P1257" s="36"/>
    </row>
    <row r="1258" spans="1:16" ht="15" customHeight="1" x14ac:dyDescent="0.15">
      <c r="A1258" s="228"/>
      <c r="B1258" s="86" t="s">
        <v>89</v>
      </c>
      <c r="C1258" s="58">
        <v>1275</v>
      </c>
      <c r="D1258" s="59">
        <v>8.7843137254901962E-2</v>
      </c>
      <c r="E1258" s="60">
        <v>0.26980392156862743</v>
      </c>
      <c r="F1258" s="59">
        <v>0.28392156862745099</v>
      </c>
      <c r="G1258" s="60">
        <v>0.17725490196078431</v>
      </c>
      <c r="H1258" s="59">
        <v>0.17333333333333334</v>
      </c>
      <c r="I1258" s="62">
        <v>7.8431372549019607E-3</v>
      </c>
      <c r="J1258" s="57"/>
      <c r="K1258" s="69">
        <f t="shared" si="40"/>
        <v>0.35764705882352937</v>
      </c>
      <c r="L1258" s="62">
        <f t="shared" si="41"/>
        <v>0.4611764705882353</v>
      </c>
      <c r="M1258" s="36"/>
      <c r="N1258" s="36"/>
      <c r="O1258" s="36"/>
      <c r="P1258" s="36"/>
    </row>
    <row r="1259" spans="1:16" ht="15" customHeight="1" x14ac:dyDescent="0.15">
      <c r="A1259" s="226"/>
      <c r="B1259" s="127" t="s">
        <v>90</v>
      </c>
      <c r="C1259" s="58">
        <v>644</v>
      </c>
      <c r="D1259" s="59">
        <v>4.503105590062112E-2</v>
      </c>
      <c r="E1259" s="60">
        <v>0.20341614906832298</v>
      </c>
      <c r="F1259" s="59">
        <v>0.31211180124223603</v>
      </c>
      <c r="G1259" s="60">
        <v>0.19099378881987578</v>
      </c>
      <c r="H1259" s="59">
        <v>0.2360248447204969</v>
      </c>
      <c r="I1259" s="62">
        <v>1.2422360248447204E-2</v>
      </c>
      <c r="J1259" s="57"/>
      <c r="K1259" s="69">
        <f t="shared" si="40"/>
        <v>0.2484472049689441</v>
      </c>
      <c r="L1259" s="62">
        <f t="shared" si="41"/>
        <v>0.50310559006211175</v>
      </c>
      <c r="M1259" s="36"/>
      <c r="N1259" s="36"/>
      <c r="O1259" s="36"/>
      <c r="P1259" s="36"/>
    </row>
    <row r="1260" spans="1:16" ht="15" customHeight="1" x14ac:dyDescent="0.15">
      <c r="A1260" s="227"/>
      <c r="B1260" s="86" t="s">
        <v>91</v>
      </c>
      <c r="C1260" s="58">
        <v>259</v>
      </c>
      <c r="D1260" s="59">
        <v>6.5637065637065631E-2</v>
      </c>
      <c r="E1260" s="60">
        <v>0.18532818532818532</v>
      </c>
      <c r="F1260" s="59">
        <v>0.31274131274131273</v>
      </c>
      <c r="G1260" s="60">
        <v>0.23166023166023167</v>
      </c>
      <c r="H1260" s="59">
        <v>0.1891891891891892</v>
      </c>
      <c r="I1260" s="62">
        <v>1.5444015444015444E-2</v>
      </c>
      <c r="J1260" s="57"/>
      <c r="K1260" s="69">
        <f t="shared" si="40"/>
        <v>0.25096525096525096</v>
      </c>
      <c r="L1260" s="62">
        <f t="shared" si="41"/>
        <v>0.54440154440154442</v>
      </c>
      <c r="M1260" s="36"/>
      <c r="N1260" s="36"/>
      <c r="O1260" s="36"/>
      <c r="P1260" s="36"/>
    </row>
    <row r="1261" spans="1:16" ht="15" customHeight="1" x14ac:dyDescent="0.15">
      <c r="A1261" s="227"/>
      <c r="B1261" s="86" t="s">
        <v>23</v>
      </c>
      <c r="C1261" s="58">
        <v>335</v>
      </c>
      <c r="D1261" s="59">
        <v>0.18208955223880596</v>
      </c>
      <c r="E1261" s="60">
        <v>0.2746268656716418</v>
      </c>
      <c r="F1261" s="59">
        <v>0.17014925373134329</v>
      </c>
      <c r="G1261" s="60">
        <v>0.17611940298507461</v>
      </c>
      <c r="H1261" s="59">
        <v>0.17014925373134329</v>
      </c>
      <c r="I1261" s="62">
        <v>2.6865671641791045E-2</v>
      </c>
      <c r="J1261" s="57"/>
      <c r="K1261" s="69">
        <f t="shared" si="40"/>
        <v>0.45671641791044776</v>
      </c>
      <c r="L1261" s="62">
        <f t="shared" si="41"/>
        <v>0.34626865671641793</v>
      </c>
      <c r="M1261" s="36"/>
      <c r="N1261" s="36"/>
      <c r="O1261" s="36"/>
      <c r="P1261" s="36"/>
    </row>
    <row r="1262" spans="1:16" ht="15" customHeight="1" x14ac:dyDescent="0.15">
      <c r="A1262" s="227"/>
      <c r="B1262" s="86" t="s">
        <v>24</v>
      </c>
      <c r="C1262" s="58">
        <v>312</v>
      </c>
      <c r="D1262" s="59">
        <v>3.5256410256410256E-2</v>
      </c>
      <c r="E1262" s="60">
        <v>0.23397435897435898</v>
      </c>
      <c r="F1262" s="59">
        <v>0.25961538461538464</v>
      </c>
      <c r="G1262" s="60">
        <v>0.20192307692307693</v>
      </c>
      <c r="H1262" s="59">
        <v>0.25</v>
      </c>
      <c r="I1262" s="62">
        <v>1.9230769230769232E-2</v>
      </c>
      <c r="J1262" s="57"/>
      <c r="K1262" s="69">
        <f t="shared" si="40"/>
        <v>0.26923076923076922</v>
      </c>
      <c r="L1262" s="62">
        <f t="shared" si="41"/>
        <v>0.46153846153846156</v>
      </c>
      <c r="M1262" s="36"/>
      <c r="N1262" s="36"/>
      <c r="O1262" s="36"/>
      <c r="P1262" s="36"/>
    </row>
    <row r="1263" spans="1:16" ht="15" customHeight="1" x14ac:dyDescent="0.15">
      <c r="A1263" s="227"/>
      <c r="B1263" s="86" t="s">
        <v>92</v>
      </c>
      <c r="C1263" s="58">
        <v>551</v>
      </c>
      <c r="D1263" s="59">
        <v>4.5372050816696916E-2</v>
      </c>
      <c r="E1263" s="60">
        <v>0.22504537205081671</v>
      </c>
      <c r="F1263" s="59">
        <v>0.29401088929219599</v>
      </c>
      <c r="G1263" s="60">
        <v>0.19056261343012704</v>
      </c>
      <c r="H1263" s="59">
        <v>0.2159709618874773</v>
      </c>
      <c r="I1263" s="62">
        <v>2.9038112522686024E-2</v>
      </c>
      <c r="J1263" s="57"/>
      <c r="K1263" s="69">
        <f t="shared" si="40"/>
        <v>0.27041742286751363</v>
      </c>
      <c r="L1263" s="62">
        <f t="shared" si="41"/>
        <v>0.48457350272232302</v>
      </c>
      <c r="M1263" s="36"/>
      <c r="N1263" s="36"/>
      <c r="O1263" s="36"/>
      <c r="P1263" s="36"/>
    </row>
    <row r="1264" spans="1:16" ht="15" customHeight="1" x14ac:dyDescent="0.15">
      <c r="A1264" s="228"/>
      <c r="B1264" s="117" t="s">
        <v>22</v>
      </c>
      <c r="C1264" s="77">
        <v>24</v>
      </c>
      <c r="D1264" s="75">
        <v>0</v>
      </c>
      <c r="E1264" s="76">
        <v>4.1666666666666664E-2</v>
      </c>
      <c r="F1264" s="75">
        <v>0.20833333333333334</v>
      </c>
      <c r="G1264" s="76">
        <v>0.25</v>
      </c>
      <c r="H1264" s="75">
        <v>0.16666666666666666</v>
      </c>
      <c r="I1264" s="71">
        <v>0.33333333333333331</v>
      </c>
      <c r="J1264" s="57"/>
      <c r="K1264" s="70">
        <f t="shared" si="40"/>
        <v>4.1666666666666664E-2</v>
      </c>
      <c r="L1264" s="71">
        <f t="shared" si="41"/>
        <v>0.45833333333333337</v>
      </c>
      <c r="M1264" s="36"/>
      <c r="N1264" s="36"/>
      <c r="O1264" s="36"/>
      <c r="P1264" s="36"/>
    </row>
    <row r="1265" spans="1:16" ht="15" customHeight="1" x14ac:dyDescent="0.15">
      <c r="A1265" s="243" t="s">
        <v>72</v>
      </c>
      <c r="B1265" s="86" t="s">
        <v>25</v>
      </c>
      <c r="C1265" s="58">
        <v>390</v>
      </c>
      <c r="D1265" s="59">
        <v>8.9743589743589744E-2</v>
      </c>
      <c r="E1265" s="60">
        <v>0.22564102564102564</v>
      </c>
      <c r="F1265" s="59">
        <v>0.26666666666666666</v>
      </c>
      <c r="G1265" s="60">
        <v>0.18974358974358974</v>
      </c>
      <c r="H1265" s="59">
        <v>0.22051282051282051</v>
      </c>
      <c r="I1265" s="62">
        <v>7.6923076923076927E-3</v>
      </c>
      <c r="J1265" s="57"/>
      <c r="K1265" s="69">
        <f t="shared" si="40"/>
        <v>0.31538461538461537</v>
      </c>
      <c r="L1265" s="62">
        <f t="shared" si="41"/>
        <v>0.4564102564102564</v>
      </c>
      <c r="M1265" s="36"/>
      <c r="N1265" s="36"/>
      <c r="O1265" s="36"/>
      <c r="P1265" s="36"/>
    </row>
    <row r="1266" spans="1:16" ht="15" customHeight="1" x14ac:dyDescent="0.15">
      <c r="A1266" s="244"/>
      <c r="B1266" s="86" t="s">
        <v>26</v>
      </c>
      <c r="C1266" s="58">
        <v>1052</v>
      </c>
      <c r="D1266" s="59">
        <v>6.939163498098859E-2</v>
      </c>
      <c r="E1266" s="60">
        <v>0.23479087452471484</v>
      </c>
      <c r="F1266" s="59">
        <v>0.29467680608365021</v>
      </c>
      <c r="G1266" s="60">
        <v>0.18346007604562736</v>
      </c>
      <c r="H1266" s="59">
        <v>0.20627376425855512</v>
      </c>
      <c r="I1266" s="62">
        <v>1.1406844106463879E-2</v>
      </c>
      <c r="J1266" s="57"/>
      <c r="K1266" s="69">
        <f t="shared" si="40"/>
        <v>0.30418250950570341</v>
      </c>
      <c r="L1266" s="62">
        <f t="shared" si="41"/>
        <v>0.47813688212927757</v>
      </c>
      <c r="M1266" s="36"/>
      <c r="N1266" s="36"/>
      <c r="O1266" s="36"/>
      <c r="P1266" s="36"/>
    </row>
    <row r="1267" spans="1:16" ht="15" customHeight="1" x14ac:dyDescent="0.15">
      <c r="A1267" s="245"/>
      <c r="B1267" s="86" t="s">
        <v>242</v>
      </c>
      <c r="C1267" s="58">
        <v>835</v>
      </c>
      <c r="D1267" s="59">
        <v>9.580838323353294E-2</v>
      </c>
      <c r="E1267" s="60">
        <v>0.26946107784431139</v>
      </c>
      <c r="F1267" s="59">
        <v>0.28742514970059879</v>
      </c>
      <c r="G1267" s="60">
        <v>0.17724550898203592</v>
      </c>
      <c r="H1267" s="59">
        <v>0.16047904191616766</v>
      </c>
      <c r="I1267" s="62">
        <v>9.5808383233532933E-3</v>
      </c>
      <c r="J1267" s="57"/>
      <c r="K1267" s="69">
        <f t="shared" si="40"/>
        <v>0.3652694610778443</v>
      </c>
      <c r="L1267" s="62">
        <f t="shared" si="41"/>
        <v>0.46467065868263469</v>
      </c>
      <c r="M1267" s="36"/>
      <c r="N1267" s="36"/>
      <c r="O1267" s="36"/>
      <c r="P1267" s="36"/>
    </row>
    <row r="1268" spans="1:16" ht="15" customHeight="1" x14ac:dyDescent="0.15">
      <c r="A1268" s="243"/>
      <c r="B1268" s="86" t="s">
        <v>27</v>
      </c>
      <c r="C1268" s="58">
        <v>531</v>
      </c>
      <c r="D1268" s="59">
        <v>0.13182674199623351</v>
      </c>
      <c r="E1268" s="60">
        <v>0.24670433145009416</v>
      </c>
      <c r="F1268" s="59">
        <v>0.26177024482109229</v>
      </c>
      <c r="G1268" s="60">
        <v>0.1864406779661017</v>
      </c>
      <c r="H1268" s="59">
        <v>0.15819209039548024</v>
      </c>
      <c r="I1268" s="62">
        <v>1.5065913370998116E-2</v>
      </c>
      <c r="J1268" s="57"/>
      <c r="K1268" s="69">
        <f t="shared" si="40"/>
        <v>0.37853107344632764</v>
      </c>
      <c r="L1268" s="62">
        <f t="shared" si="41"/>
        <v>0.44821092278719399</v>
      </c>
      <c r="M1268" s="36"/>
      <c r="N1268" s="36"/>
      <c r="O1268" s="36"/>
      <c r="P1268" s="36"/>
    </row>
    <row r="1269" spans="1:16" ht="15" customHeight="1" x14ac:dyDescent="0.15">
      <c r="A1269" s="245"/>
      <c r="B1269" s="117" t="s">
        <v>22</v>
      </c>
      <c r="C1269" s="77">
        <v>22</v>
      </c>
      <c r="D1269" s="75">
        <v>0.18181818181818182</v>
      </c>
      <c r="E1269" s="76">
        <v>0.27272727272727271</v>
      </c>
      <c r="F1269" s="75">
        <v>0</v>
      </c>
      <c r="G1269" s="76">
        <v>0.36363636363636365</v>
      </c>
      <c r="H1269" s="75">
        <v>9.0909090909090912E-2</v>
      </c>
      <c r="I1269" s="71">
        <v>9.0909090909090912E-2</v>
      </c>
      <c r="J1269" s="57"/>
      <c r="K1269" s="70">
        <f t="shared" si="40"/>
        <v>0.45454545454545453</v>
      </c>
      <c r="L1269" s="71">
        <f t="shared" si="41"/>
        <v>0.36363636363636365</v>
      </c>
      <c r="M1269" s="36"/>
      <c r="N1269" s="36"/>
      <c r="O1269" s="36"/>
      <c r="P1269" s="36"/>
    </row>
    <row r="1270" spans="1:16" ht="15" customHeight="1" x14ac:dyDescent="0.15">
      <c r="A1270" s="226" t="s">
        <v>73</v>
      </c>
      <c r="B1270" s="86" t="s">
        <v>28</v>
      </c>
      <c r="C1270" s="58">
        <v>1935</v>
      </c>
      <c r="D1270" s="59">
        <v>7.131782945736434E-2</v>
      </c>
      <c r="E1270" s="60">
        <v>0.22739018087855298</v>
      </c>
      <c r="F1270" s="59">
        <v>0.2780361757105943</v>
      </c>
      <c r="G1270" s="60">
        <v>0.19431524547803616</v>
      </c>
      <c r="H1270" s="59">
        <v>0.21291989664082686</v>
      </c>
      <c r="I1270" s="62">
        <v>1.6020671834625324E-2</v>
      </c>
      <c r="J1270" s="57"/>
      <c r="K1270" s="69">
        <f t="shared" si="40"/>
        <v>0.29870801033591732</v>
      </c>
      <c r="L1270" s="62">
        <f t="shared" si="41"/>
        <v>0.47235142118863049</v>
      </c>
      <c r="M1270" s="36"/>
      <c r="N1270" s="36"/>
      <c r="O1270" s="36"/>
      <c r="P1270" s="36"/>
    </row>
    <row r="1271" spans="1:16" ht="15" customHeight="1" x14ac:dyDescent="0.15">
      <c r="A1271" s="227"/>
      <c r="B1271" s="86" t="s">
        <v>29</v>
      </c>
      <c r="C1271" s="58">
        <v>531</v>
      </c>
      <c r="D1271" s="59">
        <v>0.10922787193973635</v>
      </c>
      <c r="E1271" s="60">
        <v>0.25423728813559321</v>
      </c>
      <c r="F1271" s="59">
        <v>0.29566854990583802</v>
      </c>
      <c r="G1271" s="60">
        <v>0.19774011299435029</v>
      </c>
      <c r="H1271" s="59">
        <v>0.13935969868173259</v>
      </c>
      <c r="I1271" s="62">
        <v>3.766478342749529E-3</v>
      </c>
      <c r="J1271" s="57"/>
      <c r="K1271" s="69">
        <f t="shared" si="40"/>
        <v>0.36346516007532959</v>
      </c>
      <c r="L1271" s="62">
        <f t="shared" si="41"/>
        <v>0.49340866290018831</v>
      </c>
      <c r="M1271" s="36"/>
      <c r="N1271" s="36"/>
      <c r="O1271" s="36"/>
      <c r="P1271" s="36"/>
    </row>
    <row r="1272" spans="1:16" ht="15" customHeight="1" x14ac:dyDescent="0.15">
      <c r="A1272" s="228"/>
      <c r="B1272" s="86" t="s">
        <v>30</v>
      </c>
      <c r="C1272" s="58">
        <v>1207</v>
      </c>
      <c r="D1272" s="59">
        <v>7.9536039768019887E-2</v>
      </c>
      <c r="E1272" s="60">
        <v>0.26097763048881523</v>
      </c>
      <c r="F1272" s="59">
        <v>0.27920463960231978</v>
      </c>
      <c r="G1272" s="60">
        <v>0.17315658657829328</v>
      </c>
      <c r="H1272" s="59">
        <v>0.19221209610604806</v>
      </c>
      <c r="I1272" s="62">
        <v>1.4913007456503728E-2</v>
      </c>
      <c r="J1272" s="57"/>
      <c r="K1272" s="69">
        <f t="shared" si="40"/>
        <v>0.3405136702568351</v>
      </c>
      <c r="L1272" s="62">
        <f t="shared" si="41"/>
        <v>0.45236122618061303</v>
      </c>
      <c r="M1272" s="36"/>
      <c r="N1272" s="36"/>
      <c r="O1272" s="36"/>
      <c r="P1272" s="36"/>
    </row>
    <row r="1273" spans="1:16" ht="15" customHeight="1" x14ac:dyDescent="0.15">
      <c r="A1273" s="246"/>
      <c r="B1273" s="117" t="s">
        <v>22</v>
      </c>
      <c r="C1273" s="77">
        <v>44</v>
      </c>
      <c r="D1273" s="75">
        <v>0.13636363636363635</v>
      </c>
      <c r="E1273" s="76">
        <v>0.11363636363636363</v>
      </c>
      <c r="F1273" s="75">
        <v>0.20454545454545456</v>
      </c>
      <c r="G1273" s="76">
        <v>0.13636363636363635</v>
      </c>
      <c r="H1273" s="75">
        <v>0.13636363636363635</v>
      </c>
      <c r="I1273" s="71">
        <v>0.27272727272727271</v>
      </c>
      <c r="J1273" s="57"/>
      <c r="K1273" s="70">
        <f t="shared" si="40"/>
        <v>0.25</v>
      </c>
      <c r="L1273" s="71">
        <f t="shared" si="41"/>
        <v>0.34090909090909094</v>
      </c>
      <c r="M1273" s="36"/>
      <c r="N1273" s="36"/>
      <c r="O1273" s="36"/>
      <c r="P1273" s="36"/>
    </row>
    <row r="1274" spans="1:16" ht="15" customHeight="1" x14ac:dyDescent="0.15">
      <c r="A1274" s="239" t="s">
        <v>74</v>
      </c>
      <c r="B1274" s="86" t="s">
        <v>31</v>
      </c>
      <c r="C1274" s="58">
        <v>119</v>
      </c>
      <c r="D1274" s="59">
        <v>0.13445378151260504</v>
      </c>
      <c r="E1274" s="60">
        <v>0.21008403361344538</v>
      </c>
      <c r="F1274" s="59">
        <v>0.17647058823529413</v>
      </c>
      <c r="G1274" s="60">
        <v>0.21848739495798319</v>
      </c>
      <c r="H1274" s="59">
        <v>0.24369747899159663</v>
      </c>
      <c r="I1274" s="62">
        <v>1.680672268907563E-2</v>
      </c>
      <c r="J1274" s="57"/>
      <c r="K1274" s="68">
        <f t="shared" si="40"/>
        <v>0.34453781512605042</v>
      </c>
      <c r="L1274" s="56">
        <f t="shared" si="41"/>
        <v>0.39495798319327735</v>
      </c>
      <c r="M1274" s="57"/>
      <c r="N1274" s="57"/>
      <c r="O1274" s="57"/>
      <c r="P1274" s="57"/>
    </row>
    <row r="1275" spans="1:16" ht="15" customHeight="1" x14ac:dyDescent="0.15">
      <c r="A1275" s="240"/>
      <c r="B1275" s="86" t="s">
        <v>32</v>
      </c>
      <c r="C1275" s="58">
        <v>283</v>
      </c>
      <c r="D1275" s="59">
        <v>0.1519434628975265</v>
      </c>
      <c r="E1275" s="60">
        <v>0.26855123674911663</v>
      </c>
      <c r="F1275" s="59">
        <v>0.26855123674911663</v>
      </c>
      <c r="G1275" s="60">
        <v>0.15547703180212014</v>
      </c>
      <c r="H1275" s="59">
        <v>0.14840989399293286</v>
      </c>
      <c r="I1275" s="62">
        <v>7.0671378091872791E-3</v>
      </c>
      <c r="J1275" s="57"/>
      <c r="K1275" s="69">
        <f t="shared" si="40"/>
        <v>0.4204946996466431</v>
      </c>
      <c r="L1275" s="62">
        <f t="shared" si="41"/>
        <v>0.42402826855123676</v>
      </c>
      <c r="M1275" s="57"/>
      <c r="N1275" s="57"/>
      <c r="O1275" s="57"/>
      <c r="P1275" s="57"/>
    </row>
    <row r="1276" spans="1:16" ht="15" customHeight="1" x14ac:dyDescent="0.15">
      <c r="A1276" s="241"/>
      <c r="B1276" s="86" t="s">
        <v>33</v>
      </c>
      <c r="C1276" s="58">
        <v>1328</v>
      </c>
      <c r="D1276" s="59">
        <v>7.1536144578313254E-2</v>
      </c>
      <c r="E1276" s="60">
        <v>0.26204819277108432</v>
      </c>
      <c r="F1276" s="59">
        <v>0.29743975903614456</v>
      </c>
      <c r="G1276" s="60">
        <v>0.18222891566265059</v>
      </c>
      <c r="H1276" s="59">
        <v>0.1746987951807229</v>
      </c>
      <c r="I1276" s="62">
        <v>1.2048192771084338E-2</v>
      </c>
      <c r="J1276" s="57"/>
      <c r="K1276" s="69">
        <f t="shared" si="40"/>
        <v>0.33358433734939757</v>
      </c>
      <c r="L1276" s="62">
        <f t="shared" si="41"/>
        <v>0.47966867469879515</v>
      </c>
      <c r="M1276" s="57"/>
      <c r="N1276" s="57"/>
      <c r="O1276" s="57"/>
      <c r="P1276" s="57"/>
    </row>
    <row r="1277" spans="1:16" ht="15" customHeight="1" x14ac:dyDescent="0.15">
      <c r="A1277" s="253"/>
      <c r="B1277" s="117" t="s">
        <v>22</v>
      </c>
      <c r="C1277" s="77">
        <v>8</v>
      </c>
      <c r="D1277" s="75">
        <v>0</v>
      </c>
      <c r="E1277" s="76">
        <v>0.125</v>
      </c>
      <c r="F1277" s="75">
        <v>0.25</v>
      </c>
      <c r="G1277" s="76">
        <v>0.25</v>
      </c>
      <c r="H1277" s="75">
        <v>0.375</v>
      </c>
      <c r="I1277" s="71">
        <v>0</v>
      </c>
      <c r="J1277" s="57"/>
      <c r="K1277" s="70">
        <f t="shared" si="40"/>
        <v>0.125</v>
      </c>
      <c r="L1277" s="71">
        <f t="shared" si="41"/>
        <v>0.5</v>
      </c>
      <c r="M1277" s="57"/>
      <c r="N1277" s="57"/>
      <c r="O1277" s="57"/>
      <c r="P1277" s="57"/>
    </row>
    <row r="1278" spans="1:16" ht="12" customHeight="1" x14ac:dyDescent="0.15">
      <c r="A1278" s="243" t="s">
        <v>262</v>
      </c>
      <c r="B1278" s="86" t="s">
        <v>112</v>
      </c>
      <c r="C1278" s="58">
        <v>2826</v>
      </c>
      <c r="D1278" s="59">
        <v>8.634111818825195E-2</v>
      </c>
      <c r="E1278" s="60">
        <v>0.26150035385704173</v>
      </c>
      <c r="F1278" s="59">
        <v>0.28910120311394194</v>
      </c>
      <c r="G1278" s="60">
        <v>0.16560509554140126</v>
      </c>
      <c r="H1278" s="59">
        <v>0.1875442321302194</v>
      </c>
      <c r="I1278" s="62">
        <v>9.9079971691436661E-3</v>
      </c>
      <c r="J1278" s="57"/>
      <c r="K1278" s="69">
        <f t="shared" si="40"/>
        <v>0.3478414720452937</v>
      </c>
      <c r="L1278" s="62">
        <f t="shared" si="41"/>
        <v>0.45470629865534318</v>
      </c>
    </row>
    <row r="1279" spans="1:16" ht="24" x14ac:dyDescent="0.15">
      <c r="A1279" s="244"/>
      <c r="B1279" s="86" t="s">
        <v>111</v>
      </c>
      <c r="C1279" s="58">
        <v>106</v>
      </c>
      <c r="D1279" s="59">
        <v>0.10377358490566038</v>
      </c>
      <c r="E1279" s="60">
        <v>8.4905660377358486E-2</v>
      </c>
      <c r="F1279" s="59">
        <v>0.24528301886792453</v>
      </c>
      <c r="G1279" s="60">
        <v>0.37735849056603776</v>
      </c>
      <c r="H1279" s="59">
        <v>0.16037735849056603</v>
      </c>
      <c r="I1279" s="62">
        <v>2.8301886792452831E-2</v>
      </c>
      <c r="J1279" s="57"/>
      <c r="K1279" s="69">
        <f t="shared" si="40"/>
        <v>0.18867924528301888</v>
      </c>
      <c r="L1279" s="62">
        <f t="shared" si="41"/>
        <v>0.62264150943396235</v>
      </c>
    </row>
    <row r="1280" spans="1:16" ht="12" customHeight="1" x14ac:dyDescent="0.15">
      <c r="A1280" s="245"/>
      <c r="B1280" s="86" t="s">
        <v>107</v>
      </c>
      <c r="C1280" s="58">
        <v>748</v>
      </c>
      <c r="D1280" s="59">
        <v>5.4812834224598928E-2</v>
      </c>
      <c r="E1280" s="60">
        <v>0.19385026737967914</v>
      </c>
      <c r="F1280" s="59">
        <v>0.25267379679144386</v>
      </c>
      <c r="G1280" s="60">
        <v>0.24598930481283424</v>
      </c>
      <c r="H1280" s="59">
        <v>0.23663101604278075</v>
      </c>
      <c r="I1280" s="62">
        <v>1.6042780748663103E-2</v>
      </c>
      <c r="J1280" s="57"/>
      <c r="K1280" s="69">
        <f t="shared" si="40"/>
        <v>0.24866310160427807</v>
      </c>
      <c r="L1280" s="62">
        <f t="shared" si="41"/>
        <v>0.49866310160427807</v>
      </c>
    </row>
    <row r="1281" spans="1:12" ht="12" customHeight="1" x14ac:dyDescent="0.15">
      <c r="A1281" s="264"/>
      <c r="B1281" s="117" t="s">
        <v>22</v>
      </c>
      <c r="C1281" s="77">
        <v>37</v>
      </c>
      <c r="D1281" s="75">
        <v>5.4054054054054057E-2</v>
      </c>
      <c r="E1281" s="76">
        <v>5.4054054054054057E-2</v>
      </c>
      <c r="F1281" s="75">
        <v>0.24324324324324326</v>
      </c>
      <c r="G1281" s="76">
        <v>0.10810810810810811</v>
      </c>
      <c r="H1281" s="75">
        <v>0</v>
      </c>
      <c r="I1281" s="71">
        <v>0.54054054054054057</v>
      </c>
      <c r="J1281" s="57"/>
      <c r="K1281" s="70">
        <f t="shared" si="40"/>
        <v>0.10810810810810811</v>
      </c>
      <c r="L1281" s="71">
        <f t="shared" si="41"/>
        <v>0.35135135135135137</v>
      </c>
    </row>
    <row r="1282" spans="1:12" x14ac:dyDescent="0.15">
      <c r="D1282" s="54"/>
      <c r="E1282" s="54"/>
      <c r="F1282" s="54"/>
      <c r="G1282" s="54"/>
      <c r="H1282" s="54"/>
      <c r="I1282" s="54"/>
      <c r="J1282" s="112"/>
    </row>
  </sheetData>
  <mergeCells count="294">
    <mergeCell ref="A1265:A1269"/>
    <mergeCell ref="A1270:A1273"/>
    <mergeCell ref="A1274:A1277"/>
    <mergeCell ref="A1278:A1281"/>
    <mergeCell ref="A1234:A1236"/>
    <mergeCell ref="A1237:A1242"/>
    <mergeCell ref="I735:I736"/>
    <mergeCell ref="A737:B737"/>
    <mergeCell ref="A738:A745"/>
    <mergeCell ref="A829:A837"/>
    <mergeCell ref="A838:A842"/>
    <mergeCell ref="A843:A846"/>
    <mergeCell ref="I796:I797"/>
    <mergeCell ref="A798:B798"/>
    <mergeCell ref="A799:A806"/>
    <mergeCell ref="A807:A809"/>
    <mergeCell ref="A810:A815"/>
    <mergeCell ref="A816:A828"/>
    <mergeCell ref="I918:I919"/>
    <mergeCell ref="C918:C919"/>
    <mergeCell ref="A855:L855"/>
    <mergeCell ref="A857:B858"/>
    <mergeCell ref="C857:C858"/>
    <mergeCell ref="I857:I858"/>
    <mergeCell ref="A707:A715"/>
    <mergeCell ref="A716:A720"/>
    <mergeCell ref="A721:A724"/>
    <mergeCell ref="I552:I553"/>
    <mergeCell ref="A672:L672"/>
    <mergeCell ref="C613:C614"/>
    <mergeCell ref="A664:A667"/>
    <mergeCell ref="A668:A671"/>
    <mergeCell ref="C674:C675"/>
    <mergeCell ref="I674:I675"/>
    <mergeCell ref="A676:B676"/>
    <mergeCell ref="A677:A684"/>
    <mergeCell ref="A685:A687"/>
    <mergeCell ref="A688:A693"/>
    <mergeCell ref="A594:A598"/>
    <mergeCell ref="A599:A602"/>
    <mergeCell ref="A603:A606"/>
    <mergeCell ref="A607:A610"/>
    <mergeCell ref="C369:C370"/>
    <mergeCell ref="I369:I370"/>
    <mergeCell ref="A847:A850"/>
    <mergeCell ref="A389:A401"/>
    <mergeCell ref="A402:A410"/>
    <mergeCell ref="A411:A415"/>
    <mergeCell ref="A416:A419"/>
    <mergeCell ref="A420:A423"/>
    <mergeCell ref="A424:A427"/>
    <mergeCell ref="A674:B675"/>
    <mergeCell ref="A428:L428"/>
    <mergeCell ref="A430:B431"/>
    <mergeCell ref="C430:C431"/>
    <mergeCell ref="I430:I431"/>
    <mergeCell ref="A432:B432"/>
    <mergeCell ref="A433:A440"/>
    <mergeCell ref="A441:A443"/>
    <mergeCell ref="A768:A776"/>
    <mergeCell ref="A777:A781"/>
    <mergeCell ref="A782:A785"/>
    <mergeCell ref="A746:A748"/>
    <mergeCell ref="A555:A562"/>
    <mergeCell ref="A563:A565"/>
    <mergeCell ref="A566:A571"/>
    <mergeCell ref="I1223:I1224"/>
    <mergeCell ref="A1162:B1163"/>
    <mergeCell ref="C1162:C1163"/>
    <mergeCell ref="I1162:I1163"/>
    <mergeCell ref="A1164:B1164"/>
    <mergeCell ref="A1165:A1172"/>
    <mergeCell ref="A1173:A1175"/>
    <mergeCell ref="A1176:A1181"/>
    <mergeCell ref="I1040:I1041"/>
    <mergeCell ref="A1042:B1042"/>
    <mergeCell ref="A1223:B1224"/>
    <mergeCell ref="A1101:B1102"/>
    <mergeCell ref="C1101:C1102"/>
    <mergeCell ref="A1040:B1041"/>
    <mergeCell ref="C1040:C1041"/>
    <mergeCell ref="A1051:A1053"/>
    <mergeCell ref="A1054:A1059"/>
    <mergeCell ref="A1060:A1072"/>
    <mergeCell ref="A1073:A1081"/>
    <mergeCell ref="A1082:A1086"/>
    <mergeCell ref="A1087:A1090"/>
    <mergeCell ref="A1091:A1094"/>
    <mergeCell ref="A1095:A1098"/>
    <mergeCell ref="I613:I614"/>
    <mergeCell ref="A615:B615"/>
    <mergeCell ref="A1221:L1221"/>
    <mergeCell ref="A1243:A1255"/>
    <mergeCell ref="A1256:A1264"/>
    <mergeCell ref="A1160:L1160"/>
    <mergeCell ref="A1225:B1225"/>
    <mergeCell ref="A965:A968"/>
    <mergeCell ref="A969:A972"/>
    <mergeCell ref="A973:A976"/>
    <mergeCell ref="A1226:A1233"/>
    <mergeCell ref="C1223:C1224"/>
    <mergeCell ref="A1134:A1142"/>
    <mergeCell ref="A1143:A1147"/>
    <mergeCell ref="A613:B614"/>
    <mergeCell ref="A1182:A1194"/>
    <mergeCell ref="A1195:A1203"/>
    <mergeCell ref="A1204:A1208"/>
    <mergeCell ref="A1209:A1212"/>
    <mergeCell ref="A1213:A1216"/>
    <mergeCell ref="A611:L611"/>
    <mergeCell ref="A552:B553"/>
    <mergeCell ref="C552:C553"/>
    <mergeCell ref="A502:A504"/>
    <mergeCell ref="A505:A510"/>
    <mergeCell ref="A511:A523"/>
    <mergeCell ref="A524:A532"/>
    <mergeCell ref="A546:A549"/>
    <mergeCell ref="A444:A449"/>
    <mergeCell ref="A450:A462"/>
    <mergeCell ref="A463:A471"/>
    <mergeCell ref="A472:A476"/>
    <mergeCell ref="A477:A480"/>
    <mergeCell ref="A481:A484"/>
    <mergeCell ref="A485:A488"/>
    <mergeCell ref="A572:A584"/>
    <mergeCell ref="A585:A593"/>
    <mergeCell ref="A554:B554"/>
    <mergeCell ref="A491:B492"/>
    <mergeCell ref="A493:B493"/>
    <mergeCell ref="A550:L550"/>
    <mergeCell ref="A123:L123"/>
    <mergeCell ref="A125:B126"/>
    <mergeCell ref="C125:C126"/>
    <mergeCell ref="I125:I126"/>
    <mergeCell ref="A127:B127"/>
    <mergeCell ref="A128:A135"/>
    <mergeCell ref="A136:A138"/>
    <mergeCell ref="A139:A144"/>
    <mergeCell ref="A145:A157"/>
    <mergeCell ref="A294:A297"/>
    <mergeCell ref="A298:A301"/>
    <mergeCell ref="A302:A305"/>
    <mergeCell ref="A308:B309"/>
    <mergeCell ref="A542:A545"/>
    <mergeCell ref="A341:A349"/>
    <mergeCell ref="A350:A354"/>
    <mergeCell ref="A355:A358"/>
    <mergeCell ref="A369:B370"/>
    <mergeCell ref="A533:A537"/>
    <mergeCell ref="A538:A541"/>
    <mergeCell ref="A371:B371"/>
    <mergeCell ref="A372:A379"/>
    <mergeCell ref="A380:A382"/>
    <mergeCell ref="A367:L367"/>
    <mergeCell ref="A383:A388"/>
    <mergeCell ref="C308:C309"/>
    <mergeCell ref="A306:L306"/>
    <mergeCell ref="I308:I309"/>
    <mergeCell ref="A310:B310"/>
    <mergeCell ref="A311:A318"/>
    <mergeCell ref="A319:A321"/>
    <mergeCell ref="A322:A327"/>
    <mergeCell ref="A328:A340"/>
    <mergeCell ref="A62:L62"/>
    <mergeCell ref="C64:C65"/>
    <mergeCell ref="I64:I65"/>
    <mergeCell ref="A66:B66"/>
    <mergeCell ref="A67:A74"/>
    <mergeCell ref="A75:A77"/>
    <mergeCell ref="A78:A83"/>
    <mergeCell ref="A84:A96"/>
    <mergeCell ref="A97:A105"/>
    <mergeCell ref="A64:B65"/>
    <mergeCell ref="A106:A110"/>
    <mergeCell ref="A111:A114"/>
    <mergeCell ref="A115:A118"/>
    <mergeCell ref="A119:A122"/>
    <mergeCell ref="A489:L489"/>
    <mergeCell ref="C491:C492"/>
    <mergeCell ref="I491:I492"/>
    <mergeCell ref="A494:A501"/>
    <mergeCell ref="A247:B248"/>
    <mergeCell ref="C247:C248"/>
    <mergeCell ref="I247:I248"/>
    <mergeCell ref="A249:B249"/>
    <mergeCell ref="A250:A257"/>
    <mergeCell ref="A258:A260"/>
    <mergeCell ref="A261:A266"/>
    <mergeCell ref="A158:A166"/>
    <mergeCell ref="A167:A171"/>
    <mergeCell ref="A172:A175"/>
    <mergeCell ref="A176:A179"/>
    <mergeCell ref="A359:A362"/>
    <mergeCell ref="A363:A366"/>
    <mergeCell ref="A267:A279"/>
    <mergeCell ref="A280:A288"/>
    <mergeCell ref="A289:A293"/>
    <mergeCell ref="A58:A61"/>
    <mergeCell ref="A36:A44"/>
    <mergeCell ref="A45:A49"/>
    <mergeCell ref="A50:A53"/>
    <mergeCell ref="A54:A57"/>
    <mergeCell ref="C3:C4"/>
    <mergeCell ref="A1:L1"/>
    <mergeCell ref="I3:I4"/>
    <mergeCell ref="A6:A13"/>
    <mergeCell ref="A14:A16"/>
    <mergeCell ref="A17:A22"/>
    <mergeCell ref="A23:A35"/>
    <mergeCell ref="A5:B5"/>
    <mergeCell ref="A3:B4"/>
    <mergeCell ref="A180:A183"/>
    <mergeCell ref="A186:B187"/>
    <mergeCell ref="A188:B188"/>
    <mergeCell ref="A245:L245"/>
    <mergeCell ref="A184:L184"/>
    <mergeCell ref="C186:C187"/>
    <mergeCell ref="I186:I187"/>
    <mergeCell ref="A189:A196"/>
    <mergeCell ref="A197:A199"/>
    <mergeCell ref="A200:A205"/>
    <mergeCell ref="A206:A218"/>
    <mergeCell ref="A219:A227"/>
    <mergeCell ref="A228:A232"/>
    <mergeCell ref="A233:A236"/>
    <mergeCell ref="A237:A240"/>
    <mergeCell ref="A241:A244"/>
    <mergeCell ref="A1217:A1220"/>
    <mergeCell ref="A977:L977"/>
    <mergeCell ref="A979:B980"/>
    <mergeCell ref="C979:C980"/>
    <mergeCell ref="I979:I980"/>
    <mergeCell ref="A981:B981"/>
    <mergeCell ref="A982:A989"/>
    <mergeCell ref="A990:A992"/>
    <mergeCell ref="A993:A998"/>
    <mergeCell ref="A1152:A1155"/>
    <mergeCell ref="A1156:A1159"/>
    <mergeCell ref="A1148:A1151"/>
    <mergeCell ref="A1038:L1038"/>
    <mergeCell ref="I1101:I1102"/>
    <mergeCell ref="A1103:B1103"/>
    <mergeCell ref="A1104:A1111"/>
    <mergeCell ref="A1112:A1114"/>
    <mergeCell ref="A1115:A1120"/>
    <mergeCell ref="A1121:A1133"/>
    <mergeCell ref="A1099:L1099"/>
    <mergeCell ref="A1043:A1050"/>
    <mergeCell ref="A1021:A1025"/>
    <mergeCell ref="A1026:A1029"/>
    <mergeCell ref="A1030:A1033"/>
    <mergeCell ref="A616:A623"/>
    <mergeCell ref="A624:A626"/>
    <mergeCell ref="A627:A632"/>
    <mergeCell ref="A633:A645"/>
    <mergeCell ref="A646:A654"/>
    <mergeCell ref="A655:A659"/>
    <mergeCell ref="A851:A854"/>
    <mergeCell ref="A918:B919"/>
    <mergeCell ref="A877:A889"/>
    <mergeCell ref="A890:A898"/>
    <mergeCell ref="A859:B859"/>
    <mergeCell ref="A660:A663"/>
    <mergeCell ref="A794:L794"/>
    <mergeCell ref="A796:B797"/>
    <mergeCell ref="C796:C797"/>
    <mergeCell ref="A786:A789"/>
    <mergeCell ref="A790:A793"/>
    <mergeCell ref="A725:A728"/>
    <mergeCell ref="A729:A732"/>
    <mergeCell ref="A860:A867"/>
    <mergeCell ref="A868:A870"/>
    <mergeCell ref="A871:A876"/>
    <mergeCell ref="A916:L916"/>
    <mergeCell ref="A694:A706"/>
    <mergeCell ref="A735:B736"/>
    <mergeCell ref="C735:C736"/>
    <mergeCell ref="A733:L733"/>
    <mergeCell ref="A749:A754"/>
    <mergeCell ref="A755:A767"/>
    <mergeCell ref="A1034:A1037"/>
    <mergeCell ref="A899:A903"/>
    <mergeCell ref="A904:A907"/>
    <mergeCell ref="A908:A911"/>
    <mergeCell ref="A912:A915"/>
    <mergeCell ref="A920:B920"/>
    <mergeCell ref="A921:A928"/>
    <mergeCell ref="A929:A931"/>
    <mergeCell ref="A999:A1011"/>
    <mergeCell ref="A1012:A1020"/>
    <mergeCell ref="A932:A937"/>
    <mergeCell ref="A938:A950"/>
    <mergeCell ref="A951:A959"/>
    <mergeCell ref="A960:A964"/>
  </mergeCells>
  <phoneticPr fontId="3"/>
  <pageMargins left="0.59055118110236227" right="0.59055118110236227" top="0.59055118110236227" bottom="0.59055118110236227" header="0.51181102362204722" footer="0.31496062992125984"/>
  <pageSetup paperSize="9" scale="71" firstPageNumber="14" orientation="portrait" r:id="rId1"/>
  <headerFooter alignWithMargins="0">
    <oddFooter>&amp;C&amp;9&amp;P</oddFooter>
  </headerFooter>
  <rowBreaks count="20" manualBreakCount="20">
    <brk id="61" max="16383" man="1"/>
    <brk id="122" max="16383" man="1"/>
    <brk id="183" max="16383" man="1"/>
    <brk id="244" max="16383" man="1"/>
    <brk id="305" max="16383" man="1"/>
    <brk id="366" max="16383" man="1"/>
    <brk id="427" max="16383" man="1"/>
    <brk id="488" max="16383" man="1"/>
    <brk id="549" max="16383" man="1"/>
    <brk id="610" max="16383" man="1"/>
    <brk id="671" max="16383" man="1"/>
    <brk id="732" max="16383" man="1"/>
    <brk id="793" max="16383" man="1"/>
    <brk id="854" max="16383" man="1"/>
    <brk id="915" max="16383" man="1"/>
    <brk id="976" max="16383" man="1"/>
    <brk id="1037" max="16383" man="1"/>
    <brk id="1098" max="16383" man="1"/>
    <brk id="1159" max="16383" man="1"/>
    <brk id="1220" max="11" man="1"/>
  </rowBreaks>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400-000000000000}">
  <sheetPr codeName="Sheet38"/>
  <dimension ref="A1:Z114"/>
  <sheetViews>
    <sheetView showGridLines="0" view="pageBreakPreview" zoomScaleNormal="100" zoomScaleSheetLayoutView="100" workbookViewId="0">
      <pane ySplit="4" topLeftCell="A5" activePane="bottomLeft" state="frozen"/>
      <selection activeCell="A5" sqref="A5:B5"/>
      <selection pane="bottomLeft" activeCell="Q12" sqref="Q12"/>
    </sheetView>
  </sheetViews>
  <sheetFormatPr defaultColWidth="9.140625" defaultRowHeight="12" x14ac:dyDescent="0.15"/>
  <cols>
    <col min="1" max="1" width="4.7109375" style="30" customWidth="1"/>
    <col min="2" max="2" width="22.7109375" style="104" customWidth="1"/>
    <col min="3" max="3" width="8.7109375" style="30" customWidth="1"/>
    <col min="4" max="14" width="9.140625" style="30" customWidth="1"/>
    <col min="15" max="16384" width="9.140625" style="30"/>
  </cols>
  <sheetData>
    <row r="1" spans="1:26" s="36" customFormat="1" ht="26.25" customHeight="1" thickBot="1" x14ac:dyDescent="0.2">
      <c r="A1" s="250" t="s">
        <v>304</v>
      </c>
      <c r="B1" s="251"/>
      <c r="C1" s="251"/>
      <c r="D1" s="251"/>
      <c r="E1" s="251"/>
      <c r="F1" s="251"/>
      <c r="G1" s="251"/>
      <c r="H1" s="251"/>
      <c r="I1" s="251"/>
      <c r="J1" s="251"/>
      <c r="K1" s="251"/>
      <c r="L1" s="251"/>
      <c r="M1" s="87"/>
      <c r="N1" s="88"/>
    </row>
    <row r="2" spans="1:26" ht="13.5" customHeight="1" thickBot="1" x14ac:dyDescent="0.2">
      <c r="D2" s="30" t="s">
        <v>300</v>
      </c>
      <c r="E2" s="30" t="s">
        <v>300</v>
      </c>
      <c r="F2" s="30" t="s">
        <v>301</v>
      </c>
      <c r="G2" s="30" t="s">
        <v>301</v>
      </c>
      <c r="H2" s="30" t="s">
        <v>301</v>
      </c>
      <c r="I2" s="30" t="s">
        <v>301</v>
      </c>
      <c r="J2" s="30" t="s">
        <v>301</v>
      </c>
      <c r="K2" s="30" t="s">
        <v>301</v>
      </c>
      <c r="L2" s="30" t="s">
        <v>301</v>
      </c>
      <c r="M2" s="30" t="s">
        <v>301</v>
      </c>
      <c r="N2" s="30" t="s">
        <v>302</v>
      </c>
    </row>
    <row r="3" spans="1:26" s="33" customFormat="1" ht="12" customHeight="1" x14ac:dyDescent="0.15">
      <c r="A3" s="231"/>
      <c r="B3" s="232"/>
      <c r="C3" s="235" t="s">
        <v>63</v>
      </c>
      <c r="D3" s="31">
        <v>1</v>
      </c>
      <c r="E3" s="37">
        <v>2</v>
      </c>
      <c r="F3" s="37">
        <v>3</v>
      </c>
      <c r="G3" s="37">
        <v>4</v>
      </c>
      <c r="H3" s="37">
        <v>5</v>
      </c>
      <c r="I3" s="32">
        <v>6</v>
      </c>
      <c r="J3" s="37">
        <v>7</v>
      </c>
      <c r="K3" s="32">
        <v>8</v>
      </c>
      <c r="L3" s="37">
        <v>9</v>
      </c>
      <c r="M3" s="32">
        <v>10</v>
      </c>
      <c r="N3" s="89">
        <v>11</v>
      </c>
    </row>
    <row r="4" spans="1:26" s="33" customFormat="1" ht="48.75" thickBot="1" x14ac:dyDescent="0.2">
      <c r="A4" s="233"/>
      <c r="B4" s="234"/>
      <c r="C4" s="236"/>
      <c r="D4" s="47" t="s">
        <v>171</v>
      </c>
      <c r="E4" s="47" t="s">
        <v>172</v>
      </c>
      <c r="F4" s="47" t="s">
        <v>154</v>
      </c>
      <c r="G4" s="47" t="s">
        <v>153</v>
      </c>
      <c r="H4" s="47" t="s">
        <v>156</v>
      </c>
      <c r="I4" s="47" t="s">
        <v>155</v>
      </c>
      <c r="J4" s="47" t="s">
        <v>158</v>
      </c>
      <c r="K4" s="47" t="s">
        <v>157</v>
      </c>
      <c r="L4" s="47" t="s">
        <v>160</v>
      </c>
      <c r="M4" s="109" t="s">
        <v>159</v>
      </c>
      <c r="N4" s="90" t="s">
        <v>165</v>
      </c>
      <c r="P4" s="30"/>
      <c r="Q4" s="30"/>
      <c r="R4" s="30"/>
      <c r="S4" s="30"/>
      <c r="T4" s="30"/>
      <c r="U4" s="30"/>
      <c r="V4" s="30"/>
      <c r="W4" s="30"/>
      <c r="X4" s="30"/>
      <c r="Y4" s="30"/>
      <c r="Z4" s="30"/>
    </row>
    <row r="5" spans="1:26" ht="15" customHeight="1" thickBot="1" x14ac:dyDescent="0.2">
      <c r="A5" s="229" t="s">
        <v>64</v>
      </c>
      <c r="B5" s="230"/>
      <c r="C5" s="122">
        <v>3717</v>
      </c>
      <c r="D5" s="134">
        <v>0.31719128329297819</v>
      </c>
      <c r="E5" s="134">
        <v>0.12214151197202044</v>
      </c>
      <c r="F5" s="134">
        <v>0.52354048964218458</v>
      </c>
      <c r="G5" s="134">
        <v>0.14366424535916061</v>
      </c>
      <c r="H5" s="134">
        <v>8.9319343556631695E-2</v>
      </c>
      <c r="I5" s="123">
        <v>0.38579499596448746</v>
      </c>
      <c r="J5" s="134">
        <v>0.3672316384180791</v>
      </c>
      <c r="K5" s="134">
        <v>0.11353241861716439</v>
      </c>
      <c r="L5" s="134">
        <v>0.24562819478073716</v>
      </c>
      <c r="M5" s="134">
        <v>0.21038471885929513</v>
      </c>
      <c r="N5" s="125">
        <v>0.40462738767823514</v>
      </c>
      <c r="O5" s="91"/>
      <c r="P5" s="91"/>
      <c r="Q5" s="91"/>
      <c r="R5" s="91"/>
      <c r="S5" s="91"/>
      <c r="T5" s="91"/>
      <c r="U5" s="91"/>
      <c r="V5" s="91"/>
      <c r="W5" s="91"/>
      <c r="X5" s="91"/>
      <c r="Y5" s="91"/>
      <c r="Z5" s="91"/>
    </row>
    <row r="6" spans="1:26" ht="15" customHeight="1" x14ac:dyDescent="0.15">
      <c r="A6" s="226" t="s">
        <v>65</v>
      </c>
      <c r="B6" s="86" t="s">
        <v>15</v>
      </c>
      <c r="C6" s="58">
        <v>866</v>
      </c>
      <c r="D6" s="59">
        <v>0.38799076212471134</v>
      </c>
      <c r="E6" s="59">
        <v>0.13394919168591224</v>
      </c>
      <c r="F6" s="59">
        <v>0.51963048498845266</v>
      </c>
      <c r="G6" s="59">
        <v>0.16628175519630484</v>
      </c>
      <c r="H6" s="59">
        <v>0.10392609699769054</v>
      </c>
      <c r="I6" s="60">
        <v>0.41570438799076215</v>
      </c>
      <c r="J6" s="59">
        <v>0.34180138568129331</v>
      </c>
      <c r="K6" s="59">
        <v>0.13163972286374134</v>
      </c>
      <c r="L6" s="59">
        <v>0.20554272517321015</v>
      </c>
      <c r="M6" s="59">
        <v>0.21709006928406466</v>
      </c>
      <c r="N6" s="62">
        <v>0.39030023094688221</v>
      </c>
      <c r="O6" s="91"/>
      <c r="P6" s="91"/>
      <c r="Q6" s="91"/>
      <c r="R6" s="91"/>
      <c r="S6" s="91"/>
      <c r="T6" s="91"/>
      <c r="U6" s="91"/>
      <c r="V6" s="91"/>
      <c r="W6" s="91"/>
      <c r="X6" s="91"/>
      <c r="Y6" s="91"/>
      <c r="Z6" s="91"/>
    </row>
    <row r="7" spans="1:26" ht="15" customHeight="1" x14ac:dyDescent="0.15">
      <c r="A7" s="227"/>
      <c r="B7" s="86" t="s">
        <v>16</v>
      </c>
      <c r="C7" s="58">
        <v>938</v>
      </c>
      <c r="D7" s="59">
        <v>0.30916844349680173</v>
      </c>
      <c r="E7" s="59">
        <v>0.1279317697228145</v>
      </c>
      <c r="F7" s="59">
        <v>0.47547974413646055</v>
      </c>
      <c r="G7" s="59">
        <v>0.14498933901918976</v>
      </c>
      <c r="H7" s="59">
        <v>9.5948827292110878E-2</v>
      </c>
      <c r="I7" s="60">
        <v>0.36247334754797439</v>
      </c>
      <c r="J7" s="59">
        <v>0.37100213219616207</v>
      </c>
      <c r="K7" s="59">
        <v>0.12366737739872068</v>
      </c>
      <c r="L7" s="59">
        <v>0.23454157782515991</v>
      </c>
      <c r="M7" s="59">
        <v>0.22174840085287847</v>
      </c>
      <c r="N7" s="62">
        <v>0.40724946695095948</v>
      </c>
      <c r="O7" s="91"/>
      <c r="P7" s="91"/>
      <c r="Q7" s="91"/>
      <c r="R7" s="91"/>
      <c r="S7" s="91"/>
      <c r="T7" s="91"/>
      <c r="U7" s="91"/>
      <c r="V7" s="91"/>
      <c r="W7" s="91"/>
      <c r="X7" s="91"/>
      <c r="Y7" s="91"/>
      <c r="Z7" s="91"/>
    </row>
    <row r="8" spans="1:26" ht="15" customHeight="1" x14ac:dyDescent="0.15">
      <c r="A8" s="227"/>
      <c r="B8" s="86" t="s">
        <v>17</v>
      </c>
      <c r="C8" s="58">
        <v>382</v>
      </c>
      <c r="D8" s="59">
        <v>0.29319371727748689</v>
      </c>
      <c r="E8" s="59">
        <v>0.13612565445026178</v>
      </c>
      <c r="F8" s="59">
        <v>0.50261780104712039</v>
      </c>
      <c r="G8" s="59">
        <v>0.11518324607329843</v>
      </c>
      <c r="H8" s="59">
        <v>6.8062827225130892E-2</v>
      </c>
      <c r="I8" s="60">
        <v>0.36649214659685864</v>
      </c>
      <c r="J8" s="59">
        <v>0.37172774869109948</v>
      </c>
      <c r="K8" s="59">
        <v>9.947643979057591E-2</v>
      </c>
      <c r="L8" s="59">
        <v>0.25654450261780104</v>
      </c>
      <c r="M8" s="59">
        <v>0.20942408376963351</v>
      </c>
      <c r="N8" s="62">
        <v>0.45026178010471202</v>
      </c>
      <c r="O8" s="91"/>
      <c r="P8" s="91"/>
      <c r="Q8" s="91"/>
      <c r="R8" s="91"/>
      <c r="S8" s="91"/>
      <c r="T8" s="91"/>
      <c r="U8" s="91"/>
      <c r="V8" s="91"/>
      <c r="W8" s="91"/>
      <c r="X8" s="91"/>
      <c r="Y8" s="91"/>
      <c r="Z8" s="91"/>
    </row>
    <row r="9" spans="1:26" ht="15" customHeight="1" x14ac:dyDescent="0.15">
      <c r="A9" s="227"/>
      <c r="B9" s="86" t="s">
        <v>18</v>
      </c>
      <c r="C9" s="58">
        <v>626</v>
      </c>
      <c r="D9" s="59">
        <v>0.31309904153354634</v>
      </c>
      <c r="E9" s="59">
        <v>9.5846645367412137E-2</v>
      </c>
      <c r="F9" s="59">
        <v>0.55591054313099042</v>
      </c>
      <c r="G9" s="59">
        <v>0.16613418530351437</v>
      </c>
      <c r="H9" s="59">
        <v>7.9872204472843447E-2</v>
      </c>
      <c r="I9" s="60">
        <v>0.36102236421725242</v>
      </c>
      <c r="J9" s="59">
        <v>0.41533546325878595</v>
      </c>
      <c r="K9" s="59">
        <v>0.10862619808306709</v>
      </c>
      <c r="L9" s="59">
        <v>0.26198083067092653</v>
      </c>
      <c r="M9" s="59">
        <v>0.22044728434504793</v>
      </c>
      <c r="N9" s="62">
        <v>0.3769968051118211</v>
      </c>
      <c r="O9" s="91"/>
      <c r="P9" s="91"/>
      <c r="Q9" s="91"/>
      <c r="R9" s="91"/>
      <c r="S9" s="91"/>
      <c r="T9" s="91"/>
      <c r="U9" s="91"/>
      <c r="V9" s="91"/>
      <c r="W9" s="91"/>
      <c r="X9" s="91"/>
      <c r="Y9" s="91"/>
      <c r="Z9" s="91"/>
    </row>
    <row r="10" spans="1:26" ht="15" customHeight="1" x14ac:dyDescent="0.15">
      <c r="A10" s="227"/>
      <c r="B10" s="86" t="s">
        <v>19</v>
      </c>
      <c r="C10" s="58">
        <v>350</v>
      </c>
      <c r="D10" s="59">
        <v>0.25714285714285712</v>
      </c>
      <c r="E10" s="59">
        <v>9.1428571428571428E-2</v>
      </c>
      <c r="F10" s="59">
        <v>0.52</v>
      </c>
      <c r="G10" s="59">
        <v>0.12571428571428572</v>
      </c>
      <c r="H10" s="59">
        <v>0.10857142857142857</v>
      </c>
      <c r="I10" s="60">
        <v>0.43428571428571427</v>
      </c>
      <c r="J10" s="59">
        <v>0.36</v>
      </c>
      <c r="K10" s="59">
        <v>0.08</v>
      </c>
      <c r="L10" s="59">
        <v>0.26285714285714284</v>
      </c>
      <c r="M10" s="59">
        <v>0.17142857142857143</v>
      </c>
      <c r="N10" s="62">
        <v>0.42857142857142855</v>
      </c>
      <c r="O10" s="91"/>
      <c r="P10" s="91"/>
      <c r="Q10" s="91"/>
      <c r="R10" s="91"/>
      <c r="S10" s="91"/>
      <c r="T10" s="91"/>
      <c r="U10" s="91"/>
      <c r="V10" s="91"/>
      <c r="W10" s="91"/>
      <c r="X10" s="91"/>
      <c r="Y10" s="91"/>
      <c r="Z10" s="91"/>
    </row>
    <row r="11" spans="1:26" ht="15" customHeight="1" x14ac:dyDescent="0.15">
      <c r="A11" s="227"/>
      <c r="B11" s="86" t="s">
        <v>20</v>
      </c>
      <c r="C11" s="58">
        <v>416</v>
      </c>
      <c r="D11" s="59">
        <v>0.25480769230769229</v>
      </c>
      <c r="E11" s="59">
        <v>0.13942307692307693</v>
      </c>
      <c r="F11" s="59">
        <v>0.59615384615384615</v>
      </c>
      <c r="G11" s="59">
        <v>0.11538461538461539</v>
      </c>
      <c r="H11" s="59">
        <v>6.7307692307692304E-2</v>
      </c>
      <c r="I11" s="60">
        <v>0.39423076923076922</v>
      </c>
      <c r="J11" s="59">
        <v>0.35576923076923078</v>
      </c>
      <c r="K11" s="59">
        <v>0.11057692307692307</v>
      </c>
      <c r="L11" s="59">
        <v>0.29807692307692307</v>
      </c>
      <c r="M11" s="59">
        <v>0.21634615384615385</v>
      </c>
      <c r="N11" s="62">
        <v>0.37980769230769229</v>
      </c>
      <c r="O11" s="91"/>
      <c r="P11" s="91"/>
      <c r="Q11" s="91"/>
      <c r="R11" s="91"/>
      <c r="S11" s="91"/>
      <c r="T11" s="91"/>
      <c r="U11" s="91"/>
      <c r="V11" s="91"/>
      <c r="W11" s="91"/>
      <c r="X11" s="91"/>
      <c r="Y11" s="91"/>
      <c r="Z11" s="91"/>
    </row>
    <row r="12" spans="1:26" ht="15" customHeight="1" x14ac:dyDescent="0.15">
      <c r="A12" s="227"/>
      <c r="B12" s="86" t="s">
        <v>21</v>
      </c>
      <c r="C12" s="58">
        <v>127</v>
      </c>
      <c r="D12" s="59">
        <v>0.36220472440944884</v>
      </c>
      <c r="E12" s="59">
        <v>0.11023622047244094</v>
      </c>
      <c r="F12" s="59">
        <v>0.56692913385826771</v>
      </c>
      <c r="G12" s="59">
        <v>0.10236220472440945</v>
      </c>
      <c r="H12" s="59">
        <v>7.0866141732283464E-2</v>
      </c>
      <c r="I12" s="60">
        <v>0.40157480314960631</v>
      </c>
      <c r="J12" s="59">
        <v>0.32283464566929132</v>
      </c>
      <c r="K12" s="59">
        <v>8.6614173228346455E-2</v>
      </c>
      <c r="L12" s="59">
        <v>0.25984251968503935</v>
      </c>
      <c r="M12" s="59">
        <v>0.12598425196850394</v>
      </c>
      <c r="N12" s="62">
        <v>0.50393700787401574</v>
      </c>
      <c r="O12" s="91"/>
      <c r="P12" s="91"/>
      <c r="Q12" s="91"/>
      <c r="R12" s="91"/>
      <c r="S12" s="91"/>
      <c r="T12" s="91"/>
      <c r="U12" s="91"/>
      <c r="V12" s="91"/>
      <c r="W12" s="91"/>
      <c r="X12" s="91"/>
      <c r="Y12" s="91"/>
      <c r="Z12" s="91"/>
    </row>
    <row r="13" spans="1:26" ht="15" customHeight="1" x14ac:dyDescent="0.15">
      <c r="A13" s="228"/>
      <c r="B13" s="117" t="s">
        <v>22</v>
      </c>
      <c r="C13" s="77">
        <v>12</v>
      </c>
      <c r="D13" s="75">
        <v>0.25</v>
      </c>
      <c r="E13" s="75">
        <v>0.16666666666666666</v>
      </c>
      <c r="F13" s="75">
        <v>0.66666666666666663</v>
      </c>
      <c r="G13" s="75">
        <v>8.3333333333333329E-2</v>
      </c>
      <c r="H13" s="75">
        <v>8.3333333333333329E-2</v>
      </c>
      <c r="I13" s="76">
        <v>8.3333333333333329E-2</v>
      </c>
      <c r="J13" s="75">
        <v>0.33333333333333331</v>
      </c>
      <c r="K13" s="75">
        <v>8.3333333333333329E-2</v>
      </c>
      <c r="L13" s="75">
        <v>0.33333333333333331</v>
      </c>
      <c r="M13" s="75">
        <v>0.16666666666666666</v>
      </c>
      <c r="N13" s="71">
        <v>0.33333333333333331</v>
      </c>
      <c r="O13" s="91"/>
      <c r="P13" s="91"/>
      <c r="Q13" s="91"/>
      <c r="R13" s="91"/>
      <c r="S13" s="91"/>
      <c r="T13" s="91"/>
      <c r="U13" s="91"/>
      <c r="V13" s="91"/>
      <c r="W13" s="91"/>
      <c r="X13" s="91"/>
      <c r="Y13" s="91"/>
      <c r="Z13" s="91"/>
    </row>
    <row r="14" spans="1:26" ht="15" customHeight="1" x14ac:dyDescent="0.15">
      <c r="A14" s="226" t="s">
        <v>66</v>
      </c>
      <c r="B14" s="86" t="s">
        <v>67</v>
      </c>
      <c r="C14" s="58">
        <v>1874</v>
      </c>
      <c r="D14" s="59">
        <v>0.32283884738527213</v>
      </c>
      <c r="E14" s="59">
        <v>0.12379935965848453</v>
      </c>
      <c r="F14" s="59">
        <v>0.49626467449306294</v>
      </c>
      <c r="G14" s="59">
        <v>0.14140875133404482</v>
      </c>
      <c r="H14" s="59">
        <v>7.6840981856990398E-2</v>
      </c>
      <c r="I14" s="60">
        <v>0.34364994663820703</v>
      </c>
      <c r="J14" s="59">
        <v>0.35058697972251868</v>
      </c>
      <c r="K14" s="59">
        <v>0.14994663820704376</v>
      </c>
      <c r="L14" s="59">
        <v>0.21131270010672359</v>
      </c>
      <c r="M14" s="59">
        <v>0.18036286019210246</v>
      </c>
      <c r="N14" s="62">
        <v>0.38260405549626469</v>
      </c>
      <c r="O14" s="91"/>
      <c r="P14" s="91"/>
      <c r="Q14" s="91"/>
      <c r="R14" s="91"/>
      <c r="S14" s="91"/>
      <c r="T14" s="91"/>
      <c r="U14" s="91"/>
      <c r="V14" s="91"/>
      <c r="W14" s="91"/>
      <c r="X14" s="91"/>
      <c r="Y14" s="91"/>
      <c r="Z14" s="91"/>
    </row>
    <row r="15" spans="1:26" ht="15" customHeight="1" x14ac:dyDescent="0.15">
      <c r="A15" s="227"/>
      <c r="B15" s="86" t="s">
        <v>68</v>
      </c>
      <c r="C15" s="58">
        <v>1807</v>
      </c>
      <c r="D15" s="59">
        <v>0.3121195351411179</v>
      </c>
      <c r="E15" s="59">
        <v>0.1223021582733813</v>
      </c>
      <c r="F15" s="59">
        <v>0.55285002767017155</v>
      </c>
      <c r="G15" s="59">
        <v>0.14388489208633093</v>
      </c>
      <c r="H15" s="59">
        <v>0.10237963475373547</v>
      </c>
      <c r="I15" s="60">
        <v>0.43220807969009406</v>
      </c>
      <c r="J15" s="59">
        <v>0.38461538461538464</v>
      </c>
      <c r="K15" s="59">
        <v>7.7476480354178201E-2</v>
      </c>
      <c r="L15" s="59">
        <v>0.28002213613724403</v>
      </c>
      <c r="M15" s="59">
        <v>0.24405091311566132</v>
      </c>
      <c r="N15" s="62">
        <v>0.42833425567238514</v>
      </c>
      <c r="O15" s="91"/>
      <c r="P15" s="91"/>
      <c r="Q15" s="91"/>
      <c r="R15" s="91"/>
      <c r="S15" s="91"/>
      <c r="T15" s="91"/>
      <c r="U15" s="91"/>
      <c r="V15" s="91"/>
      <c r="W15" s="91"/>
      <c r="X15" s="91"/>
      <c r="Y15" s="91"/>
      <c r="Z15" s="91"/>
    </row>
    <row r="16" spans="1:26" ht="15" customHeight="1" x14ac:dyDescent="0.15">
      <c r="A16" s="228"/>
      <c r="B16" s="128" t="s">
        <v>7</v>
      </c>
      <c r="C16" s="77">
        <v>36</v>
      </c>
      <c r="D16" s="75">
        <v>0.27777777777777779</v>
      </c>
      <c r="E16" s="75">
        <v>2.7777777777777776E-2</v>
      </c>
      <c r="F16" s="75">
        <v>0.47222222222222221</v>
      </c>
      <c r="G16" s="75">
        <v>0.25</v>
      </c>
      <c r="H16" s="75">
        <v>8.3333333333333329E-2</v>
      </c>
      <c r="I16" s="76">
        <v>0.25</v>
      </c>
      <c r="J16" s="75">
        <v>0.3611111111111111</v>
      </c>
      <c r="K16" s="75">
        <v>2.7777777777777776E-2</v>
      </c>
      <c r="L16" s="75">
        <v>0.30555555555555558</v>
      </c>
      <c r="M16" s="75">
        <v>8.3333333333333329E-2</v>
      </c>
      <c r="N16" s="71">
        <v>0.3611111111111111</v>
      </c>
      <c r="O16" s="91"/>
      <c r="P16" s="91"/>
      <c r="Q16" s="91"/>
      <c r="R16" s="91"/>
      <c r="S16" s="91"/>
      <c r="T16" s="91"/>
      <c r="U16" s="91"/>
      <c r="V16" s="91"/>
      <c r="W16" s="91"/>
      <c r="X16" s="91"/>
      <c r="Y16" s="91"/>
      <c r="Z16" s="91"/>
    </row>
    <row r="17" spans="1:26" ht="15" customHeight="1" x14ac:dyDescent="0.15">
      <c r="A17" s="226" t="s">
        <v>69</v>
      </c>
      <c r="B17" s="86" t="s">
        <v>6</v>
      </c>
      <c r="C17" s="58">
        <v>994</v>
      </c>
      <c r="D17" s="59">
        <v>0.29376257545271628</v>
      </c>
      <c r="E17" s="59">
        <v>7.1428571428571425E-2</v>
      </c>
      <c r="F17" s="59">
        <v>0.40342052313883298</v>
      </c>
      <c r="G17" s="59">
        <v>0.12977867203219315</v>
      </c>
      <c r="H17" s="59">
        <v>8.5513078470824955E-2</v>
      </c>
      <c r="I17" s="60">
        <v>0.20020120724346077</v>
      </c>
      <c r="J17" s="59">
        <v>0.44869215291750503</v>
      </c>
      <c r="K17" s="59">
        <v>0.12877263581488935</v>
      </c>
      <c r="L17" s="59">
        <v>0.33098591549295775</v>
      </c>
      <c r="M17" s="59">
        <v>0.26156941649899396</v>
      </c>
      <c r="N17" s="62">
        <v>0.4024144869215292</v>
      </c>
      <c r="O17" s="91"/>
      <c r="P17" s="91"/>
      <c r="Q17" s="91"/>
      <c r="R17" s="91"/>
      <c r="S17" s="91"/>
      <c r="T17" s="91"/>
      <c r="U17" s="91"/>
      <c r="V17" s="91"/>
      <c r="W17" s="91"/>
      <c r="X17" s="91"/>
      <c r="Y17" s="91"/>
      <c r="Z17" s="91"/>
    </row>
    <row r="18" spans="1:26" ht="15" customHeight="1" x14ac:dyDescent="0.15">
      <c r="A18" s="228"/>
      <c r="B18" s="86" t="s">
        <v>76</v>
      </c>
      <c r="C18" s="58">
        <v>841</v>
      </c>
      <c r="D18" s="59">
        <v>0.28894173602853745</v>
      </c>
      <c r="E18" s="59">
        <v>7.3721759809750292E-2</v>
      </c>
      <c r="F18" s="59">
        <v>0.49464922711058262</v>
      </c>
      <c r="G18" s="59">
        <v>9.2746730083234238E-2</v>
      </c>
      <c r="H18" s="59">
        <v>8.3234244946492272E-2</v>
      </c>
      <c r="I18" s="60">
        <v>0.33531510107015455</v>
      </c>
      <c r="J18" s="59">
        <v>0.55529131985731273</v>
      </c>
      <c r="K18" s="59">
        <v>0.13674197384066589</v>
      </c>
      <c r="L18" s="59">
        <v>0.33412604042806182</v>
      </c>
      <c r="M18" s="59">
        <v>0.32818073721759811</v>
      </c>
      <c r="N18" s="62">
        <v>0.35790725326991679</v>
      </c>
      <c r="O18" s="91"/>
      <c r="P18" s="91"/>
      <c r="Q18" s="91"/>
      <c r="R18" s="91"/>
      <c r="S18" s="91"/>
      <c r="T18" s="91"/>
      <c r="U18" s="91"/>
      <c r="V18" s="91"/>
      <c r="W18" s="91"/>
      <c r="X18" s="91"/>
      <c r="Y18" s="91"/>
      <c r="Z18" s="91"/>
    </row>
    <row r="19" spans="1:26" ht="15" customHeight="1" x14ac:dyDescent="0.15">
      <c r="A19" s="226"/>
      <c r="B19" s="86" t="s">
        <v>77</v>
      </c>
      <c r="C19" s="58">
        <v>903</v>
      </c>
      <c r="D19" s="59">
        <v>0.35880398671096347</v>
      </c>
      <c r="E19" s="59">
        <v>0.15614617940199335</v>
      </c>
      <c r="F19" s="59">
        <v>0.57475083056478404</v>
      </c>
      <c r="G19" s="59">
        <v>0.1461794019933555</v>
      </c>
      <c r="H19" s="59">
        <v>9.8560354374307865E-2</v>
      </c>
      <c r="I19" s="60">
        <v>0.45957918050941304</v>
      </c>
      <c r="J19" s="59">
        <v>0.29125138427464009</v>
      </c>
      <c r="K19" s="59">
        <v>9.9667774086378738E-2</v>
      </c>
      <c r="L19" s="59">
        <v>0.2292358803986711</v>
      </c>
      <c r="M19" s="59">
        <v>0.12292358803986711</v>
      </c>
      <c r="N19" s="62">
        <v>0.3997785160575858</v>
      </c>
      <c r="O19" s="91"/>
      <c r="P19" s="91"/>
      <c r="Q19" s="91"/>
      <c r="R19" s="91"/>
      <c r="S19" s="91"/>
      <c r="T19" s="91"/>
      <c r="U19" s="91"/>
      <c r="V19" s="91"/>
      <c r="W19" s="91"/>
      <c r="X19" s="91"/>
      <c r="Y19" s="91"/>
      <c r="Z19" s="91"/>
    </row>
    <row r="20" spans="1:26" ht="15" customHeight="1" x14ac:dyDescent="0.15">
      <c r="A20" s="227"/>
      <c r="B20" s="86" t="s">
        <v>78</v>
      </c>
      <c r="C20" s="58">
        <v>615</v>
      </c>
      <c r="D20" s="59">
        <v>0.32682926829268294</v>
      </c>
      <c r="E20" s="59">
        <v>0.17723577235772359</v>
      </c>
      <c r="F20" s="59">
        <v>0.63577235772357721</v>
      </c>
      <c r="G20" s="59">
        <v>0.18699186991869918</v>
      </c>
      <c r="H20" s="59">
        <v>8.7804878048780483E-2</v>
      </c>
      <c r="I20" s="60">
        <v>0.52682926829268295</v>
      </c>
      <c r="J20" s="59">
        <v>0.21300813008130082</v>
      </c>
      <c r="K20" s="59">
        <v>7.642276422764227E-2</v>
      </c>
      <c r="L20" s="59">
        <v>0.11707317073170732</v>
      </c>
      <c r="M20" s="59">
        <v>0.14634146341463414</v>
      </c>
      <c r="N20" s="62">
        <v>0.46016260162601624</v>
      </c>
      <c r="O20" s="91"/>
      <c r="P20" s="91"/>
      <c r="Q20" s="91"/>
      <c r="R20" s="91"/>
      <c r="S20" s="91"/>
      <c r="T20" s="91"/>
      <c r="U20" s="91"/>
      <c r="V20" s="91"/>
      <c r="W20" s="91"/>
      <c r="X20" s="91"/>
      <c r="Y20" s="91"/>
      <c r="Z20" s="91"/>
    </row>
    <row r="21" spans="1:26" ht="15" customHeight="1" x14ac:dyDescent="0.15">
      <c r="A21" s="227"/>
      <c r="B21" s="86" t="s">
        <v>79</v>
      </c>
      <c r="C21" s="58">
        <v>350</v>
      </c>
      <c r="D21" s="59">
        <v>0.32857142857142857</v>
      </c>
      <c r="E21" s="59">
        <v>0.2</v>
      </c>
      <c r="F21" s="59">
        <v>0.59428571428571431</v>
      </c>
      <c r="G21" s="59">
        <v>0.2257142857142857</v>
      </c>
      <c r="H21" s="59">
        <v>9.4285714285714292E-2</v>
      </c>
      <c r="I21" s="60">
        <v>0.60285714285714287</v>
      </c>
      <c r="J21" s="59">
        <v>0.15142857142857144</v>
      </c>
      <c r="K21" s="59">
        <v>0.11714285714285715</v>
      </c>
      <c r="L21" s="59">
        <v>0.06</v>
      </c>
      <c r="M21" s="59">
        <v>0.12571428571428572</v>
      </c>
      <c r="N21" s="62">
        <v>0.44571428571428573</v>
      </c>
      <c r="O21" s="91"/>
      <c r="P21" s="91"/>
      <c r="Q21" s="91"/>
      <c r="R21" s="91"/>
      <c r="S21" s="91"/>
      <c r="T21" s="91"/>
      <c r="U21" s="91"/>
      <c r="V21" s="91"/>
      <c r="W21" s="91"/>
      <c r="X21" s="91"/>
      <c r="Y21" s="91"/>
      <c r="Z21" s="91"/>
    </row>
    <row r="22" spans="1:26" ht="15" customHeight="1" x14ac:dyDescent="0.15">
      <c r="A22" s="228"/>
      <c r="B22" s="117" t="s">
        <v>22</v>
      </c>
      <c r="C22" s="77">
        <v>14</v>
      </c>
      <c r="D22" s="75">
        <v>0.2857142857142857</v>
      </c>
      <c r="E22" s="75">
        <v>7.1428571428571425E-2</v>
      </c>
      <c r="F22" s="75">
        <v>0.7857142857142857</v>
      </c>
      <c r="G22" s="75">
        <v>7.1428571428571425E-2</v>
      </c>
      <c r="H22" s="75">
        <v>7.1428571428571425E-2</v>
      </c>
      <c r="I22" s="76">
        <v>0.21428571428571427</v>
      </c>
      <c r="J22" s="75">
        <v>0.35714285714285715</v>
      </c>
      <c r="K22" s="75">
        <v>7.1428571428571425E-2</v>
      </c>
      <c r="L22" s="75">
        <v>0.21428571428571427</v>
      </c>
      <c r="M22" s="75">
        <v>7.1428571428571425E-2</v>
      </c>
      <c r="N22" s="71">
        <v>0.21428571428571427</v>
      </c>
      <c r="O22" s="91"/>
      <c r="P22" s="91"/>
      <c r="Q22" s="91"/>
      <c r="R22" s="91"/>
      <c r="S22" s="91"/>
      <c r="T22" s="91"/>
      <c r="U22" s="91"/>
      <c r="V22" s="91"/>
      <c r="W22" s="91"/>
      <c r="X22" s="91"/>
      <c r="Y22" s="91"/>
      <c r="Z22" s="91"/>
    </row>
    <row r="23" spans="1:26" ht="15" customHeight="1" x14ac:dyDescent="0.15">
      <c r="A23" s="226" t="s">
        <v>70</v>
      </c>
      <c r="B23" s="86" t="s">
        <v>8</v>
      </c>
      <c r="C23" s="58">
        <v>481</v>
      </c>
      <c r="D23" s="59">
        <v>0.2785862785862786</v>
      </c>
      <c r="E23" s="59">
        <v>6.2370062370062374E-2</v>
      </c>
      <c r="F23" s="59">
        <v>0.34927234927234929</v>
      </c>
      <c r="G23" s="59">
        <v>0.14553014553014554</v>
      </c>
      <c r="H23" s="59">
        <v>8.1081081081081086E-2</v>
      </c>
      <c r="I23" s="60">
        <v>0.1787941787941788</v>
      </c>
      <c r="J23" s="59">
        <v>0.4282744282744283</v>
      </c>
      <c r="K23" s="59">
        <v>0.18087318087318088</v>
      </c>
      <c r="L23" s="59">
        <v>0.29729729729729731</v>
      </c>
      <c r="M23" s="59">
        <v>0.2286902286902287</v>
      </c>
      <c r="N23" s="62">
        <v>0.36590436590436592</v>
      </c>
      <c r="O23" s="91"/>
      <c r="P23" s="91"/>
      <c r="Q23" s="91"/>
      <c r="R23" s="91"/>
      <c r="S23" s="91"/>
      <c r="T23" s="91"/>
      <c r="U23" s="91"/>
      <c r="V23" s="91"/>
      <c r="W23" s="91"/>
      <c r="X23" s="91"/>
      <c r="Y23" s="91"/>
      <c r="Z23" s="91"/>
    </row>
    <row r="24" spans="1:26" ht="15" customHeight="1" x14ac:dyDescent="0.15">
      <c r="A24" s="227"/>
      <c r="B24" s="86" t="s">
        <v>80</v>
      </c>
      <c r="C24" s="58">
        <v>427</v>
      </c>
      <c r="D24" s="59">
        <v>0.32552693208430911</v>
      </c>
      <c r="E24" s="59">
        <v>7.7283372365339581E-2</v>
      </c>
      <c r="F24" s="59">
        <v>0.46604215456674475</v>
      </c>
      <c r="G24" s="59">
        <v>9.3676814988290405E-2</v>
      </c>
      <c r="H24" s="59">
        <v>6.0889929742388757E-2</v>
      </c>
      <c r="I24" s="60">
        <v>0.27868852459016391</v>
      </c>
      <c r="J24" s="59">
        <v>0.50117096018735363</v>
      </c>
      <c r="K24" s="59">
        <v>0.16861826697892271</v>
      </c>
      <c r="L24" s="59">
        <v>0.24590163934426229</v>
      </c>
      <c r="M24" s="59">
        <v>0.27166276346604218</v>
      </c>
      <c r="N24" s="62">
        <v>0.34192037470725994</v>
      </c>
      <c r="O24" s="91"/>
      <c r="P24" s="91"/>
      <c r="Q24" s="91"/>
      <c r="R24" s="91"/>
      <c r="S24" s="91"/>
      <c r="T24" s="91"/>
      <c r="U24" s="91"/>
      <c r="V24" s="91"/>
      <c r="W24" s="91"/>
      <c r="X24" s="91"/>
      <c r="Y24" s="91"/>
      <c r="Z24" s="91"/>
    </row>
    <row r="25" spans="1:26" ht="15" customHeight="1" x14ac:dyDescent="0.15">
      <c r="A25" s="228"/>
      <c r="B25" s="86" t="s">
        <v>81</v>
      </c>
      <c r="C25" s="58">
        <v>476</v>
      </c>
      <c r="D25" s="59">
        <v>0.3550420168067227</v>
      </c>
      <c r="E25" s="59">
        <v>0.15546218487394958</v>
      </c>
      <c r="F25" s="59">
        <v>0.55882352941176472</v>
      </c>
      <c r="G25" s="59">
        <v>0.13235294117647059</v>
      </c>
      <c r="H25" s="59">
        <v>8.6134453781512604E-2</v>
      </c>
      <c r="I25" s="60">
        <v>0.42857142857142855</v>
      </c>
      <c r="J25" s="59">
        <v>0.26680672268907563</v>
      </c>
      <c r="K25" s="59">
        <v>0.12184873949579832</v>
      </c>
      <c r="L25" s="59">
        <v>0.22058823529411764</v>
      </c>
      <c r="M25" s="59">
        <v>0.11134453781512606</v>
      </c>
      <c r="N25" s="62">
        <v>0.38865546218487396</v>
      </c>
      <c r="O25" s="91"/>
      <c r="P25" s="91"/>
      <c r="Q25" s="91"/>
      <c r="R25" s="91"/>
      <c r="S25" s="91"/>
      <c r="T25" s="91"/>
      <c r="U25" s="91"/>
      <c r="V25" s="91"/>
      <c r="W25" s="91"/>
      <c r="X25" s="91"/>
      <c r="Y25" s="91"/>
      <c r="Z25" s="91"/>
    </row>
    <row r="26" spans="1:26" ht="15" customHeight="1" x14ac:dyDescent="0.15">
      <c r="A26" s="226"/>
      <c r="B26" s="86" t="s">
        <v>82</v>
      </c>
      <c r="C26" s="58">
        <v>301</v>
      </c>
      <c r="D26" s="59">
        <v>0.30564784053156147</v>
      </c>
      <c r="E26" s="59">
        <v>0.17940199335548174</v>
      </c>
      <c r="F26" s="59">
        <v>0.61129568106312293</v>
      </c>
      <c r="G26" s="59">
        <v>0.19269102990033224</v>
      </c>
      <c r="H26" s="59">
        <v>7.3089700996677748E-2</v>
      </c>
      <c r="I26" s="60">
        <v>0.44850498338870431</v>
      </c>
      <c r="J26" s="59">
        <v>0.24584717607973422</v>
      </c>
      <c r="K26" s="59">
        <v>0.12292358803986711</v>
      </c>
      <c r="L26" s="59">
        <v>0.11295681063122924</v>
      </c>
      <c r="M26" s="59">
        <v>0.10963455149501661</v>
      </c>
      <c r="N26" s="62">
        <v>0.43189368770764119</v>
      </c>
      <c r="O26" s="91"/>
      <c r="P26" s="91"/>
      <c r="Q26" s="91"/>
      <c r="R26" s="91"/>
      <c r="S26" s="91"/>
      <c r="T26" s="91"/>
      <c r="U26" s="91"/>
      <c r="V26" s="91"/>
      <c r="W26" s="91"/>
      <c r="X26" s="91"/>
      <c r="Y26" s="91"/>
      <c r="Z26" s="91"/>
    </row>
    <row r="27" spans="1:26" ht="15" customHeight="1" x14ac:dyDescent="0.15">
      <c r="A27" s="227"/>
      <c r="B27" s="86" t="s">
        <v>83</v>
      </c>
      <c r="C27" s="58">
        <v>185</v>
      </c>
      <c r="D27" s="59">
        <v>0.37297297297297299</v>
      </c>
      <c r="E27" s="59">
        <v>0.22162162162162163</v>
      </c>
      <c r="F27" s="59">
        <v>0.58918918918918917</v>
      </c>
      <c r="G27" s="59">
        <v>0.18378378378378379</v>
      </c>
      <c r="H27" s="59">
        <v>8.6486486486486491E-2</v>
      </c>
      <c r="I27" s="60">
        <v>0.52972972972972976</v>
      </c>
      <c r="J27" s="59">
        <v>0.18378378378378379</v>
      </c>
      <c r="K27" s="59">
        <v>0.14594594594594595</v>
      </c>
      <c r="L27" s="59">
        <v>4.8648648648648651E-2</v>
      </c>
      <c r="M27" s="59">
        <v>0.14054054054054055</v>
      </c>
      <c r="N27" s="62">
        <v>0.43243243243243246</v>
      </c>
      <c r="O27" s="91"/>
      <c r="P27" s="91"/>
      <c r="Q27" s="91"/>
      <c r="R27" s="91"/>
      <c r="S27" s="91"/>
      <c r="T27" s="91"/>
      <c r="U27" s="91"/>
      <c r="V27" s="91"/>
      <c r="W27" s="91"/>
      <c r="X27" s="91"/>
      <c r="Y27" s="91"/>
      <c r="Z27" s="91"/>
    </row>
    <row r="28" spans="1:26" ht="15" customHeight="1" x14ac:dyDescent="0.15">
      <c r="A28" s="227"/>
      <c r="B28" s="86" t="s">
        <v>9</v>
      </c>
      <c r="C28" s="58">
        <v>4</v>
      </c>
      <c r="D28" s="59">
        <v>0.5</v>
      </c>
      <c r="E28" s="59">
        <v>0</v>
      </c>
      <c r="F28" s="59">
        <v>1</v>
      </c>
      <c r="G28" s="59">
        <v>0</v>
      </c>
      <c r="H28" s="59">
        <v>0</v>
      </c>
      <c r="I28" s="60">
        <v>0.5</v>
      </c>
      <c r="J28" s="59">
        <v>0.5</v>
      </c>
      <c r="K28" s="59">
        <v>0</v>
      </c>
      <c r="L28" s="59">
        <v>0</v>
      </c>
      <c r="M28" s="59">
        <v>0</v>
      </c>
      <c r="N28" s="62">
        <v>0</v>
      </c>
      <c r="O28" s="91"/>
      <c r="P28" s="91"/>
      <c r="Q28" s="91"/>
      <c r="R28" s="91"/>
      <c r="S28" s="91"/>
      <c r="T28" s="91"/>
      <c r="U28" s="91"/>
      <c r="V28" s="91"/>
      <c r="W28" s="91"/>
      <c r="X28" s="91"/>
      <c r="Y28" s="91"/>
      <c r="Z28" s="91"/>
    </row>
    <row r="29" spans="1:26" ht="15" customHeight="1" x14ac:dyDescent="0.15">
      <c r="A29" s="227"/>
      <c r="B29" s="86" t="s">
        <v>10</v>
      </c>
      <c r="C29" s="58">
        <v>503</v>
      </c>
      <c r="D29" s="59">
        <v>0.3061630218687873</v>
      </c>
      <c r="E29" s="59">
        <v>8.1510934393638171E-2</v>
      </c>
      <c r="F29" s="59">
        <v>0.45924453280318089</v>
      </c>
      <c r="G29" s="59">
        <v>0.11332007952286283</v>
      </c>
      <c r="H29" s="59">
        <v>9.1451292246520877E-2</v>
      </c>
      <c r="I29" s="60">
        <v>0.21669980119284293</v>
      </c>
      <c r="J29" s="59">
        <v>0.47316103379721669</v>
      </c>
      <c r="K29" s="59">
        <v>8.1510934393638171E-2</v>
      </c>
      <c r="L29" s="59">
        <v>0.36978131212723658</v>
      </c>
      <c r="M29" s="59">
        <v>0.29821073558648109</v>
      </c>
      <c r="N29" s="62">
        <v>0.43737574552683894</v>
      </c>
      <c r="O29" s="91"/>
      <c r="P29" s="91"/>
      <c r="Q29" s="91"/>
      <c r="R29" s="91"/>
      <c r="S29" s="91"/>
      <c r="T29" s="91"/>
      <c r="U29" s="91"/>
      <c r="V29" s="91"/>
      <c r="W29" s="91"/>
      <c r="X29" s="91"/>
      <c r="Y29" s="91"/>
      <c r="Z29" s="91"/>
    </row>
    <row r="30" spans="1:26" ht="15" customHeight="1" x14ac:dyDescent="0.15">
      <c r="A30" s="227"/>
      <c r="B30" s="86" t="s">
        <v>84</v>
      </c>
      <c r="C30" s="58">
        <v>408</v>
      </c>
      <c r="D30" s="59">
        <v>0.25490196078431371</v>
      </c>
      <c r="E30" s="59">
        <v>7.1078431372549017E-2</v>
      </c>
      <c r="F30" s="59">
        <v>0.51715686274509809</v>
      </c>
      <c r="G30" s="59">
        <v>8.3333333333333329E-2</v>
      </c>
      <c r="H30" s="59">
        <v>0.10784313725490197</v>
      </c>
      <c r="I30" s="60">
        <v>0.39460784313725489</v>
      </c>
      <c r="J30" s="59">
        <v>0.61029411764705888</v>
      </c>
      <c r="K30" s="59">
        <v>0.1053921568627451</v>
      </c>
      <c r="L30" s="59">
        <v>0.41666666666666669</v>
      </c>
      <c r="M30" s="59">
        <v>0.39215686274509803</v>
      </c>
      <c r="N30" s="62">
        <v>0.375</v>
      </c>
      <c r="O30" s="91"/>
      <c r="P30" s="91"/>
      <c r="Q30" s="91"/>
      <c r="R30" s="91"/>
      <c r="S30" s="91"/>
      <c r="T30" s="91"/>
      <c r="U30" s="91"/>
      <c r="V30" s="91"/>
      <c r="W30" s="91"/>
      <c r="X30" s="91"/>
      <c r="Y30" s="91"/>
      <c r="Z30" s="91"/>
    </row>
    <row r="31" spans="1:26" ht="15" customHeight="1" x14ac:dyDescent="0.15">
      <c r="A31" s="227"/>
      <c r="B31" s="86" t="s">
        <v>85</v>
      </c>
      <c r="C31" s="58">
        <v>421</v>
      </c>
      <c r="D31" s="59">
        <v>0.36342042755344417</v>
      </c>
      <c r="E31" s="59">
        <v>0.15914489311163896</v>
      </c>
      <c r="F31" s="59">
        <v>0.59619952494061756</v>
      </c>
      <c r="G31" s="59">
        <v>0.15914489311163896</v>
      </c>
      <c r="H31" s="59">
        <v>0.11401425178147269</v>
      </c>
      <c r="I31" s="60">
        <v>0.50118764845605701</v>
      </c>
      <c r="J31" s="59">
        <v>0.31353919239904987</v>
      </c>
      <c r="K31" s="59">
        <v>7.6009501187648459E-2</v>
      </c>
      <c r="L31" s="59">
        <v>0.24228028503562946</v>
      </c>
      <c r="M31" s="59">
        <v>0.13776722090261281</v>
      </c>
      <c r="N31" s="62">
        <v>0.41805225653206651</v>
      </c>
      <c r="O31" s="91"/>
      <c r="P31" s="91"/>
      <c r="Q31" s="91"/>
      <c r="R31" s="91"/>
      <c r="S31" s="91"/>
      <c r="T31" s="91"/>
      <c r="U31" s="91"/>
      <c r="V31" s="91"/>
      <c r="W31" s="91"/>
      <c r="X31" s="91"/>
      <c r="Y31" s="91"/>
      <c r="Z31" s="91"/>
    </row>
    <row r="32" spans="1:26" ht="15" customHeight="1" x14ac:dyDescent="0.15">
      <c r="A32" s="227"/>
      <c r="B32" s="86" t="s">
        <v>86</v>
      </c>
      <c r="C32" s="58">
        <v>310</v>
      </c>
      <c r="D32" s="59">
        <v>0.34516129032258064</v>
      </c>
      <c r="E32" s="59">
        <v>0.17741935483870969</v>
      </c>
      <c r="F32" s="59">
        <v>0.66774193548387095</v>
      </c>
      <c r="G32" s="59">
        <v>0.18387096774193548</v>
      </c>
      <c r="H32" s="59">
        <v>9.6774193548387094E-2</v>
      </c>
      <c r="I32" s="60">
        <v>0.60322580645161294</v>
      </c>
      <c r="J32" s="59">
        <v>0.18387096774193548</v>
      </c>
      <c r="K32" s="59">
        <v>3.2258064516129031E-2</v>
      </c>
      <c r="L32" s="59">
        <v>0.11612903225806452</v>
      </c>
      <c r="M32" s="59">
        <v>0.17741935483870969</v>
      </c>
      <c r="N32" s="62">
        <v>0.48064516129032259</v>
      </c>
      <c r="O32" s="91"/>
      <c r="P32" s="91"/>
      <c r="Q32" s="91"/>
      <c r="R32" s="91"/>
      <c r="S32" s="91"/>
      <c r="T32" s="91"/>
      <c r="U32" s="91"/>
      <c r="V32" s="91"/>
      <c r="W32" s="91"/>
      <c r="X32" s="91"/>
      <c r="Y32" s="91"/>
      <c r="Z32" s="91"/>
    </row>
    <row r="33" spans="1:26" ht="15" customHeight="1" x14ac:dyDescent="0.15">
      <c r="A33" s="227"/>
      <c r="B33" s="86" t="s">
        <v>87</v>
      </c>
      <c r="C33" s="58">
        <v>165</v>
      </c>
      <c r="D33" s="59">
        <v>0.27878787878787881</v>
      </c>
      <c r="E33" s="59">
        <v>0.17575757575757575</v>
      </c>
      <c r="F33" s="59">
        <v>0.6</v>
      </c>
      <c r="G33" s="59">
        <v>0.27272727272727271</v>
      </c>
      <c r="H33" s="59">
        <v>0.10303030303030303</v>
      </c>
      <c r="I33" s="60">
        <v>0.68484848484848482</v>
      </c>
      <c r="J33" s="59">
        <v>0.11515151515151516</v>
      </c>
      <c r="K33" s="59">
        <v>8.4848484848484854E-2</v>
      </c>
      <c r="L33" s="59">
        <v>7.2727272727272724E-2</v>
      </c>
      <c r="M33" s="59">
        <v>0.10909090909090909</v>
      </c>
      <c r="N33" s="62">
        <v>0.46060606060606063</v>
      </c>
      <c r="O33" s="91"/>
      <c r="P33" s="91"/>
      <c r="Q33" s="91"/>
      <c r="R33" s="91"/>
      <c r="S33" s="91"/>
      <c r="T33" s="91"/>
      <c r="U33" s="91"/>
      <c r="V33" s="91"/>
      <c r="W33" s="91"/>
      <c r="X33" s="91"/>
      <c r="Y33" s="91"/>
      <c r="Z33" s="91"/>
    </row>
    <row r="34" spans="1:26" ht="15" customHeight="1" x14ac:dyDescent="0.15">
      <c r="A34" s="227"/>
      <c r="B34" s="86" t="s">
        <v>11</v>
      </c>
      <c r="C34" s="58">
        <v>0</v>
      </c>
      <c r="D34" s="140" t="s">
        <v>271</v>
      </c>
      <c r="E34" s="140" t="s">
        <v>271</v>
      </c>
      <c r="F34" s="140" t="s">
        <v>271</v>
      </c>
      <c r="G34" s="140" t="s">
        <v>271</v>
      </c>
      <c r="H34" s="140" t="s">
        <v>271</v>
      </c>
      <c r="I34" s="144" t="s">
        <v>271</v>
      </c>
      <c r="J34" s="140" t="s">
        <v>271</v>
      </c>
      <c r="K34" s="140" t="s">
        <v>271</v>
      </c>
      <c r="L34" s="140" t="s">
        <v>271</v>
      </c>
      <c r="M34" s="140" t="s">
        <v>271</v>
      </c>
      <c r="N34" s="141" t="s">
        <v>271</v>
      </c>
      <c r="O34" s="91"/>
      <c r="P34" s="91"/>
      <c r="Q34" s="91"/>
      <c r="R34" s="91"/>
      <c r="S34" s="91"/>
      <c r="T34" s="91"/>
      <c r="U34" s="91"/>
      <c r="V34" s="91"/>
      <c r="W34" s="91"/>
      <c r="X34" s="91"/>
      <c r="Y34" s="91"/>
      <c r="Z34" s="91"/>
    </row>
    <row r="35" spans="1:26" ht="15" customHeight="1" x14ac:dyDescent="0.15">
      <c r="A35" s="228"/>
      <c r="B35" s="117" t="s">
        <v>134</v>
      </c>
      <c r="C35" s="77">
        <v>36</v>
      </c>
      <c r="D35" s="75">
        <v>0.27777777777777779</v>
      </c>
      <c r="E35" s="75">
        <v>2.7777777777777776E-2</v>
      </c>
      <c r="F35" s="75">
        <v>0.47222222222222221</v>
      </c>
      <c r="G35" s="75">
        <v>0.25</v>
      </c>
      <c r="H35" s="75">
        <v>8.3333333333333329E-2</v>
      </c>
      <c r="I35" s="76">
        <v>0.25</v>
      </c>
      <c r="J35" s="75">
        <v>0.3611111111111111</v>
      </c>
      <c r="K35" s="75">
        <v>2.7777777777777776E-2</v>
      </c>
      <c r="L35" s="75">
        <v>0.30555555555555558</v>
      </c>
      <c r="M35" s="75">
        <v>8.3333333333333329E-2</v>
      </c>
      <c r="N35" s="71">
        <v>0.3611111111111111</v>
      </c>
      <c r="O35" s="91"/>
      <c r="P35" s="91"/>
      <c r="Q35" s="91"/>
      <c r="R35" s="91"/>
      <c r="S35" s="91"/>
      <c r="T35" s="91"/>
      <c r="U35" s="91"/>
      <c r="V35" s="91"/>
      <c r="W35" s="91"/>
      <c r="X35" s="91"/>
      <c r="Y35" s="91"/>
      <c r="Z35" s="91"/>
    </row>
    <row r="36" spans="1:26" ht="15" customHeight="1" x14ac:dyDescent="0.15">
      <c r="A36" s="226" t="s">
        <v>71</v>
      </c>
      <c r="B36" s="86" t="s">
        <v>241</v>
      </c>
      <c r="C36" s="58">
        <v>34</v>
      </c>
      <c r="D36" s="59">
        <v>0.29411764705882354</v>
      </c>
      <c r="E36" s="59">
        <v>0.11764705882352941</v>
      </c>
      <c r="F36" s="59">
        <v>0.44117647058823528</v>
      </c>
      <c r="G36" s="59">
        <v>0.11764705882352941</v>
      </c>
      <c r="H36" s="59">
        <v>2.9411764705882353E-2</v>
      </c>
      <c r="I36" s="60">
        <v>0.5</v>
      </c>
      <c r="J36" s="59">
        <v>0.23529411764705882</v>
      </c>
      <c r="K36" s="59">
        <v>0</v>
      </c>
      <c r="L36" s="59">
        <v>8.8235294117647065E-2</v>
      </c>
      <c r="M36" s="59">
        <v>0.29411764705882354</v>
      </c>
      <c r="N36" s="62">
        <v>0.5</v>
      </c>
      <c r="O36" s="91"/>
      <c r="P36" s="91"/>
      <c r="Q36" s="91"/>
      <c r="R36" s="91"/>
      <c r="S36" s="91"/>
      <c r="T36" s="91"/>
      <c r="U36" s="91"/>
      <c r="V36" s="91"/>
      <c r="W36" s="91"/>
      <c r="X36" s="91"/>
      <c r="Y36" s="91"/>
      <c r="Z36" s="91"/>
    </row>
    <row r="37" spans="1:26" ht="15" customHeight="1" x14ac:dyDescent="0.15">
      <c r="A37" s="227"/>
      <c r="B37" s="86" t="s">
        <v>88</v>
      </c>
      <c r="C37" s="58">
        <v>283</v>
      </c>
      <c r="D37" s="59">
        <v>0.40282685512367489</v>
      </c>
      <c r="E37" s="59">
        <v>0.1519434628975265</v>
      </c>
      <c r="F37" s="59">
        <v>0.43816254416961131</v>
      </c>
      <c r="G37" s="59">
        <v>0.13780918727915195</v>
      </c>
      <c r="H37" s="59">
        <v>0.16607773851590105</v>
      </c>
      <c r="I37" s="60">
        <v>0.37455830388692579</v>
      </c>
      <c r="J37" s="59">
        <v>0.28975265017667845</v>
      </c>
      <c r="K37" s="59">
        <v>0.16254416961130741</v>
      </c>
      <c r="L37" s="59">
        <v>0.19787985865724381</v>
      </c>
      <c r="M37" s="59">
        <v>0.14487632508833923</v>
      </c>
      <c r="N37" s="62">
        <v>0.35335689045936397</v>
      </c>
      <c r="O37" s="91"/>
      <c r="P37" s="91"/>
      <c r="Q37" s="91"/>
      <c r="R37" s="91"/>
      <c r="S37" s="91"/>
      <c r="T37" s="91"/>
      <c r="U37" s="91"/>
      <c r="V37" s="91"/>
      <c r="W37" s="91"/>
      <c r="X37" s="91"/>
      <c r="Y37" s="91"/>
      <c r="Z37" s="91"/>
    </row>
    <row r="38" spans="1:26" ht="15" customHeight="1" x14ac:dyDescent="0.15">
      <c r="A38" s="228"/>
      <c r="B38" s="86" t="s">
        <v>89</v>
      </c>
      <c r="C38" s="58">
        <v>1275</v>
      </c>
      <c r="D38" s="59">
        <v>0.30901960784313726</v>
      </c>
      <c r="E38" s="59">
        <v>0.10588235294117647</v>
      </c>
      <c r="F38" s="59">
        <v>0.51764705882352946</v>
      </c>
      <c r="G38" s="59">
        <v>0.12156862745098039</v>
      </c>
      <c r="H38" s="59">
        <v>7.6862745098039212E-2</v>
      </c>
      <c r="I38" s="60">
        <v>0.31764705882352939</v>
      </c>
      <c r="J38" s="59">
        <v>0.45647058823529413</v>
      </c>
      <c r="K38" s="59">
        <v>0.10980392156862745</v>
      </c>
      <c r="L38" s="59">
        <v>0.30666666666666664</v>
      </c>
      <c r="M38" s="59">
        <v>0.25019607843137254</v>
      </c>
      <c r="N38" s="62">
        <v>0.39294117647058824</v>
      </c>
      <c r="O38" s="91"/>
      <c r="P38" s="91"/>
      <c r="Q38" s="91"/>
      <c r="R38" s="91"/>
      <c r="S38" s="91"/>
      <c r="T38" s="91"/>
      <c r="U38" s="91"/>
      <c r="V38" s="91"/>
      <c r="W38" s="91"/>
      <c r="X38" s="91"/>
      <c r="Y38" s="91"/>
      <c r="Z38" s="91"/>
    </row>
    <row r="39" spans="1:26" ht="15" customHeight="1" x14ac:dyDescent="0.15">
      <c r="A39" s="226"/>
      <c r="B39" s="127" t="s">
        <v>90</v>
      </c>
      <c r="C39" s="58">
        <v>644</v>
      </c>
      <c r="D39" s="59">
        <v>0.33695652173913043</v>
      </c>
      <c r="E39" s="59">
        <v>0.11645962732919254</v>
      </c>
      <c r="F39" s="59">
        <v>0.54192546583850931</v>
      </c>
      <c r="G39" s="59">
        <v>0.12732919254658384</v>
      </c>
      <c r="H39" s="59">
        <v>9.1614906832298143E-2</v>
      </c>
      <c r="I39" s="60">
        <v>0.44099378881987578</v>
      </c>
      <c r="J39" s="59">
        <v>0.37577639751552794</v>
      </c>
      <c r="K39" s="59">
        <v>0.11956521739130435</v>
      </c>
      <c r="L39" s="59">
        <v>0.31211180124223603</v>
      </c>
      <c r="M39" s="59">
        <v>0.21118012422360249</v>
      </c>
      <c r="N39" s="62">
        <v>0.40993788819875776</v>
      </c>
      <c r="O39" s="91"/>
      <c r="P39" s="91"/>
      <c r="Q39" s="91"/>
      <c r="R39" s="91"/>
      <c r="S39" s="91"/>
      <c r="T39" s="91"/>
      <c r="U39" s="91"/>
      <c r="V39" s="91"/>
      <c r="W39" s="91"/>
      <c r="X39" s="91"/>
      <c r="Y39" s="91"/>
      <c r="Z39" s="91"/>
    </row>
    <row r="40" spans="1:26" ht="15" customHeight="1" x14ac:dyDescent="0.15">
      <c r="A40" s="227"/>
      <c r="B40" s="86" t="s">
        <v>91</v>
      </c>
      <c r="C40" s="58">
        <v>259</v>
      </c>
      <c r="D40" s="59">
        <v>0.23938223938223938</v>
      </c>
      <c r="E40" s="59">
        <v>0.10038610038610038</v>
      </c>
      <c r="F40" s="59">
        <v>0.50579150579150578</v>
      </c>
      <c r="G40" s="59">
        <v>0.19691119691119691</v>
      </c>
      <c r="H40" s="59">
        <v>8.4942084942084939E-2</v>
      </c>
      <c r="I40" s="60">
        <v>0.35521235521235522</v>
      </c>
      <c r="J40" s="59">
        <v>0.40540540540540543</v>
      </c>
      <c r="K40" s="59">
        <v>0.10810810810810811</v>
      </c>
      <c r="L40" s="59">
        <v>0.29729729729729731</v>
      </c>
      <c r="M40" s="59">
        <v>0.16216216216216217</v>
      </c>
      <c r="N40" s="62">
        <v>0.34749034749034752</v>
      </c>
      <c r="O40" s="91"/>
      <c r="P40" s="91"/>
      <c r="Q40" s="91"/>
      <c r="R40" s="91"/>
      <c r="S40" s="91"/>
      <c r="T40" s="91"/>
      <c r="U40" s="91"/>
      <c r="V40" s="91"/>
      <c r="W40" s="91"/>
      <c r="X40" s="91"/>
      <c r="Y40" s="91"/>
      <c r="Z40" s="91"/>
    </row>
    <row r="41" spans="1:26" ht="15" customHeight="1" x14ac:dyDescent="0.15">
      <c r="A41" s="227"/>
      <c r="B41" s="86" t="s">
        <v>23</v>
      </c>
      <c r="C41" s="58">
        <v>335</v>
      </c>
      <c r="D41" s="59">
        <v>0.29253731343283584</v>
      </c>
      <c r="E41" s="59">
        <v>6.2686567164179099E-2</v>
      </c>
      <c r="F41" s="59">
        <v>0.35820895522388058</v>
      </c>
      <c r="G41" s="59">
        <v>0.11044776119402985</v>
      </c>
      <c r="H41" s="59">
        <v>8.6567164179104483E-2</v>
      </c>
      <c r="I41" s="60">
        <v>0.17611940298507461</v>
      </c>
      <c r="J41" s="59">
        <v>0.35522388059701493</v>
      </c>
      <c r="K41" s="59">
        <v>0.16417910447761194</v>
      </c>
      <c r="L41" s="59">
        <v>0.23880597014925373</v>
      </c>
      <c r="M41" s="59">
        <v>0.25671641791044775</v>
      </c>
      <c r="N41" s="62">
        <v>0.45970149253731341</v>
      </c>
      <c r="O41" s="91"/>
      <c r="P41" s="91"/>
      <c r="Q41" s="91"/>
      <c r="R41" s="91"/>
      <c r="S41" s="91"/>
      <c r="T41" s="91"/>
      <c r="U41" s="91"/>
      <c r="V41" s="91"/>
      <c r="W41" s="91"/>
      <c r="X41" s="91"/>
      <c r="Y41" s="91"/>
      <c r="Z41" s="91"/>
    </row>
    <row r="42" spans="1:26" ht="15" customHeight="1" x14ac:dyDescent="0.15">
      <c r="A42" s="227"/>
      <c r="B42" s="86" t="s">
        <v>24</v>
      </c>
      <c r="C42" s="58">
        <v>312</v>
      </c>
      <c r="D42" s="59">
        <v>0.33012820512820512</v>
      </c>
      <c r="E42" s="59">
        <v>0.15064102564102563</v>
      </c>
      <c r="F42" s="59">
        <v>0.64102564102564108</v>
      </c>
      <c r="G42" s="59">
        <v>0.16666666666666666</v>
      </c>
      <c r="H42" s="59">
        <v>8.3333333333333329E-2</v>
      </c>
      <c r="I42" s="60">
        <v>0.52564102564102566</v>
      </c>
      <c r="J42" s="59">
        <v>0.33974358974358976</v>
      </c>
      <c r="K42" s="59">
        <v>7.0512820512820512E-2</v>
      </c>
      <c r="L42" s="59">
        <v>0.14743589743589744</v>
      </c>
      <c r="M42" s="59">
        <v>0.24358974358974358</v>
      </c>
      <c r="N42" s="62">
        <v>0.44551282051282054</v>
      </c>
      <c r="O42" s="91"/>
      <c r="P42" s="91"/>
      <c r="Q42" s="91"/>
      <c r="R42" s="91"/>
      <c r="S42" s="91"/>
      <c r="T42" s="91"/>
      <c r="U42" s="91"/>
      <c r="V42" s="91"/>
      <c r="W42" s="91"/>
      <c r="X42" s="91"/>
      <c r="Y42" s="91"/>
      <c r="Z42" s="91"/>
    </row>
    <row r="43" spans="1:26" ht="15" customHeight="1" x14ac:dyDescent="0.15">
      <c r="A43" s="227"/>
      <c r="B43" s="86" t="s">
        <v>92</v>
      </c>
      <c r="C43" s="58">
        <v>551</v>
      </c>
      <c r="D43" s="59">
        <v>0.32486388384754988</v>
      </c>
      <c r="E43" s="59">
        <v>0.18148820326678766</v>
      </c>
      <c r="F43" s="59">
        <v>0.6098003629764065</v>
      </c>
      <c r="G43" s="59">
        <v>0.20508166969147004</v>
      </c>
      <c r="H43" s="59">
        <v>8.8929219600725959E-2</v>
      </c>
      <c r="I43" s="60">
        <v>0.55535390199637025</v>
      </c>
      <c r="J43" s="59">
        <v>0.20689655172413793</v>
      </c>
      <c r="K43" s="59">
        <v>9.6188747731397461E-2</v>
      </c>
      <c r="L43" s="59">
        <v>0.10163339382940109</v>
      </c>
      <c r="M43" s="59">
        <v>0.12885662431941924</v>
      </c>
      <c r="N43" s="62">
        <v>0.42468239564428312</v>
      </c>
      <c r="O43" s="91"/>
      <c r="P43" s="91"/>
      <c r="Q43" s="91"/>
      <c r="R43" s="91"/>
      <c r="S43" s="91"/>
      <c r="T43" s="91"/>
      <c r="U43" s="91"/>
      <c r="V43" s="91"/>
      <c r="W43" s="91"/>
      <c r="X43" s="91"/>
      <c r="Y43" s="91"/>
      <c r="Z43" s="91"/>
    </row>
    <row r="44" spans="1:26" ht="15" customHeight="1" x14ac:dyDescent="0.15">
      <c r="A44" s="228"/>
      <c r="B44" s="117" t="s">
        <v>22</v>
      </c>
      <c r="C44" s="77">
        <v>24</v>
      </c>
      <c r="D44" s="75">
        <v>8.3333333333333329E-2</v>
      </c>
      <c r="E44" s="75">
        <v>0.125</v>
      </c>
      <c r="F44" s="75">
        <v>0.45833333333333331</v>
      </c>
      <c r="G44" s="75">
        <v>4.1666666666666664E-2</v>
      </c>
      <c r="H44" s="75">
        <v>4.1666666666666664E-2</v>
      </c>
      <c r="I44" s="76">
        <v>4.1666666666666664E-2</v>
      </c>
      <c r="J44" s="75">
        <v>0.29166666666666669</v>
      </c>
      <c r="K44" s="75">
        <v>4.1666666666666664E-2</v>
      </c>
      <c r="L44" s="75">
        <v>0.125</v>
      </c>
      <c r="M44" s="75">
        <v>4.1666666666666664E-2</v>
      </c>
      <c r="N44" s="71">
        <v>0.20833333333333334</v>
      </c>
      <c r="O44" s="91"/>
      <c r="P44" s="91"/>
      <c r="Q44" s="91"/>
      <c r="R44" s="91"/>
      <c r="S44" s="91"/>
      <c r="T44" s="91"/>
      <c r="U44" s="91"/>
      <c r="V44" s="91"/>
      <c r="W44" s="91"/>
      <c r="X44" s="91"/>
      <c r="Y44" s="91"/>
      <c r="Z44" s="91"/>
    </row>
    <row r="45" spans="1:26" ht="15" customHeight="1" x14ac:dyDescent="0.15">
      <c r="A45" s="243" t="s">
        <v>72</v>
      </c>
      <c r="B45" s="86" t="s">
        <v>25</v>
      </c>
      <c r="C45" s="58">
        <v>390</v>
      </c>
      <c r="D45" s="59">
        <v>0.32307692307692309</v>
      </c>
      <c r="E45" s="59">
        <v>0.12564102564102564</v>
      </c>
      <c r="F45" s="59">
        <v>0.47692307692307695</v>
      </c>
      <c r="G45" s="59">
        <v>0.1076923076923077</v>
      </c>
      <c r="H45" s="59">
        <v>9.2307692307692313E-2</v>
      </c>
      <c r="I45" s="60">
        <v>0.38461538461538464</v>
      </c>
      <c r="J45" s="59">
        <v>0.36666666666666664</v>
      </c>
      <c r="K45" s="59">
        <v>0.11025641025641025</v>
      </c>
      <c r="L45" s="59">
        <v>0.28205128205128205</v>
      </c>
      <c r="M45" s="59">
        <v>0.16666666666666666</v>
      </c>
      <c r="N45" s="62">
        <v>0.42820512820512818</v>
      </c>
      <c r="O45" s="91"/>
      <c r="P45" s="91"/>
      <c r="Q45" s="91"/>
      <c r="R45" s="91"/>
      <c r="S45" s="91"/>
      <c r="T45" s="91"/>
      <c r="U45" s="91"/>
      <c r="V45" s="91"/>
      <c r="W45" s="91"/>
      <c r="X45" s="91"/>
      <c r="Y45" s="91"/>
      <c r="Z45" s="91"/>
    </row>
    <row r="46" spans="1:26" ht="15" customHeight="1" x14ac:dyDescent="0.15">
      <c r="A46" s="244"/>
      <c r="B46" s="86" t="s">
        <v>26</v>
      </c>
      <c r="C46" s="58">
        <v>1052</v>
      </c>
      <c r="D46" s="59">
        <v>0.31749049429657794</v>
      </c>
      <c r="E46" s="59">
        <v>0.11216730038022814</v>
      </c>
      <c r="F46" s="59">
        <v>0.52661596958174905</v>
      </c>
      <c r="G46" s="59">
        <v>0.13783269961977188</v>
      </c>
      <c r="H46" s="59">
        <v>9.5057034220532313E-2</v>
      </c>
      <c r="I46" s="60">
        <v>0.38498098859315588</v>
      </c>
      <c r="J46" s="59">
        <v>0.40114068441064638</v>
      </c>
      <c r="K46" s="59">
        <v>0.11216730038022814</v>
      </c>
      <c r="L46" s="59">
        <v>0.29657794676806082</v>
      </c>
      <c r="M46" s="59">
        <v>0.21387832699619772</v>
      </c>
      <c r="N46" s="62">
        <v>0.36977186311787075</v>
      </c>
      <c r="O46" s="91"/>
      <c r="P46" s="91"/>
      <c r="Q46" s="91"/>
      <c r="R46" s="91"/>
      <c r="S46" s="91"/>
      <c r="T46" s="91"/>
      <c r="U46" s="91"/>
      <c r="V46" s="91"/>
      <c r="W46" s="91"/>
      <c r="X46" s="91"/>
      <c r="Y46" s="91"/>
      <c r="Z46" s="91"/>
    </row>
    <row r="47" spans="1:26" ht="15" customHeight="1" x14ac:dyDescent="0.15">
      <c r="A47" s="245"/>
      <c r="B47" s="86" t="s">
        <v>242</v>
      </c>
      <c r="C47" s="58">
        <v>835</v>
      </c>
      <c r="D47" s="59">
        <v>0.29940119760479039</v>
      </c>
      <c r="E47" s="59">
        <v>9.8203592814371257E-2</v>
      </c>
      <c r="F47" s="59">
        <v>0.48982035928143713</v>
      </c>
      <c r="G47" s="59">
        <v>0.11736526946107785</v>
      </c>
      <c r="H47" s="59">
        <v>7.9041916167664678E-2</v>
      </c>
      <c r="I47" s="60">
        <v>0.33173652694610778</v>
      </c>
      <c r="J47" s="59">
        <v>0.44670658682634728</v>
      </c>
      <c r="K47" s="59">
        <v>0.12455089820359282</v>
      </c>
      <c r="L47" s="59">
        <v>0.31137724550898205</v>
      </c>
      <c r="M47" s="59">
        <v>0.25269461077844313</v>
      </c>
      <c r="N47" s="62">
        <v>0.39520958083832336</v>
      </c>
      <c r="O47" s="91"/>
      <c r="P47" s="91"/>
      <c r="Q47" s="91"/>
      <c r="R47" s="91"/>
      <c r="S47" s="91"/>
      <c r="T47" s="91"/>
      <c r="U47" s="91"/>
      <c r="V47" s="91"/>
      <c r="W47" s="91"/>
      <c r="X47" s="91"/>
      <c r="Y47" s="91"/>
      <c r="Z47" s="91"/>
    </row>
    <row r="48" spans="1:26" ht="15" customHeight="1" x14ac:dyDescent="0.15">
      <c r="A48" s="243"/>
      <c r="B48" s="86" t="s">
        <v>27</v>
      </c>
      <c r="C48" s="58">
        <v>531</v>
      </c>
      <c r="D48" s="59">
        <v>0.33333333333333331</v>
      </c>
      <c r="E48" s="59">
        <v>9.9811676082862524E-2</v>
      </c>
      <c r="F48" s="59">
        <v>0.4519774011299435</v>
      </c>
      <c r="G48" s="59">
        <v>0.15254237288135594</v>
      </c>
      <c r="H48" s="59">
        <v>0.10169491525423729</v>
      </c>
      <c r="I48" s="60">
        <v>0.2391713747645951</v>
      </c>
      <c r="J48" s="59">
        <v>0.36534839924670431</v>
      </c>
      <c r="K48" s="59">
        <v>0.14500941619585686</v>
      </c>
      <c r="L48" s="59">
        <v>0.2335216572504708</v>
      </c>
      <c r="M48" s="59">
        <v>0.24293785310734464</v>
      </c>
      <c r="N48" s="62">
        <v>0.43314500941619588</v>
      </c>
      <c r="O48" s="91"/>
      <c r="P48" s="91"/>
      <c r="Q48" s="91"/>
      <c r="R48" s="91"/>
      <c r="S48" s="91"/>
      <c r="T48" s="91"/>
      <c r="U48" s="91"/>
      <c r="V48" s="91"/>
      <c r="W48" s="91"/>
      <c r="X48" s="91"/>
      <c r="Y48" s="91"/>
      <c r="Z48" s="91"/>
    </row>
    <row r="49" spans="1:26" ht="15" customHeight="1" x14ac:dyDescent="0.15">
      <c r="A49" s="245"/>
      <c r="B49" s="117" t="s">
        <v>22</v>
      </c>
      <c r="C49" s="77">
        <v>22</v>
      </c>
      <c r="D49" s="75">
        <v>0.36363636363636365</v>
      </c>
      <c r="E49" s="75">
        <v>9.0909090909090912E-2</v>
      </c>
      <c r="F49" s="75">
        <v>0.45454545454545453</v>
      </c>
      <c r="G49" s="75">
        <v>9.0909090909090912E-2</v>
      </c>
      <c r="H49" s="75">
        <v>0</v>
      </c>
      <c r="I49" s="76">
        <v>0.18181818181818182</v>
      </c>
      <c r="J49" s="75">
        <v>0.27272727272727271</v>
      </c>
      <c r="K49" s="75">
        <v>0.18181818181818182</v>
      </c>
      <c r="L49" s="75">
        <v>9.0909090909090912E-2</v>
      </c>
      <c r="M49" s="75">
        <v>0.18181818181818182</v>
      </c>
      <c r="N49" s="71">
        <v>0.45454545454545453</v>
      </c>
      <c r="O49" s="91"/>
      <c r="P49" s="91"/>
      <c r="Q49" s="91"/>
      <c r="R49" s="91"/>
      <c r="S49" s="91"/>
      <c r="T49" s="91"/>
      <c r="U49" s="91"/>
      <c r="V49" s="91"/>
      <c r="W49" s="91"/>
      <c r="X49" s="91"/>
      <c r="Y49" s="91"/>
      <c r="Z49" s="91"/>
    </row>
    <row r="50" spans="1:26" ht="15" customHeight="1" x14ac:dyDescent="0.15">
      <c r="A50" s="226" t="s">
        <v>73</v>
      </c>
      <c r="B50" s="86" t="s">
        <v>28</v>
      </c>
      <c r="C50" s="58">
        <v>1935</v>
      </c>
      <c r="D50" s="59">
        <v>0.30956072351421188</v>
      </c>
      <c r="E50" s="59">
        <v>0.11989664082687339</v>
      </c>
      <c r="F50" s="59">
        <v>0.52454780361757103</v>
      </c>
      <c r="G50" s="59">
        <v>0.13074935400516796</v>
      </c>
      <c r="H50" s="59">
        <v>7.6485788113695094E-2</v>
      </c>
      <c r="I50" s="60">
        <v>0.37519379844961243</v>
      </c>
      <c r="J50" s="59">
        <v>0.35400516795865633</v>
      </c>
      <c r="K50" s="59">
        <v>0.11472868217054263</v>
      </c>
      <c r="L50" s="59">
        <v>0.27545219638242896</v>
      </c>
      <c r="M50" s="59">
        <v>0.20258397932816538</v>
      </c>
      <c r="N50" s="62">
        <v>0.39483204134366923</v>
      </c>
      <c r="O50" s="91"/>
      <c r="P50" s="91"/>
      <c r="Q50" s="91"/>
      <c r="R50" s="91"/>
      <c r="S50" s="91"/>
      <c r="T50" s="91"/>
      <c r="U50" s="91"/>
      <c r="V50" s="91"/>
      <c r="W50" s="91"/>
      <c r="X50" s="91"/>
      <c r="Y50" s="91"/>
      <c r="Z50" s="91"/>
    </row>
    <row r="51" spans="1:26" ht="15" customHeight="1" x14ac:dyDescent="0.15">
      <c r="A51" s="227"/>
      <c r="B51" s="86" t="s">
        <v>29</v>
      </c>
      <c r="C51" s="58">
        <v>531</v>
      </c>
      <c r="D51" s="59">
        <v>0.35404896421845572</v>
      </c>
      <c r="E51" s="59">
        <v>0.12617702448210924</v>
      </c>
      <c r="F51" s="59">
        <v>0.47269303201506591</v>
      </c>
      <c r="G51" s="59">
        <v>0.128060263653484</v>
      </c>
      <c r="H51" s="59">
        <v>9.2278719397363471E-2</v>
      </c>
      <c r="I51" s="60">
        <v>0.40301318267419961</v>
      </c>
      <c r="J51" s="59">
        <v>0.38418079096045199</v>
      </c>
      <c r="K51" s="59">
        <v>9.4161958568738227E-2</v>
      </c>
      <c r="L51" s="59">
        <v>0.22975517890772129</v>
      </c>
      <c r="M51" s="59">
        <v>0.24293785310734464</v>
      </c>
      <c r="N51" s="62">
        <v>0.39736346516007531</v>
      </c>
      <c r="O51" s="91"/>
      <c r="P51" s="91"/>
      <c r="Q51" s="91"/>
      <c r="R51" s="91"/>
      <c r="S51" s="91"/>
      <c r="T51" s="91"/>
      <c r="U51" s="91"/>
      <c r="V51" s="91"/>
      <c r="W51" s="91"/>
      <c r="X51" s="91"/>
      <c r="Y51" s="91"/>
      <c r="Z51" s="91"/>
    </row>
    <row r="52" spans="1:26" ht="15" customHeight="1" x14ac:dyDescent="0.15">
      <c r="A52" s="228"/>
      <c r="B52" s="86" t="s">
        <v>30</v>
      </c>
      <c r="C52" s="58">
        <v>1207</v>
      </c>
      <c r="D52" s="59">
        <v>0.3115161557580779</v>
      </c>
      <c r="E52" s="59">
        <v>0.12427506213753108</v>
      </c>
      <c r="F52" s="59">
        <v>0.54598177299088646</v>
      </c>
      <c r="G52" s="59">
        <v>0.17232808616404308</v>
      </c>
      <c r="H52" s="59">
        <v>0.10604805302402651</v>
      </c>
      <c r="I52" s="60">
        <v>0.40182270091135047</v>
      </c>
      <c r="J52" s="59">
        <v>0.38525269262634632</v>
      </c>
      <c r="K52" s="59">
        <v>0.12178956089478045</v>
      </c>
      <c r="L52" s="59">
        <v>0.20795360397680199</v>
      </c>
      <c r="M52" s="59">
        <v>0.21209610604805301</v>
      </c>
      <c r="N52" s="62">
        <v>0.42584921292460648</v>
      </c>
      <c r="O52" s="91"/>
      <c r="P52" s="91"/>
      <c r="Q52" s="91"/>
      <c r="R52" s="91"/>
      <c r="S52" s="91"/>
      <c r="T52" s="91"/>
      <c r="U52" s="91"/>
      <c r="V52" s="91"/>
      <c r="W52" s="91"/>
      <c r="X52" s="91"/>
      <c r="Y52" s="91"/>
      <c r="Z52" s="91"/>
    </row>
    <row r="53" spans="1:26" ht="15" customHeight="1" x14ac:dyDescent="0.15">
      <c r="A53" s="246"/>
      <c r="B53" s="117" t="s">
        <v>22</v>
      </c>
      <c r="C53" s="77">
        <v>44</v>
      </c>
      <c r="D53" s="75">
        <v>0.36363636363636365</v>
      </c>
      <c r="E53" s="75">
        <v>0.11363636363636363</v>
      </c>
      <c r="F53" s="75">
        <v>0.47727272727272729</v>
      </c>
      <c r="G53" s="75">
        <v>0.11363636363636363</v>
      </c>
      <c r="H53" s="75">
        <v>0.15909090909090909</v>
      </c>
      <c r="I53" s="76">
        <v>0.20454545454545456</v>
      </c>
      <c r="J53" s="75">
        <v>0.25</v>
      </c>
      <c r="K53" s="75">
        <v>6.8181818181818177E-2</v>
      </c>
      <c r="L53" s="75">
        <v>0.15909090909090909</v>
      </c>
      <c r="M53" s="75">
        <v>0.11363636363636363</v>
      </c>
      <c r="N53" s="71">
        <v>0.34090909090909088</v>
      </c>
      <c r="O53" s="91"/>
      <c r="P53" s="91"/>
      <c r="Q53" s="91"/>
      <c r="R53" s="91"/>
      <c r="S53" s="91"/>
      <c r="T53" s="91"/>
      <c r="U53" s="91"/>
      <c r="V53" s="91"/>
      <c r="W53" s="91"/>
      <c r="X53" s="91"/>
      <c r="Y53" s="91"/>
      <c r="Z53" s="91"/>
    </row>
    <row r="54" spans="1:26" ht="15" customHeight="1" x14ac:dyDescent="0.15">
      <c r="A54" s="239" t="s">
        <v>74</v>
      </c>
      <c r="B54" s="86" t="s">
        <v>31</v>
      </c>
      <c r="C54" s="58">
        <v>119</v>
      </c>
      <c r="D54" s="59">
        <v>0.27731092436974791</v>
      </c>
      <c r="E54" s="59">
        <v>6.7226890756302518E-2</v>
      </c>
      <c r="F54" s="59">
        <v>0.43697478991596639</v>
      </c>
      <c r="G54" s="59">
        <v>0.1092436974789916</v>
      </c>
      <c r="H54" s="59">
        <v>6.7226890756302518E-2</v>
      </c>
      <c r="I54" s="60">
        <v>0.26050420168067229</v>
      </c>
      <c r="J54" s="59">
        <v>0.47058823529411764</v>
      </c>
      <c r="K54" s="59">
        <v>0.11764705882352941</v>
      </c>
      <c r="L54" s="59">
        <v>0.22689075630252101</v>
      </c>
      <c r="M54" s="59">
        <v>0.25210084033613445</v>
      </c>
      <c r="N54" s="62">
        <v>0.40336134453781514</v>
      </c>
      <c r="O54" s="108"/>
      <c r="P54" s="108"/>
      <c r="Q54" s="108"/>
      <c r="R54" s="108"/>
      <c r="S54" s="108"/>
      <c r="T54" s="108"/>
      <c r="U54" s="108"/>
      <c r="V54" s="108"/>
      <c r="W54" s="108"/>
      <c r="X54" s="108"/>
      <c r="Y54" s="108"/>
      <c r="Z54" s="108"/>
    </row>
    <row r="55" spans="1:26" ht="15" customHeight="1" x14ac:dyDescent="0.15">
      <c r="A55" s="240"/>
      <c r="B55" s="86" t="s">
        <v>32</v>
      </c>
      <c r="C55" s="58">
        <v>283</v>
      </c>
      <c r="D55" s="59">
        <v>0.31802120141342755</v>
      </c>
      <c r="E55" s="59">
        <v>9.5406360424028266E-2</v>
      </c>
      <c r="F55" s="59">
        <v>0.43109540636042404</v>
      </c>
      <c r="G55" s="59">
        <v>0.17667844522968199</v>
      </c>
      <c r="H55" s="59">
        <v>0.12014134275618374</v>
      </c>
      <c r="I55" s="60">
        <v>0.19434628975265017</v>
      </c>
      <c r="J55" s="59">
        <v>0.5053003533568905</v>
      </c>
      <c r="K55" s="59">
        <v>0.10247349823321555</v>
      </c>
      <c r="L55" s="59">
        <v>0.32508833922261482</v>
      </c>
      <c r="M55" s="59">
        <v>0.34982332155477031</v>
      </c>
      <c r="N55" s="62">
        <v>0.37455830388692579</v>
      </c>
      <c r="O55" s="108"/>
      <c r="P55" s="108"/>
      <c r="Q55" s="108"/>
      <c r="R55" s="108"/>
      <c r="S55" s="108"/>
      <c r="T55" s="108"/>
      <c r="U55" s="108"/>
      <c r="V55" s="108"/>
      <c r="W55" s="108"/>
      <c r="X55" s="108"/>
      <c r="Y55" s="108"/>
      <c r="Z55" s="108"/>
    </row>
    <row r="56" spans="1:26" ht="15" customHeight="1" x14ac:dyDescent="0.15">
      <c r="A56" s="241"/>
      <c r="B56" s="86" t="s">
        <v>33</v>
      </c>
      <c r="C56" s="58">
        <v>1328</v>
      </c>
      <c r="D56" s="59">
        <v>0.33207831325301207</v>
      </c>
      <c r="E56" s="59">
        <v>0.13554216867469879</v>
      </c>
      <c r="F56" s="59">
        <v>0.5512048192771084</v>
      </c>
      <c r="G56" s="59">
        <v>0.1588855421686747</v>
      </c>
      <c r="H56" s="59">
        <v>0.1016566265060241</v>
      </c>
      <c r="I56" s="60">
        <v>0.45858433734939757</v>
      </c>
      <c r="J56" s="59">
        <v>0.35391566265060243</v>
      </c>
      <c r="K56" s="59">
        <v>0.11596385542168675</v>
      </c>
      <c r="L56" s="59">
        <v>0.18975903614457831</v>
      </c>
      <c r="M56" s="59">
        <v>0.19051204819277109</v>
      </c>
      <c r="N56" s="62">
        <v>0.4246987951807229</v>
      </c>
      <c r="O56" s="108"/>
      <c r="P56" s="108"/>
      <c r="Q56" s="108"/>
      <c r="R56" s="108"/>
      <c r="S56" s="108"/>
      <c r="T56" s="108"/>
      <c r="U56" s="108"/>
      <c r="V56" s="108"/>
      <c r="W56" s="108"/>
      <c r="X56" s="108"/>
      <c r="Y56" s="108"/>
      <c r="Z56" s="108"/>
    </row>
    <row r="57" spans="1:26" ht="15" customHeight="1" thickBot="1" x14ac:dyDescent="0.2">
      <c r="A57" s="253"/>
      <c r="B57" s="117" t="s">
        <v>22</v>
      </c>
      <c r="C57" s="77">
        <v>8</v>
      </c>
      <c r="D57" s="75">
        <v>0</v>
      </c>
      <c r="E57" s="75">
        <v>0.25</v>
      </c>
      <c r="F57" s="75">
        <v>0.5</v>
      </c>
      <c r="G57" s="75">
        <v>0.25</v>
      </c>
      <c r="H57" s="75">
        <v>0</v>
      </c>
      <c r="I57" s="76">
        <v>0.5</v>
      </c>
      <c r="J57" s="75">
        <v>0</v>
      </c>
      <c r="K57" s="75">
        <v>0</v>
      </c>
      <c r="L57" s="75">
        <v>0.25</v>
      </c>
      <c r="M57" s="75">
        <v>0.375</v>
      </c>
      <c r="N57" s="71">
        <v>0.875</v>
      </c>
      <c r="O57" s="108"/>
      <c r="P57" s="108"/>
      <c r="Q57" s="108"/>
      <c r="R57" s="108"/>
      <c r="S57" s="108"/>
      <c r="T57" s="108"/>
      <c r="U57" s="108"/>
      <c r="V57" s="108"/>
      <c r="W57" s="108"/>
      <c r="X57" s="108"/>
      <c r="Y57" s="108"/>
      <c r="Z57" s="108"/>
    </row>
    <row r="58" spans="1:26" s="36" customFormat="1" ht="26.25" customHeight="1" thickBot="1" x14ac:dyDescent="0.2">
      <c r="A58" s="250" t="s">
        <v>304</v>
      </c>
      <c r="B58" s="251"/>
      <c r="C58" s="251"/>
      <c r="D58" s="251"/>
      <c r="E58" s="251"/>
      <c r="F58" s="251"/>
      <c r="G58" s="251"/>
      <c r="H58" s="251"/>
      <c r="I58" s="251"/>
      <c r="J58" s="251"/>
      <c r="K58" s="251"/>
      <c r="L58" s="251"/>
      <c r="M58" s="87"/>
      <c r="N58" s="88"/>
    </row>
    <row r="59" spans="1:26" ht="12.75" thickBot="1" x14ac:dyDescent="0.2">
      <c r="D59" s="30" t="s">
        <v>302</v>
      </c>
      <c r="E59" s="30" t="s">
        <v>302</v>
      </c>
      <c r="F59" s="30" t="s">
        <v>302</v>
      </c>
      <c r="G59" s="30" t="s">
        <v>302</v>
      </c>
      <c r="H59" s="30" t="s">
        <v>302</v>
      </c>
      <c r="I59" s="30" t="s">
        <v>302</v>
      </c>
      <c r="J59" s="30" t="s">
        <v>302</v>
      </c>
      <c r="K59" s="30" t="s">
        <v>299</v>
      </c>
      <c r="L59" s="30" t="s">
        <v>299</v>
      </c>
      <c r="M59" s="30" t="s">
        <v>299</v>
      </c>
    </row>
    <row r="60" spans="1:26" s="33" customFormat="1" ht="12" customHeight="1" x14ac:dyDescent="0.15">
      <c r="A60" s="231"/>
      <c r="B60" s="232"/>
      <c r="C60" s="235" t="s">
        <v>63</v>
      </c>
      <c r="D60" s="31">
        <v>12</v>
      </c>
      <c r="E60" s="37">
        <v>13</v>
      </c>
      <c r="F60" s="37">
        <v>14</v>
      </c>
      <c r="G60" s="37">
        <v>15</v>
      </c>
      <c r="H60" s="37">
        <v>16</v>
      </c>
      <c r="I60" s="32">
        <v>17</v>
      </c>
      <c r="J60" s="37">
        <v>18</v>
      </c>
      <c r="K60" s="32">
        <v>19</v>
      </c>
      <c r="L60" s="37">
        <v>20</v>
      </c>
      <c r="M60" s="37">
        <v>21</v>
      </c>
      <c r="N60" s="267" t="s">
        <v>94</v>
      </c>
    </row>
    <row r="61" spans="1:26" s="33" customFormat="1" ht="48.75" thickBot="1" x14ac:dyDescent="0.2">
      <c r="A61" s="233"/>
      <c r="B61" s="234"/>
      <c r="C61" s="236"/>
      <c r="D61" s="47" t="s">
        <v>164</v>
      </c>
      <c r="E61" s="47" t="s">
        <v>167</v>
      </c>
      <c r="F61" s="47" t="s">
        <v>166</v>
      </c>
      <c r="G61" s="47" t="s">
        <v>169</v>
      </c>
      <c r="H61" s="47" t="s">
        <v>168</v>
      </c>
      <c r="I61" s="47" t="s">
        <v>303</v>
      </c>
      <c r="J61" s="47" t="s">
        <v>170</v>
      </c>
      <c r="K61" s="47" t="s">
        <v>161</v>
      </c>
      <c r="L61" s="47" t="s">
        <v>163</v>
      </c>
      <c r="M61" s="47" t="s">
        <v>162</v>
      </c>
      <c r="N61" s="268"/>
      <c r="P61" s="30"/>
      <c r="Q61" s="30"/>
      <c r="R61" s="30"/>
      <c r="S61" s="30"/>
      <c r="T61" s="30"/>
      <c r="U61" s="30"/>
      <c r="V61" s="30"/>
      <c r="W61" s="30"/>
      <c r="X61" s="30"/>
      <c r="Y61" s="30"/>
      <c r="Z61" s="30"/>
    </row>
    <row r="62" spans="1:26" ht="15" customHeight="1" thickBot="1" x14ac:dyDescent="0.2">
      <c r="A62" s="229" t="s">
        <v>64</v>
      </c>
      <c r="B62" s="230"/>
      <c r="C62" s="122">
        <v>3717</v>
      </c>
      <c r="D62" s="134">
        <v>0.25235404896421848</v>
      </c>
      <c r="E62" s="134">
        <v>0.23675006725854184</v>
      </c>
      <c r="F62" s="134">
        <v>9.3085821899381221E-2</v>
      </c>
      <c r="G62" s="134">
        <v>6.752757600215227E-2</v>
      </c>
      <c r="H62" s="134">
        <v>0.26015603981705676</v>
      </c>
      <c r="I62" s="123">
        <v>0.10599946193166532</v>
      </c>
      <c r="J62" s="134">
        <v>4.4928705945655095E-2</v>
      </c>
      <c r="K62" s="134">
        <v>0.14635458703255314</v>
      </c>
      <c r="L62" s="134">
        <v>7.6405703524347598E-2</v>
      </c>
      <c r="M62" s="134">
        <v>0.17702448210922786</v>
      </c>
      <c r="N62" s="125">
        <v>7.5329566854990581E-3</v>
      </c>
      <c r="O62" s="91"/>
      <c r="P62" s="91"/>
      <c r="Q62" s="91"/>
      <c r="R62" s="91"/>
      <c r="S62" s="91"/>
      <c r="T62" s="91"/>
      <c r="U62" s="91"/>
      <c r="V62" s="91"/>
      <c r="W62" s="91"/>
      <c r="X62" s="91"/>
      <c r="Y62" s="91"/>
      <c r="Z62" s="91"/>
    </row>
    <row r="63" spans="1:26" ht="15" customHeight="1" x14ac:dyDescent="0.15">
      <c r="A63" s="226" t="s">
        <v>65</v>
      </c>
      <c r="B63" s="86" t="s">
        <v>15</v>
      </c>
      <c r="C63" s="58">
        <v>866</v>
      </c>
      <c r="D63" s="59">
        <v>0.23094688221709006</v>
      </c>
      <c r="E63" s="59">
        <v>0.22170900692840648</v>
      </c>
      <c r="F63" s="59">
        <v>0.10392609699769054</v>
      </c>
      <c r="G63" s="59">
        <v>6.0046189376443418E-2</v>
      </c>
      <c r="H63" s="59">
        <v>0.23787528868360278</v>
      </c>
      <c r="I63" s="60">
        <v>8.3140877598152418E-2</v>
      </c>
      <c r="J63" s="59">
        <v>3.695150115473441E-2</v>
      </c>
      <c r="K63" s="59">
        <v>0.14318706697459585</v>
      </c>
      <c r="L63" s="59">
        <v>6.9284064665127015E-2</v>
      </c>
      <c r="M63" s="59">
        <v>0.18013856812933027</v>
      </c>
      <c r="N63" s="62">
        <v>9.2378752886836026E-3</v>
      </c>
      <c r="O63" s="91"/>
      <c r="P63" s="91"/>
      <c r="Q63" s="91"/>
      <c r="R63" s="91"/>
      <c r="S63" s="91"/>
      <c r="T63" s="91"/>
      <c r="U63" s="91"/>
      <c r="V63" s="91"/>
      <c r="W63" s="91"/>
      <c r="X63" s="91"/>
      <c r="Y63" s="91"/>
      <c r="Z63" s="91"/>
    </row>
    <row r="64" spans="1:26" ht="15" customHeight="1" x14ac:dyDescent="0.15">
      <c r="A64" s="227"/>
      <c r="B64" s="86" t="s">
        <v>16</v>
      </c>
      <c r="C64" s="58">
        <v>938</v>
      </c>
      <c r="D64" s="59">
        <v>0.27078891257995735</v>
      </c>
      <c r="E64" s="59">
        <v>0.23454157782515991</v>
      </c>
      <c r="F64" s="59">
        <v>8.3155650319829424E-2</v>
      </c>
      <c r="G64" s="59">
        <v>5.7569296375266525E-2</v>
      </c>
      <c r="H64" s="59">
        <v>0.31556503198294245</v>
      </c>
      <c r="I64" s="60">
        <v>9.8081023454157784E-2</v>
      </c>
      <c r="J64" s="59">
        <v>3.8379530916844352E-2</v>
      </c>
      <c r="K64" s="59">
        <v>0.11087420042643924</v>
      </c>
      <c r="L64" s="59">
        <v>8.5287846481876331E-2</v>
      </c>
      <c r="M64" s="59">
        <v>0.16844349680170576</v>
      </c>
      <c r="N64" s="62">
        <v>1.0660980810234541E-2</v>
      </c>
      <c r="O64" s="91"/>
      <c r="P64" s="91"/>
      <c r="Q64" s="91"/>
      <c r="R64" s="91"/>
      <c r="S64" s="91"/>
      <c r="T64" s="91"/>
      <c r="U64" s="91"/>
      <c r="V64" s="91"/>
      <c r="W64" s="91"/>
      <c r="X64" s="91"/>
      <c r="Y64" s="91"/>
      <c r="Z64" s="91"/>
    </row>
    <row r="65" spans="1:26" ht="15" customHeight="1" x14ac:dyDescent="0.15">
      <c r="A65" s="227"/>
      <c r="B65" s="86" t="s">
        <v>17</v>
      </c>
      <c r="C65" s="58">
        <v>382</v>
      </c>
      <c r="D65" s="59">
        <v>0.29319371727748689</v>
      </c>
      <c r="E65" s="59">
        <v>0.2513089005235602</v>
      </c>
      <c r="F65" s="59">
        <v>0.15706806282722513</v>
      </c>
      <c r="G65" s="59">
        <v>5.7591623036649213E-2</v>
      </c>
      <c r="H65" s="59">
        <v>0.21465968586387435</v>
      </c>
      <c r="I65" s="60">
        <v>0.13089005235602094</v>
      </c>
      <c r="J65" s="59">
        <v>6.2827225130890049E-2</v>
      </c>
      <c r="K65" s="59">
        <v>0.13612565445026178</v>
      </c>
      <c r="L65" s="59">
        <v>4.712041884816754E-2</v>
      </c>
      <c r="M65" s="59">
        <v>0.20418848167539266</v>
      </c>
      <c r="N65" s="62">
        <v>0</v>
      </c>
      <c r="O65" s="91"/>
      <c r="P65" s="91"/>
      <c r="Q65" s="91"/>
      <c r="R65" s="91"/>
      <c r="S65" s="91"/>
      <c r="T65" s="91"/>
      <c r="U65" s="91"/>
      <c r="V65" s="91"/>
      <c r="W65" s="91"/>
      <c r="X65" s="91"/>
      <c r="Y65" s="91"/>
      <c r="Z65" s="91"/>
    </row>
    <row r="66" spans="1:26" ht="15" customHeight="1" x14ac:dyDescent="0.15">
      <c r="A66" s="227"/>
      <c r="B66" s="86" t="s">
        <v>18</v>
      </c>
      <c r="C66" s="58">
        <v>626</v>
      </c>
      <c r="D66" s="59">
        <v>0.22364217252396165</v>
      </c>
      <c r="E66" s="59">
        <v>0.19808306709265175</v>
      </c>
      <c r="F66" s="59">
        <v>6.3897763578274758E-2</v>
      </c>
      <c r="G66" s="59">
        <v>8.6261980830670923E-2</v>
      </c>
      <c r="H66" s="59">
        <v>0.26837060702875398</v>
      </c>
      <c r="I66" s="60">
        <v>0.13738019169329074</v>
      </c>
      <c r="J66" s="59">
        <v>5.1118210862619806E-2</v>
      </c>
      <c r="K66" s="59">
        <v>0.16613418530351437</v>
      </c>
      <c r="L66" s="59">
        <v>7.9872204472843447E-2</v>
      </c>
      <c r="M66" s="59">
        <v>0.18210862619808307</v>
      </c>
      <c r="N66" s="62">
        <v>6.3897763578274758E-3</v>
      </c>
      <c r="O66" s="91"/>
      <c r="P66" s="91"/>
      <c r="Q66" s="91"/>
      <c r="R66" s="91"/>
      <c r="S66" s="91"/>
      <c r="T66" s="91"/>
      <c r="U66" s="91"/>
      <c r="V66" s="91"/>
      <c r="W66" s="91"/>
      <c r="X66" s="91"/>
      <c r="Y66" s="91"/>
      <c r="Z66" s="91"/>
    </row>
    <row r="67" spans="1:26" ht="15" customHeight="1" x14ac:dyDescent="0.15">
      <c r="A67" s="227"/>
      <c r="B67" s="86" t="s">
        <v>19</v>
      </c>
      <c r="C67" s="58">
        <v>350</v>
      </c>
      <c r="D67" s="59">
        <v>0.32</v>
      </c>
      <c r="E67" s="59">
        <v>0.29714285714285715</v>
      </c>
      <c r="F67" s="59">
        <v>9.1428571428571428E-2</v>
      </c>
      <c r="G67" s="59">
        <v>7.4285714285714288E-2</v>
      </c>
      <c r="H67" s="59">
        <v>0.28000000000000003</v>
      </c>
      <c r="I67" s="60">
        <v>9.1428571428571428E-2</v>
      </c>
      <c r="J67" s="59">
        <v>5.1428571428571428E-2</v>
      </c>
      <c r="K67" s="59">
        <v>0.17714285714285713</v>
      </c>
      <c r="L67" s="59">
        <v>6.8571428571428575E-2</v>
      </c>
      <c r="M67" s="59">
        <v>0.19428571428571428</v>
      </c>
      <c r="N67" s="62">
        <v>5.7142857142857143E-3</v>
      </c>
      <c r="O67" s="91"/>
      <c r="P67" s="91"/>
      <c r="Q67" s="91"/>
      <c r="R67" s="91"/>
      <c r="S67" s="91"/>
      <c r="T67" s="91"/>
      <c r="U67" s="91"/>
      <c r="V67" s="91"/>
      <c r="W67" s="91"/>
      <c r="X67" s="91"/>
      <c r="Y67" s="91"/>
      <c r="Z67" s="91"/>
    </row>
    <row r="68" spans="1:26" ht="15" customHeight="1" x14ac:dyDescent="0.15">
      <c r="A68" s="227"/>
      <c r="B68" s="86" t="s">
        <v>20</v>
      </c>
      <c r="C68" s="58">
        <v>416</v>
      </c>
      <c r="D68" s="59">
        <v>0.1875</v>
      </c>
      <c r="E68" s="59">
        <v>0.26923076923076922</v>
      </c>
      <c r="F68" s="59">
        <v>7.6923076923076927E-2</v>
      </c>
      <c r="G68" s="59">
        <v>7.2115384615384609E-2</v>
      </c>
      <c r="H68" s="59">
        <v>0.21634615384615385</v>
      </c>
      <c r="I68" s="60">
        <v>0.11538461538461539</v>
      </c>
      <c r="J68" s="59">
        <v>4.3269230769230768E-2</v>
      </c>
      <c r="K68" s="59">
        <v>0.16346153846153846</v>
      </c>
      <c r="L68" s="59">
        <v>9.6153846153846159E-2</v>
      </c>
      <c r="M68" s="59">
        <v>0.14903846153846154</v>
      </c>
      <c r="N68" s="62">
        <v>9.6153846153846159E-3</v>
      </c>
      <c r="O68" s="91"/>
      <c r="P68" s="91"/>
      <c r="Q68" s="91"/>
      <c r="R68" s="91"/>
      <c r="S68" s="91"/>
      <c r="T68" s="91"/>
      <c r="U68" s="91"/>
      <c r="V68" s="91"/>
      <c r="W68" s="91"/>
      <c r="X68" s="91"/>
      <c r="Y68" s="91"/>
      <c r="Z68" s="91"/>
    </row>
    <row r="69" spans="1:26" ht="15" customHeight="1" x14ac:dyDescent="0.15">
      <c r="A69" s="227"/>
      <c r="B69" s="86" t="s">
        <v>21</v>
      </c>
      <c r="C69" s="58">
        <v>127</v>
      </c>
      <c r="D69" s="59">
        <v>0.31496062992125984</v>
      </c>
      <c r="E69" s="59">
        <v>0.23622047244094488</v>
      </c>
      <c r="F69" s="59">
        <v>8.6614173228346455E-2</v>
      </c>
      <c r="G69" s="59">
        <v>9.4488188976377951E-2</v>
      </c>
      <c r="H69" s="59">
        <v>0.19685039370078741</v>
      </c>
      <c r="I69" s="60">
        <v>9.4488188976377951E-2</v>
      </c>
      <c r="J69" s="59">
        <v>4.7244094488188976E-2</v>
      </c>
      <c r="K69" s="59">
        <v>0.2283464566929134</v>
      </c>
      <c r="L69" s="59">
        <v>9.4488188976377951E-2</v>
      </c>
      <c r="M69" s="59">
        <v>0.16535433070866143</v>
      </c>
      <c r="N69" s="62">
        <v>0</v>
      </c>
      <c r="O69" s="91"/>
      <c r="P69" s="91"/>
      <c r="Q69" s="91"/>
      <c r="R69" s="91"/>
      <c r="S69" s="91"/>
      <c r="T69" s="91"/>
      <c r="U69" s="91"/>
      <c r="V69" s="91"/>
      <c r="W69" s="91"/>
      <c r="X69" s="91"/>
      <c r="Y69" s="91"/>
      <c r="Z69" s="91"/>
    </row>
    <row r="70" spans="1:26" ht="15" customHeight="1" x14ac:dyDescent="0.15">
      <c r="A70" s="228"/>
      <c r="B70" s="117" t="s">
        <v>22</v>
      </c>
      <c r="C70" s="77">
        <v>12</v>
      </c>
      <c r="D70" s="75">
        <v>0.16666666666666666</v>
      </c>
      <c r="E70" s="75">
        <v>0.16666666666666666</v>
      </c>
      <c r="F70" s="75">
        <v>0.25</v>
      </c>
      <c r="G70" s="75">
        <v>8.3333333333333329E-2</v>
      </c>
      <c r="H70" s="75">
        <v>0.16666666666666666</v>
      </c>
      <c r="I70" s="76">
        <v>0.16666666666666666</v>
      </c>
      <c r="J70" s="75">
        <v>8.3333333333333329E-2</v>
      </c>
      <c r="K70" s="75">
        <v>8.3333333333333329E-2</v>
      </c>
      <c r="L70" s="75">
        <v>0</v>
      </c>
      <c r="M70" s="75">
        <v>8.3333333333333329E-2</v>
      </c>
      <c r="N70" s="71">
        <v>0</v>
      </c>
      <c r="O70" s="91"/>
      <c r="P70" s="91"/>
      <c r="Q70" s="91"/>
      <c r="R70" s="91"/>
      <c r="S70" s="91"/>
      <c r="T70" s="91"/>
      <c r="U70" s="91"/>
      <c r="V70" s="91"/>
      <c r="W70" s="91"/>
      <c r="X70" s="91"/>
      <c r="Y70" s="91"/>
      <c r="Z70" s="91"/>
    </row>
    <row r="71" spans="1:26" ht="15" customHeight="1" x14ac:dyDescent="0.15">
      <c r="A71" s="226" t="s">
        <v>66</v>
      </c>
      <c r="B71" s="86" t="s">
        <v>67</v>
      </c>
      <c r="C71" s="58">
        <v>1874</v>
      </c>
      <c r="D71" s="59">
        <v>0.30843116328708642</v>
      </c>
      <c r="E71" s="59">
        <v>0.24386339381003203</v>
      </c>
      <c r="F71" s="59">
        <v>8.2177161152614725E-2</v>
      </c>
      <c r="G71" s="59">
        <v>7.1504802561366057E-2</v>
      </c>
      <c r="H71" s="59">
        <v>0.25987193169690503</v>
      </c>
      <c r="I71" s="60">
        <v>0.14567769477054429</v>
      </c>
      <c r="J71" s="59">
        <v>4.3756670224119533E-2</v>
      </c>
      <c r="K71" s="59">
        <v>0.17929562433297758</v>
      </c>
      <c r="L71" s="59">
        <v>7.8975453575240134E-2</v>
      </c>
      <c r="M71" s="59">
        <v>0.1808964781216649</v>
      </c>
      <c r="N71" s="62">
        <v>8.5378868729989333E-3</v>
      </c>
      <c r="O71" s="91"/>
      <c r="P71" s="91"/>
      <c r="Q71" s="91"/>
      <c r="R71" s="91"/>
      <c r="S71" s="91"/>
      <c r="T71" s="91"/>
      <c r="U71" s="91"/>
      <c r="V71" s="91"/>
      <c r="W71" s="91"/>
      <c r="X71" s="91"/>
      <c r="Y71" s="91"/>
      <c r="Z71" s="91"/>
    </row>
    <row r="72" spans="1:26" ht="15" customHeight="1" x14ac:dyDescent="0.15">
      <c r="A72" s="227"/>
      <c r="B72" s="86" t="s">
        <v>68</v>
      </c>
      <c r="C72" s="58">
        <v>1807</v>
      </c>
      <c r="D72" s="59">
        <v>0.19645821804095184</v>
      </c>
      <c r="E72" s="59">
        <v>0.22966242390702823</v>
      </c>
      <c r="F72" s="59">
        <v>0.10459324847814057</v>
      </c>
      <c r="G72" s="59">
        <v>6.30879911455451E-2</v>
      </c>
      <c r="H72" s="59">
        <v>0.26231322634200332</v>
      </c>
      <c r="I72" s="60">
        <v>6.3641394576646373E-2</v>
      </c>
      <c r="J72" s="59">
        <v>4.6485888212506918E-2</v>
      </c>
      <c r="K72" s="59">
        <v>0.11344770337576093</v>
      </c>
      <c r="L72" s="59">
        <v>7.5262866629773106E-2</v>
      </c>
      <c r="M72" s="59">
        <v>0.17266187050359713</v>
      </c>
      <c r="N72" s="62">
        <v>6.6408411732152743E-3</v>
      </c>
      <c r="O72" s="91"/>
      <c r="P72" s="91"/>
      <c r="Q72" s="91"/>
      <c r="R72" s="91"/>
      <c r="S72" s="91"/>
      <c r="T72" s="91"/>
      <c r="U72" s="91"/>
      <c r="V72" s="91"/>
      <c r="W72" s="91"/>
      <c r="X72" s="91"/>
      <c r="Y72" s="91"/>
      <c r="Z72" s="91"/>
    </row>
    <row r="73" spans="1:26" ht="15" customHeight="1" x14ac:dyDescent="0.15">
      <c r="A73" s="228"/>
      <c r="B73" s="128" t="s">
        <v>7</v>
      </c>
      <c r="C73" s="77">
        <v>36</v>
      </c>
      <c r="D73" s="75">
        <v>0.1388888888888889</v>
      </c>
      <c r="E73" s="75">
        <v>0.22222222222222221</v>
      </c>
      <c r="F73" s="75">
        <v>8.3333333333333329E-2</v>
      </c>
      <c r="G73" s="75">
        <v>8.3333333333333329E-2</v>
      </c>
      <c r="H73" s="75">
        <v>0.16666666666666666</v>
      </c>
      <c r="I73" s="76">
        <v>0.16666666666666666</v>
      </c>
      <c r="J73" s="75">
        <v>2.7777777777777776E-2</v>
      </c>
      <c r="K73" s="75">
        <v>8.3333333333333329E-2</v>
      </c>
      <c r="L73" s="75">
        <v>0</v>
      </c>
      <c r="M73" s="75">
        <v>0.19444444444444445</v>
      </c>
      <c r="N73" s="71">
        <v>0</v>
      </c>
      <c r="O73" s="91"/>
      <c r="P73" s="91"/>
      <c r="Q73" s="91"/>
      <c r="R73" s="91"/>
      <c r="S73" s="91"/>
      <c r="T73" s="91"/>
      <c r="U73" s="91"/>
      <c r="V73" s="91"/>
      <c r="W73" s="91"/>
      <c r="X73" s="91"/>
      <c r="Y73" s="91"/>
      <c r="Z73" s="91"/>
    </row>
    <row r="74" spans="1:26" ht="15" customHeight="1" x14ac:dyDescent="0.15">
      <c r="A74" s="226" t="s">
        <v>69</v>
      </c>
      <c r="B74" s="86" t="s">
        <v>6</v>
      </c>
      <c r="C74" s="58">
        <v>984</v>
      </c>
      <c r="D74" s="59">
        <v>0.26559356136820927</v>
      </c>
      <c r="E74" s="59">
        <v>0.21026156941649898</v>
      </c>
      <c r="F74" s="59">
        <v>5.4325955734406441E-2</v>
      </c>
      <c r="G74" s="59">
        <v>4.6277665995975853E-2</v>
      </c>
      <c r="H74" s="59">
        <v>0.20925553319919518</v>
      </c>
      <c r="I74" s="60">
        <v>0.17002012072434608</v>
      </c>
      <c r="J74" s="59">
        <v>4.0241448692152917E-2</v>
      </c>
      <c r="K74" s="59">
        <v>0.1006036217303823</v>
      </c>
      <c r="L74" s="59">
        <v>4.2253521126760563E-2</v>
      </c>
      <c r="M74" s="59">
        <v>0.24647887323943662</v>
      </c>
      <c r="N74" s="62">
        <v>6.0362173038229373E-3</v>
      </c>
      <c r="O74" s="91"/>
      <c r="P74" s="91"/>
      <c r="Q74" s="91"/>
      <c r="R74" s="91"/>
      <c r="S74" s="91"/>
      <c r="T74" s="91"/>
      <c r="U74" s="91"/>
      <c r="V74" s="91"/>
      <c r="W74" s="91"/>
      <c r="X74" s="91"/>
      <c r="Y74" s="91"/>
      <c r="Z74" s="91"/>
    </row>
    <row r="75" spans="1:26" ht="15" customHeight="1" x14ac:dyDescent="0.15">
      <c r="A75" s="228"/>
      <c r="B75" s="86" t="s">
        <v>76</v>
      </c>
      <c r="C75" s="58">
        <v>835</v>
      </c>
      <c r="D75" s="59">
        <v>0.25208085612366232</v>
      </c>
      <c r="E75" s="59">
        <v>0.18549346016646848</v>
      </c>
      <c r="F75" s="59">
        <v>7.1343638525564801E-2</v>
      </c>
      <c r="G75" s="59">
        <v>5.3507728894173601E-2</v>
      </c>
      <c r="H75" s="59">
        <v>0.24732461355529131</v>
      </c>
      <c r="I75" s="60">
        <v>0.13198573127229488</v>
      </c>
      <c r="J75" s="59">
        <v>4.3995243757431628E-2</v>
      </c>
      <c r="K75" s="59">
        <v>0.15933412604042807</v>
      </c>
      <c r="L75" s="59">
        <v>6.3020214030915581E-2</v>
      </c>
      <c r="M75" s="59">
        <v>0.17479191438763378</v>
      </c>
      <c r="N75" s="62">
        <v>2.3781212841854932E-3</v>
      </c>
      <c r="O75" s="91"/>
      <c r="P75" s="91"/>
      <c r="Q75" s="91"/>
      <c r="R75" s="91"/>
      <c r="S75" s="91"/>
      <c r="T75" s="91"/>
      <c r="U75" s="91"/>
      <c r="V75" s="91"/>
      <c r="W75" s="91"/>
      <c r="X75" s="91"/>
      <c r="Y75" s="91"/>
      <c r="Z75" s="91"/>
    </row>
    <row r="76" spans="1:26" ht="15" customHeight="1" x14ac:dyDescent="0.15">
      <c r="A76" s="226"/>
      <c r="B76" s="86" t="s">
        <v>77</v>
      </c>
      <c r="C76" s="58">
        <v>897</v>
      </c>
      <c r="D76" s="59">
        <v>0.27353266888150607</v>
      </c>
      <c r="E76" s="59">
        <v>0.26245847176079734</v>
      </c>
      <c r="F76" s="59">
        <v>8.7486157253599109E-2</v>
      </c>
      <c r="G76" s="59">
        <v>7.3089700996677748E-2</v>
      </c>
      <c r="H76" s="59">
        <v>0.25359911406423036</v>
      </c>
      <c r="I76" s="60">
        <v>8.6378737541528236E-2</v>
      </c>
      <c r="J76" s="59">
        <v>4.3189368770764118E-2</v>
      </c>
      <c r="K76" s="59">
        <v>0.17386489479512734</v>
      </c>
      <c r="L76" s="59">
        <v>8.5271317829457363E-2</v>
      </c>
      <c r="M76" s="59">
        <v>0.16722037652270211</v>
      </c>
      <c r="N76" s="62">
        <v>0</v>
      </c>
      <c r="O76" s="91"/>
      <c r="P76" s="91"/>
      <c r="Q76" s="91"/>
      <c r="R76" s="91"/>
      <c r="S76" s="91"/>
      <c r="T76" s="91"/>
      <c r="U76" s="91"/>
      <c r="V76" s="91"/>
      <c r="W76" s="91"/>
      <c r="X76" s="91"/>
      <c r="Y76" s="91"/>
      <c r="Z76" s="91"/>
    </row>
    <row r="77" spans="1:26" ht="15" customHeight="1" x14ac:dyDescent="0.15">
      <c r="A77" s="227"/>
      <c r="B77" s="86" t="s">
        <v>78</v>
      </c>
      <c r="C77" s="58">
        <v>611</v>
      </c>
      <c r="D77" s="59">
        <v>0.23252032520325203</v>
      </c>
      <c r="E77" s="59">
        <v>0.33170731707317075</v>
      </c>
      <c r="F77" s="59">
        <v>0.13983739837398373</v>
      </c>
      <c r="G77" s="59">
        <v>8.4552845528455281E-2</v>
      </c>
      <c r="H77" s="59">
        <v>0.34959349593495936</v>
      </c>
      <c r="I77" s="60">
        <v>3.5772357723577237E-2</v>
      </c>
      <c r="J77" s="59">
        <v>4.3902439024390241E-2</v>
      </c>
      <c r="K77" s="59">
        <v>0.13658536585365855</v>
      </c>
      <c r="L77" s="59">
        <v>0.10569105691056911</v>
      </c>
      <c r="M77" s="59">
        <v>0.11707317073170732</v>
      </c>
      <c r="N77" s="62">
        <v>1.3008130081300813E-2</v>
      </c>
      <c r="O77" s="91"/>
      <c r="P77" s="91"/>
      <c r="Q77" s="91"/>
      <c r="R77" s="91"/>
      <c r="S77" s="91"/>
      <c r="T77" s="91"/>
      <c r="U77" s="91"/>
      <c r="V77" s="91"/>
      <c r="W77" s="91"/>
      <c r="X77" s="91"/>
      <c r="Y77" s="91"/>
      <c r="Z77" s="91"/>
    </row>
    <row r="78" spans="1:26" ht="15" customHeight="1" x14ac:dyDescent="0.15">
      <c r="A78" s="227"/>
      <c r="B78" s="86" t="s">
        <v>79</v>
      </c>
      <c r="C78" s="58">
        <v>350</v>
      </c>
      <c r="D78" s="59">
        <v>0.19714285714285715</v>
      </c>
      <c r="E78" s="59">
        <v>0.2</v>
      </c>
      <c r="F78" s="59">
        <v>0.18285714285714286</v>
      </c>
      <c r="G78" s="59">
        <v>0.11714285714285715</v>
      </c>
      <c r="H78" s="59">
        <v>0.29428571428571426</v>
      </c>
      <c r="I78" s="60">
        <v>3.4285714285714287E-2</v>
      </c>
      <c r="J78" s="59">
        <v>6.5714285714285711E-2</v>
      </c>
      <c r="K78" s="59">
        <v>0.19428571428571428</v>
      </c>
      <c r="L78" s="59">
        <v>0.13428571428571429</v>
      </c>
      <c r="M78" s="59">
        <v>0.12</v>
      </c>
      <c r="N78" s="62">
        <v>3.4285714285714287E-2</v>
      </c>
      <c r="O78" s="91"/>
      <c r="P78" s="91"/>
      <c r="Q78" s="91"/>
      <c r="R78" s="91"/>
      <c r="S78" s="91"/>
      <c r="T78" s="91"/>
      <c r="U78" s="91"/>
      <c r="V78" s="91"/>
      <c r="W78" s="91"/>
      <c r="X78" s="91"/>
      <c r="Y78" s="91"/>
      <c r="Z78" s="91"/>
    </row>
    <row r="79" spans="1:26" ht="15" customHeight="1" x14ac:dyDescent="0.15">
      <c r="A79" s="228"/>
      <c r="B79" s="117" t="s">
        <v>22</v>
      </c>
      <c r="C79" s="77">
        <v>40</v>
      </c>
      <c r="D79" s="75">
        <v>0.21428571428571427</v>
      </c>
      <c r="E79" s="75">
        <v>0.2857142857142857</v>
      </c>
      <c r="F79" s="75">
        <v>0.21428571428571427</v>
      </c>
      <c r="G79" s="75">
        <v>7.1428571428571425E-2</v>
      </c>
      <c r="H79" s="75">
        <v>0.2857142857142857</v>
      </c>
      <c r="I79" s="76">
        <v>0.14285714285714285</v>
      </c>
      <c r="J79" s="75">
        <v>7.1428571428571425E-2</v>
      </c>
      <c r="K79" s="75">
        <v>7.1428571428571425E-2</v>
      </c>
      <c r="L79" s="75">
        <v>0</v>
      </c>
      <c r="M79" s="75">
        <v>7.1428571428571425E-2</v>
      </c>
      <c r="N79" s="71">
        <v>0</v>
      </c>
      <c r="O79" s="91"/>
      <c r="P79" s="91"/>
      <c r="Q79" s="91"/>
      <c r="R79" s="91"/>
      <c r="S79" s="91"/>
      <c r="T79" s="91"/>
      <c r="U79" s="91"/>
      <c r="V79" s="91"/>
      <c r="W79" s="91"/>
      <c r="X79" s="91"/>
      <c r="Y79" s="91"/>
      <c r="Z79" s="91"/>
    </row>
    <row r="80" spans="1:26" ht="15" customHeight="1" x14ac:dyDescent="0.15">
      <c r="A80" s="226" t="s">
        <v>70</v>
      </c>
      <c r="B80" s="86" t="s">
        <v>8</v>
      </c>
      <c r="C80" s="58">
        <v>481</v>
      </c>
      <c r="D80" s="59">
        <v>0.27650727650727652</v>
      </c>
      <c r="E80" s="59">
        <v>0.20374220374220375</v>
      </c>
      <c r="F80" s="59">
        <v>4.781704781704782E-2</v>
      </c>
      <c r="G80" s="59">
        <v>4.3659043659043661E-2</v>
      </c>
      <c r="H80" s="59">
        <v>0.18503118503118504</v>
      </c>
      <c r="I80" s="60">
        <v>0.22661122661122662</v>
      </c>
      <c r="J80" s="59">
        <v>4.9896049896049899E-2</v>
      </c>
      <c r="K80" s="59">
        <v>0.14760914760914762</v>
      </c>
      <c r="L80" s="59">
        <v>4.3659043659043661E-2</v>
      </c>
      <c r="M80" s="59">
        <v>0.24532224532224534</v>
      </c>
      <c r="N80" s="62">
        <v>4.1580041580041582E-3</v>
      </c>
      <c r="O80" s="91"/>
      <c r="P80" s="91"/>
      <c r="Q80" s="91"/>
      <c r="R80" s="91"/>
      <c r="S80" s="91"/>
      <c r="T80" s="91"/>
      <c r="U80" s="91"/>
      <c r="V80" s="91"/>
      <c r="W80" s="91"/>
      <c r="X80" s="91"/>
      <c r="Y80" s="91"/>
      <c r="Z80" s="91"/>
    </row>
    <row r="81" spans="1:26" ht="15" customHeight="1" x14ac:dyDescent="0.15">
      <c r="A81" s="227"/>
      <c r="B81" s="86" t="s">
        <v>80</v>
      </c>
      <c r="C81" s="58">
        <v>427</v>
      </c>
      <c r="D81" s="59">
        <v>0.34192037470725994</v>
      </c>
      <c r="E81" s="59">
        <v>0.18969555035128804</v>
      </c>
      <c r="F81" s="59">
        <v>6.0889929742388757E-2</v>
      </c>
      <c r="G81" s="59">
        <v>7.4941451990632318E-2</v>
      </c>
      <c r="H81" s="59">
        <v>0.20843091334894615</v>
      </c>
      <c r="I81" s="60">
        <v>0.19672131147540983</v>
      </c>
      <c r="J81" s="59">
        <v>2.8103044496487119E-2</v>
      </c>
      <c r="K81" s="59">
        <v>0.22014051522248243</v>
      </c>
      <c r="L81" s="59">
        <v>6.7915690866510545E-2</v>
      </c>
      <c r="M81" s="59">
        <v>0.19906323185011709</v>
      </c>
      <c r="N81" s="62">
        <v>0</v>
      </c>
      <c r="O81" s="91"/>
      <c r="P81" s="91"/>
      <c r="Q81" s="91"/>
      <c r="R81" s="91"/>
      <c r="S81" s="91"/>
      <c r="T81" s="91"/>
      <c r="U81" s="91"/>
      <c r="V81" s="91"/>
      <c r="W81" s="91"/>
      <c r="X81" s="91"/>
      <c r="Y81" s="91"/>
      <c r="Z81" s="91"/>
    </row>
    <row r="82" spans="1:26" ht="15" customHeight="1" x14ac:dyDescent="0.15">
      <c r="A82" s="228"/>
      <c r="B82" s="86" t="s">
        <v>81</v>
      </c>
      <c r="C82" s="58">
        <v>476</v>
      </c>
      <c r="D82" s="59">
        <v>0.34033613445378152</v>
      </c>
      <c r="E82" s="59">
        <v>0.30252100840336132</v>
      </c>
      <c r="F82" s="59">
        <v>8.6134453781512604E-2</v>
      </c>
      <c r="G82" s="59">
        <v>5.6722689075630252E-2</v>
      </c>
      <c r="H82" s="59">
        <v>0.27941176470588236</v>
      </c>
      <c r="I82" s="60">
        <v>0.1092436974789916</v>
      </c>
      <c r="J82" s="59">
        <v>4.8319327731092439E-2</v>
      </c>
      <c r="K82" s="59">
        <v>0.20168067226890757</v>
      </c>
      <c r="L82" s="59">
        <v>7.5630252100840331E-2</v>
      </c>
      <c r="M82" s="59">
        <v>0.17226890756302521</v>
      </c>
      <c r="N82" s="62">
        <v>0</v>
      </c>
      <c r="O82" s="91"/>
      <c r="P82" s="91"/>
      <c r="Q82" s="91"/>
      <c r="R82" s="91"/>
      <c r="S82" s="91"/>
      <c r="T82" s="91"/>
      <c r="U82" s="91"/>
      <c r="V82" s="91"/>
      <c r="W82" s="91"/>
      <c r="X82" s="91"/>
      <c r="Y82" s="91"/>
      <c r="Z82" s="91"/>
    </row>
    <row r="83" spans="1:26" ht="15" customHeight="1" x14ac:dyDescent="0.15">
      <c r="A83" s="226"/>
      <c r="B83" s="86" t="s">
        <v>82</v>
      </c>
      <c r="C83" s="58">
        <v>301</v>
      </c>
      <c r="D83" s="59">
        <v>0.30564784053156147</v>
      </c>
      <c r="E83" s="59">
        <v>0.34551495016611294</v>
      </c>
      <c r="F83" s="59">
        <v>0.10963455149501661</v>
      </c>
      <c r="G83" s="59">
        <v>8.6378737541528236E-2</v>
      </c>
      <c r="H83" s="59">
        <v>0.39867109634551495</v>
      </c>
      <c r="I83" s="60">
        <v>5.3156146179401995E-2</v>
      </c>
      <c r="J83" s="59">
        <v>2.6578073089700997E-2</v>
      </c>
      <c r="K83" s="59">
        <v>0.14285714285714285</v>
      </c>
      <c r="L83" s="59">
        <v>9.9667774086378738E-2</v>
      </c>
      <c r="M83" s="59">
        <v>0.11960132890365449</v>
      </c>
      <c r="N83" s="62">
        <v>1.9933554817275746E-2</v>
      </c>
      <c r="O83" s="91"/>
      <c r="P83" s="91"/>
      <c r="Q83" s="91"/>
      <c r="R83" s="91"/>
      <c r="S83" s="91"/>
      <c r="T83" s="91"/>
      <c r="U83" s="91"/>
      <c r="V83" s="91"/>
      <c r="W83" s="91"/>
      <c r="X83" s="91"/>
      <c r="Y83" s="91"/>
      <c r="Z83" s="91"/>
    </row>
    <row r="84" spans="1:26" ht="15" customHeight="1" x14ac:dyDescent="0.15">
      <c r="A84" s="227"/>
      <c r="B84" s="86" t="s">
        <v>83</v>
      </c>
      <c r="C84" s="58">
        <v>185</v>
      </c>
      <c r="D84" s="59">
        <v>0.23243243243243245</v>
      </c>
      <c r="E84" s="59">
        <v>0.15135135135135136</v>
      </c>
      <c r="F84" s="59">
        <v>0.16756756756756758</v>
      </c>
      <c r="G84" s="59">
        <v>0.15135135135135136</v>
      </c>
      <c r="H84" s="59">
        <v>0.29189189189189191</v>
      </c>
      <c r="I84" s="60">
        <v>6.4864864864864868E-2</v>
      </c>
      <c r="J84" s="59">
        <v>8.1081081081081086E-2</v>
      </c>
      <c r="K84" s="59">
        <v>0.17297297297297298</v>
      </c>
      <c r="L84" s="59">
        <v>0.17297297297297298</v>
      </c>
      <c r="M84" s="59">
        <v>9.7297297297297303E-2</v>
      </c>
      <c r="N84" s="62">
        <v>4.3243243243243246E-2</v>
      </c>
      <c r="O84" s="91"/>
      <c r="P84" s="91"/>
      <c r="Q84" s="91"/>
      <c r="R84" s="91"/>
      <c r="S84" s="91"/>
      <c r="T84" s="91"/>
      <c r="U84" s="91"/>
      <c r="V84" s="91"/>
      <c r="W84" s="91"/>
      <c r="X84" s="91"/>
      <c r="Y84" s="91"/>
      <c r="Z84" s="91"/>
    </row>
    <row r="85" spans="1:26" ht="15" customHeight="1" x14ac:dyDescent="0.15">
      <c r="A85" s="227"/>
      <c r="B85" s="86" t="s">
        <v>9</v>
      </c>
      <c r="C85" s="58">
        <v>4</v>
      </c>
      <c r="D85" s="59">
        <v>0.5</v>
      </c>
      <c r="E85" s="59">
        <v>0.5</v>
      </c>
      <c r="F85" s="59">
        <v>0</v>
      </c>
      <c r="G85" s="59">
        <v>0</v>
      </c>
      <c r="H85" s="59">
        <v>0.5</v>
      </c>
      <c r="I85" s="60">
        <v>0</v>
      </c>
      <c r="J85" s="59">
        <v>0</v>
      </c>
      <c r="K85" s="59">
        <v>0</v>
      </c>
      <c r="L85" s="59">
        <v>0</v>
      </c>
      <c r="M85" s="59">
        <v>0</v>
      </c>
      <c r="N85" s="62">
        <v>0</v>
      </c>
      <c r="O85" s="91"/>
      <c r="P85" s="91"/>
      <c r="Q85" s="91"/>
      <c r="R85" s="91"/>
      <c r="S85" s="91"/>
      <c r="T85" s="91"/>
      <c r="U85" s="91"/>
      <c r="V85" s="91"/>
      <c r="W85" s="91"/>
      <c r="X85" s="91"/>
      <c r="Y85" s="91"/>
      <c r="Z85" s="91"/>
    </row>
    <row r="86" spans="1:26" ht="15" customHeight="1" x14ac:dyDescent="0.15">
      <c r="A86" s="227"/>
      <c r="B86" s="86" t="s">
        <v>10</v>
      </c>
      <c r="C86" s="58">
        <v>503</v>
      </c>
      <c r="D86" s="59">
        <v>0.25646123260437376</v>
      </c>
      <c r="E86" s="59">
        <v>0.21669980119284293</v>
      </c>
      <c r="F86" s="59">
        <v>6.1630218687872766E-2</v>
      </c>
      <c r="G86" s="59">
        <v>4.5725646123260438E-2</v>
      </c>
      <c r="H86" s="59">
        <v>0.23260437375745527</v>
      </c>
      <c r="I86" s="60">
        <v>0.11530815109343936</v>
      </c>
      <c r="J86" s="59">
        <v>3.1809145129224649E-2</v>
      </c>
      <c r="K86" s="59">
        <v>5.7654075546719682E-2</v>
      </c>
      <c r="L86" s="59">
        <v>4.1749502982107355E-2</v>
      </c>
      <c r="M86" s="59">
        <v>0.2485089463220676</v>
      </c>
      <c r="N86" s="62">
        <v>7.9522862823061622E-3</v>
      </c>
      <c r="O86" s="91"/>
      <c r="P86" s="91"/>
      <c r="Q86" s="91"/>
      <c r="R86" s="91"/>
      <c r="S86" s="91"/>
      <c r="T86" s="91"/>
      <c r="U86" s="91"/>
      <c r="V86" s="91"/>
      <c r="W86" s="91"/>
      <c r="X86" s="91"/>
      <c r="Y86" s="91"/>
      <c r="Z86" s="91"/>
    </row>
    <row r="87" spans="1:26" ht="15" customHeight="1" x14ac:dyDescent="0.15">
      <c r="A87" s="227"/>
      <c r="B87" s="86" t="s">
        <v>84</v>
      </c>
      <c r="C87" s="58">
        <v>408</v>
      </c>
      <c r="D87" s="59">
        <v>0.16176470588235295</v>
      </c>
      <c r="E87" s="59">
        <v>0.17892156862745098</v>
      </c>
      <c r="F87" s="59">
        <v>8.3333333333333329E-2</v>
      </c>
      <c r="G87" s="59">
        <v>3.1862745098039214E-2</v>
      </c>
      <c r="H87" s="59">
        <v>0.28676470588235292</v>
      </c>
      <c r="I87" s="60">
        <v>6.6176470588235295E-2</v>
      </c>
      <c r="J87" s="59">
        <v>6.1274509803921566E-2</v>
      </c>
      <c r="K87" s="59">
        <v>9.8039215686274508E-2</v>
      </c>
      <c r="L87" s="59">
        <v>5.8823529411764705E-2</v>
      </c>
      <c r="M87" s="59">
        <v>0.14705882352941177</v>
      </c>
      <c r="N87" s="62">
        <v>4.9019607843137254E-3</v>
      </c>
      <c r="O87" s="91"/>
      <c r="P87" s="91"/>
      <c r="Q87" s="91"/>
      <c r="R87" s="91"/>
      <c r="S87" s="91"/>
      <c r="T87" s="91"/>
      <c r="U87" s="91"/>
      <c r="V87" s="91"/>
      <c r="W87" s="91"/>
      <c r="X87" s="91"/>
      <c r="Y87" s="91"/>
      <c r="Z87" s="91"/>
    </row>
    <row r="88" spans="1:26" ht="15" customHeight="1" x14ac:dyDescent="0.15">
      <c r="A88" s="227"/>
      <c r="B88" s="86" t="s">
        <v>85</v>
      </c>
      <c r="C88" s="58">
        <v>421</v>
      </c>
      <c r="D88" s="59">
        <v>0.19714964370546317</v>
      </c>
      <c r="E88" s="59">
        <v>0.2161520190023753</v>
      </c>
      <c r="F88" s="59">
        <v>9.0261282660332537E-2</v>
      </c>
      <c r="G88" s="59">
        <v>9.2636579572446559E-2</v>
      </c>
      <c r="H88" s="59">
        <v>0.22802850356294538</v>
      </c>
      <c r="I88" s="60">
        <v>5.7007125890736345E-2</v>
      </c>
      <c r="J88" s="59">
        <v>3.800475059382423E-2</v>
      </c>
      <c r="K88" s="59">
        <v>0.14014251781472684</v>
      </c>
      <c r="L88" s="59">
        <v>9.7387173396674589E-2</v>
      </c>
      <c r="M88" s="59">
        <v>0.15914489311163896</v>
      </c>
      <c r="N88" s="62">
        <v>0</v>
      </c>
      <c r="O88" s="91"/>
      <c r="P88" s="91"/>
      <c r="Q88" s="91"/>
      <c r="R88" s="91"/>
      <c r="S88" s="91"/>
      <c r="T88" s="91"/>
      <c r="U88" s="91"/>
      <c r="V88" s="91"/>
      <c r="W88" s="91"/>
      <c r="X88" s="91"/>
      <c r="Y88" s="91"/>
      <c r="Z88" s="91"/>
    </row>
    <row r="89" spans="1:26" ht="15" customHeight="1" x14ac:dyDescent="0.15">
      <c r="A89" s="227"/>
      <c r="B89" s="86" t="s">
        <v>86</v>
      </c>
      <c r="C89" s="58">
        <v>310</v>
      </c>
      <c r="D89" s="59">
        <v>0.16451612903225807</v>
      </c>
      <c r="E89" s="59">
        <v>0.32258064516129031</v>
      </c>
      <c r="F89" s="59">
        <v>0.17096774193548386</v>
      </c>
      <c r="G89" s="59">
        <v>8.387096774193549E-2</v>
      </c>
      <c r="H89" s="59">
        <v>0.30645161290322581</v>
      </c>
      <c r="I89" s="60">
        <v>1.935483870967742E-2</v>
      </c>
      <c r="J89" s="59">
        <v>6.1290322580645158E-2</v>
      </c>
      <c r="K89" s="59">
        <v>0.13225806451612904</v>
      </c>
      <c r="L89" s="59">
        <v>0.11290322580645161</v>
      </c>
      <c r="M89" s="59">
        <v>0.11612903225806452</v>
      </c>
      <c r="N89" s="62">
        <v>6.4516129032258064E-3</v>
      </c>
      <c r="O89" s="91"/>
      <c r="P89" s="91"/>
      <c r="Q89" s="91"/>
      <c r="R89" s="91"/>
      <c r="S89" s="91"/>
      <c r="T89" s="91"/>
      <c r="U89" s="91"/>
      <c r="V89" s="91"/>
      <c r="W89" s="91"/>
      <c r="X89" s="91"/>
      <c r="Y89" s="91"/>
      <c r="Z89" s="91"/>
    </row>
    <row r="90" spans="1:26" ht="15" customHeight="1" x14ac:dyDescent="0.15">
      <c r="A90" s="227"/>
      <c r="B90" s="86" t="s">
        <v>87</v>
      </c>
      <c r="C90" s="58">
        <v>165</v>
      </c>
      <c r="D90" s="59">
        <v>0.15757575757575756</v>
      </c>
      <c r="E90" s="59">
        <v>0.25454545454545452</v>
      </c>
      <c r="F90" s="59">
        <v>0.2</v>
      </c>
      <c r="G90" s="59">
        <v>7.8787878787878782E-2</v>
      </c>
      <c r="H90" s="59">
        <v>0.29696969696969699</v>
      </c>
      <c r="I90" s="60">
        <v>0</v>
      </c>
      <c r="J90" s="59">
        <v>4.8484848484848485E-2</v>
      </c>
      <c r="K90" s="59">
        <v>0.21818181818181817</v>
      </c>
      <c r="L90" s="59">
        <v>9.0909090909090912E-2</v>
      </c>
      <c r="M90" s="59">
        <v>0.14545454545454545</v>
      </c>
      <c r="N90" s="62">
        <v>2.4242424242424242E-2</v>
      </c>
      <c r="O90" s="91"/>
      <c r="P90" s="91"/>
      <c r="Q90" s="91"/>
      <c r="R90" s="91"/>
      <c r="S90" s="91"/>
      <c r="T90" s="91"/>
      <c r="U90" s="91"/>
      <c r="V90" s="91"/>
      <c r="W90" s="91"/>
      <c r="X90" s="91"/>
      <c r="Y90" s="91"/>
      <c r="Z90" s="91"/>
    </row>
    <row r="91" spans="1:26" ht="15" customHeight="1" x14ac:dyDescent="0.15">
      <c r="A91" s="227"/>
      <c r="B91" s="86" t="s">
        <v>11</v>
      </c>
      <c r="C91" s="58">
        <v>0</v>
      </c>
      <c r="D91" s="140" t="s">
        <v>271</v>
      </c>
      <c r="E91" s="140" t="s">
        <v>271</v>
      </c>
      <c r="F91" s="140" t="s">
        <v>271</v>
      </c>
      <c r="G91" s="140" t="s">
        <v>271</v>
      </c>
      <c r="H91" s="140" t="s">
        <v>271</v>
      </c>
      <c r="I91" s="144" t="s">
        <v>271</v>
      </c>
      <c r="J91" s="140" t="s">
        <v>271</v>
      </c>
      <c r="K91" s="140" t="s">
        <v>271</v>
      </c>
      <c r="L91" s="140" t="s">
        <v>271</v>
      </c>
      <c r="M91" s="140" t="s">
        <v>271</v>
      </c>
      <c r="N91" s="141" t="s">
        <v>271</v>
      </c>
      <c r="O91" s="91"/>
      <c r="P91" s="91"/>
      <c r="Q91" s="91"/>
      <c r="R91" s="91"/>
      <c r="S91" s="91"/>
      <c r="T91" s="91"/>
      <c r="U91" s="91"/>
      <c r="V91" s="91"/>
      <c r="W91" s="91"/>
      <c r="X91" s="91"/>
      <c r="Y91" s="91"/>
      <c r="Z91" s="91"/>
    </row>
    <row r="92" spans="1:26" ht="15" customHeight="1" x14ac:dyDescent="0.15">
      <c r="A92" s="228"/>
      <c r="B92" s="117" t="s">
        <v>134</v>
      </c>
      <c r="C92" s="77">
        <v>36</v>
      </c>
      <c r="D92" s="75">
        <v>0.1388888888888889</v>
      </c>
      <c r="E92" s="75">
        <v>0.22222222222222221</v>
      </c>
      <c r="F92" s="75">
        <v>8.3333333333333329E-2</v>
      </c>
      <c r="G92" s="75">
        <v>8.3333333333333329E-2</v>
      </c>
      <c r="H92" s="75">
        <v>0.16666666666666666</v>
      </c>
      <c r="I92" s="76">
        <v>0.16666666666666666</v>
      </c>
      <c r="J92" s="75">
        <v>2.7777777777777776E-2</v>
      </c>
      <c r="K92" s="75">
        <v>8.3333333333333329E-2</v>
      </c>
      <c r="L92" s="75">
        <v>0</v>
      </c>
      <c r="M92" s="75">
        <v>0.19444444444444445</v>
      </c>
      <c r="N92" s="71">
        <v>0</v>
      </c>
      <c r="O92" s="91"/>
      <c r="P92" s="91"/>
      <c r="Q92" s="91"/>
      <c r="R92" s="91"/>
      <c r="S92" s="91"/>
      <c r="T92" s="91"/>
      <c r="U92" s="91"/>
      <c r="V92" s="91"/>
      <c r="W92" s="91"/>
      <c r="X92" s="91"/>
      <c r="Y92" s="91"/>
      <c r="Z92" s="91"/>
    </row>
    <row r="93" spans="1:26" ht="15" customHeight="1" x14ac:dyDescent="0.15">
      <c r="A93" s="226" t="s">
        <v>71</v>
      </c>
      <c r="B93" s="86" t="s">
        <v>241</v>
      </c>
      <c r="C93" s="58">
        <v>34</v>
      </c>
      <c r="D93" s="59">
        <v>0.23529411764705882</v>
      </c>
      <c r="E93" s="59">
        <v>0.17647058823529413</v>
      </c>
      <c r="F93" s="59">
        <v>0</v>
      </c>
      <c r="G93" s="59">
        <v>0.38235294117647056</v>
      </c>
      <c r="H93" s="59">
        <v>0.23529411764705882</v>
      </c>
      <c r="I93" s="60">
        <v>0</v>
      </c>
      <c r="J93" s="59">
        <v>5.8823529411764705E-2</v>
      </c>
      <c r="K93" s="59">
        <v>5.8823529411764705E-2</v>
      </c>
      <c r="L93" s="59">
        <v>0.70588235294117652</v>
      </c>
      <c r="M93" s="59">
        <v>2.9411764705882353E-2</v>
      </c>
      <c r="N93" s="62">
        <v>0</v>
      </c>
      <c r="O93" s="91"/>
      <c r="P93" s="91"/>
      <c r="Q93" s="91"/>
      <c r="R93" s="91"/>
      <c r="S93" s="91"/>
      <c r="T93" s="91"/>
      <c r="U93" s="91"/>
      <c r="V93" s="91"/>
      <c r="W93" s="91"/>
      <c r="X93" s="91"/>
      <c r="Y93" s="91"/>
      <c r="Z93" s="91"/>
    </row>
    <row r="94" spans="1:26" ht="15" customHeight="1" x14ac:dyDescent="0.15">
      <c r="A94" s="227"/>
      <c r="B94" s="86" t="s">
        <v>88</v>
      </c>
      <c r="C94" s="58">
        <v>283</v>
      </c>
      <c r="D94" s="59">
        <v>0.28975265017667845</v>
      </c>
      <c r="E94" s="59">
        <v>0.17314487632508835</v>
      </c>
      <c r="F94" s="59">
        <v>0.14134275618374559</v>
      </c>
      <c r="G94" s="59">
        <v>8.8339222614840993E-2</v>
      </c>
      <c r="H94" s="59">
        <v>0.24381625441696114</v>
      </c>
      <c r="I94" s="60">
        <v>9.187279151943463E-2</v>
      </c>
      <c r="J94" s="59">
        <v>3.5335689045936397E-2</v>
      </c>
      <c r="K94" s="59">
        <v>0.33215547703180209</v>
      </c>
      <c r="L94" s="59">
        <v>9.5406360424028266E-2</v>
      </c>
      <c r="M94" s="59">
        <v>0.19434628975265017</v>
      </c>
      <c r="N94" s="62">
        <v>7.0671378091872791E-3</v>
      </c>
      <c r="O94" s="91"/>
      <c r="P94" s="91"/>
      <c r="Q94" s="91"/>
      <c r="R94" s="91"/>
      <c r="S94" s="91"/>
      <c r="T94" s="91"/>
      <c r="U94" s="91"/>
      <c r="V94" s="91"/>
      <c r="W94" s="91"/>
      <c r="X94" s="91"/>
      <c r="Y94" s="91"/>
      <c r="Z94" s="91"/>
    </row>
    <row r="95" spans="1:26" ht="15" customHeight="1" x14ac:dyDescent="0.15">
      <c r="A95" s="228"/>
      <c r="B95" s="86" t="s">
        <v>89</v>
      </c>
      <c r="C95" s="58">
        <v>1275</v>
      </c>
      <c r="D95" s="59">
        <v>0.30745098039215685</v>
      </c>
      <c r="E95" s="59">
        <v>0.25176470588235295</v>
      </c>
      <c r="F95" s="59">
        <v>6.1960784313725488E-2</v>
      </c>
      <c r="G95" s="59">
        <v>5.0196078431372547E-2</v>
      </c>
      <c r="H95" s="59">
        <v>0.22352941176470589</v>
      </c>
      <c r="I95" s="60">
        <v>0.14509803921568629</v>
      </c>
      <c r="J95" s="59">
        <v>0.04</v>
      </c>
      <c r="K95" s="59">
        <v>0.15137254901960784</v>
      </c>
      <c r="L95" s="59">
        <v>6.8235294117647061E-2</v>
      </c>
      <c r="M95" s="59">
        <v>0.18509803921568627</v>
      </c>
      <c r="N95" s="62">
        <v>0</v>
      </c>
      <c r="O95" s="91"/>
      <c r="P95" s="91"/>
      <c r="Q95" s="91"/>
      <c r="R95" s="91"/>
      <c r="S95" s="91"/>
      <c r="T95" s="91"/>
      <c r="U95" s="91"/>
      <c r="V95" s="91"/>
      <c r="W95" s="91"/>
      <c r="X95" s="91"/>
      <c r="Y95" s="91"/>
      <c r="Z95" s="91"/>
    </row>
    <row r="96" spans="1:26" ht="15" customHeight="1" x14ac:dyDescent="0.15">
      <c r="A96" s="226"/>
      <c r="B96" s="127" t="s">
        <v>90</v>
      </c>
      <c r="C96" s="58">
        <v>644</v>
      </c>
      <c r="D96" s="59">
        <v>0.18633540372670807</v>
      </c>
      <c r="E96" s="59">
        <v>0.22826086956521738</v>
      </c>
      <c r="F96" s="59">
        <v>8.5403726708074529E-2</v>
      </c>
      <c r="G96" s="59">
        <v>7.2981366459627328E-2</v>
      </c>
      <c r="H96" s="59">
        <v>0.29192546583850931</v>
      </c>
      <c r="I96" s="60">
        <v>8.3850931677018639E-2</v>
      </c>
      <c r="J96" s="59">
        <v>4.813664596273292E-2</v>
      </c>
      <c r="K96" s="59">
        <v>0.11180124223602485</v>
      </c>
      <c r="L96" s="59">
        <v>7.2981366459627328E-2</v>
      </c>
      <c r="M96" s="59">
        <v>0.14751552795031056</v>
      </c>
      <c r="N96" s="62">
        <v>6.2111801242236021E-3</v>
      </c>
      <c r="O96" s="91"/>
      <c r="P96" s="91"/>
      <c r="Q96" s="91"/>
      <c r="R96" s="91"/>
      <c r="S96" s="91"/>
      <c r="T96" s="91"/>
      <c r="U96" s="91"/>
      <c r="V96" s="91"/>
      <c r="W96" s="91"/>
      <c r="X96" s="91"/>
      <c r="Y96" s="91"/>
      <c r="Z96" s="91"/>
    </row>
    <row r="97" spans="1:26" ht="15" customHeight="1" x14ac:dyDescent="0.15">
      <c r="A97" s="227"/>
      <c r="B97" s="86" t="s">
        <v>91</v>
      </c>
      <c r="C97" s="58">
        <v>259</v>
      </c>
      <c r="D97" s="59">
        <v>0.25868725868725867</v>
      </c>
      <c r="E97" s="59">
        <v>0.28185328185328185</v>
      </c>
      <c r="F97" s="59">
        <v>6.9498069498069498E-2</v>
      </c>
      <c r="G97" s="59">
        <v>2.7027027027027029E-2</v>
      </c>
      <c r="H97" s="59">
        <v>0.30888030888030887</v>
      </c>
      <c r="I97" s="60">
        <v>0.15057915057915058</v>
      </c>
      <c r="J97" s="59">
        <v>2.3166023166023165E-2</v>
      </c>
      <c r="K97" s="59">
        <v>0.1891891891891892</v>
      </c>
      <c r="L97" s="59">
        <v>4.633204633204633E-2</v>
      </c>
      <c r="M97" s="59">
        <v>0.18532818532818532</v>
      </c>
      <c r="N97" s="62">
        <v>7.7220077220077222E-3</v>
      </c>
      <c r="O97" s="91"/>
      <c r="P97" s="91"/>
      <c r="Q97" s="91"/>
      <c r="R97" s="91"/>
      <c r="S97" s="91"/>
      <c r="T97" s="91"/>
      <c r="U97" s="91"/>
      <c r="V97" s="91"/>
      <c r="W97" s="91"/>
      <c r="X97" s="91"/>
      <c r="Y97" s="91"/>
      <c r="Z97" s="91"/>
    </row>
    <row r="98" spans="1:26" ht="15" customHeight="1" x14ac:dyDescent="0.15">
      <c r="A98" s="227"/>
      <c r="B98" s="86" t="s">
        <v>23</v>
      </c>
      <c r="C98" s="58">
        <v>335</v>
      </c>
      <c r="D98" s="59">
        <v>0.22089552238805971</v>
      </c>
      <c r="E98" s="59">
        <v>0.20895522388059701</v>
      </c>
      <c r="F98" s="59">
        <v>7.1641791044776124E-2</v>
      </c>
      <c r="G98" s="59">
        <v>6.8656716417910449E-2</v>
      </c>
      <c r="H98" s="59">
        <v>0.19701492537313434</v>
      </c>
      <c r="I98" s="60">
        <v>0.15223880597014924</v>
      </c>
      <c r="J98" s="59">
        <v>3.880597014925373E-2</v>
      </c>
      <c r="K98" s="59">
        <v>6.5671641791044774E-2</v>
      </c>
      <c r="L98" s="59">
        <v>5.6716417910447764E-2</v>
      </c>
      <c r="M98" s="59">
        <v>0.27164179104477609</v>
      </c>
      <c r="N98" s="62">
        <v>5.9701492537313433E-3</v>
      </c>
      <c r="O98" s="91"/>
      <c r="P98" s="91"/>
      <c r="Q98" s="91"/>
      <c r="R98" s="91"/>
      <c r="S98" s="91"/>
      <c r="T98" s="91"/>
      <c r="U98" s="91"/>
      <c r="V98" s="91"/>
      <c r="W98" s="91"/>
      <c r="X98" s="91"/>
      <c r="Y98" s="91"/>
      <c r="Z98" s="91"/>
    </row>
    <row r="99" spans="1:26" ht="15" customHeight="1" x14ac:dyDescent="0.15">
      <c r="A99" s="227"/>
      <c r="B99" s="86" t="s">
        <v>24</v>
      </c>
      <c r="C99" s="58">
        <v>312</v>
      </c>
      <c r="D99" s="59">
        <v>0.1858974358974359</v>
      </c>
      <c r="E99" s="59">
        <v>0.20833333333333334</v>
      </c>
      <c r="F99" s="59">
        <v>0.11217948717948718</v>
      </c>
      <c r="G99" s="59">
        <v>9.2948717948717952E-2</v>
      </c>
      <c r="H99" s="59">
        <v>0.32371794871794873</v>
      </c>
      <c r="I99" s="60">
        <v>1.282051282051282E-2</v>
      </c>
      <c r="J99" s="59">
        <v>5.128205128205128E-2</v>
      </c>
      <c r="K99" s="59">
        <v>0.13141025641025642</v>
      </c>
      <c r="L99" s="59">
        <v>6.0897435897435896E-2</v>
      </c>
      <c r="M99" s="59">
        <v>0.1858974358974359</v>
      </c>
      <c r="N99" s="62">
        <v>6.41025641025641E-3</v>
      </c>
      <c r="O99" s="91"/>
      <c r="P99" s="91"/>
      <c r="Q99" s="91"/>
      <c r="R99" s="91"/>
      <c r="S99" s="91"/>
      <c r="T99" s="91"/>
      <c r="U99" s="91"/>
      <c r="V99" s="91"/>
      <c r="W99" s="91"/>
      <c r="X99" s="91"/>
      <c r="Y99" s="91"/>
      <c r="Z99" s="91"/>
    </row>
    <row r="100" spans="1:26" ht="15" customHeight="1" x14ac:dyDescent="0.15">
      <c r="A100" s="227"/>
      <c r="B100" s="86" t="s">
        <v>92</v>
      </c>
      <c r="C100" s="58">
        <v>551</v>
      </c>
      <c r="D100" s="59">
        <v>0.24682395644283123</v>
      </c>
      <c r="E100" s="59">
        <v>0.26678765880217786</v>
      </c>
      <c r="F100" s="59">
        <v>0.16696914700544466</v>
      </c>
      <c r="G100" s="59">
        <v>7.6225045372050812E-2</v>
      </c>
      <c r="H100" s="59">
        <v>0.30127041742286753</v>
      </c>
      <c r="I100" s="60">
        <v>5.9891107078039928E-2</v>
      </c>
      <c r="J100" s="59">
        <v>6.3520871143375679E-2</v>
      </c>
      <c r="K100" s="59">
        <v>0.12341197822141561</v>
      </c>
      <c r="L100" s="59">
        <v>8.8929219600725959E-2</v>
      </c>
      <c r="M100" s="59">
        <v>0.12885662431941924</v>
      </c>
      <c r="N100" s="62">
        <v>2.5408348457350273E-2</v>
      </c>
      <c r="O100" s="91"/>
      <c r="P100" s="91"/>
      <c r="Q100" s="91"/>
      <c r="R100" s="91"/>
      <c r="S100" s="91"/>
      <c r="T100" s="91"/>
      <c r="U100" s="91"/>
      <c r="V100" s="91"/>
      <c r="W100" s="91"/>
      <c r="X100" s="91"/>
      <c r="Y100" s="91"/>
      <c r="Z100" s="91"/>
    </row>
    <row r="101" spans="1:26" ht="15" customHeight="1" x14ac:dyDescent="0.15">
      <c r="A101" s="228"/>
      <c r="B101" s="117" t="s">
        <v>22</v>
      </c>
      <c r="C101" s="77">
        <v>24</v>
      </c>
      <c r="D101" s="75">
        <v>4.1666666666666664E-2</v>
      </c>
      <c r="E101" s="75">
        <v>8.3333333333333329E-2</v>
      </c>
      <c r="F101" s="75">
        <v>0.125</v>
      </c>
      <c r="G101" s="75">
        <v>4.1666666666666664E-2</v>
      </c>
      <c r="H101" s="75">
        <v>0.16666666666666666</v>
      </c>
      <c r="I101" s="76">
        <v>8.3333333333333329E-2</v>
      </c>
      <c r="J101" s="75">
        <v>0.125</v>
      </c>
      <c r="K101" s="75">
        <v>0.125</v>
      </c>
      <c r="L101" s="75">
        <v>0</v>
      </c>
      <c r="M101" s="75">
        <v>0.125</v>
      </c>
      <c r="N101" s="71">
        <v>8.3333333333333329E-2</v>
      </c>
      <c r="O101" s="91"/>
      <c r="P101" s="91"/>
      <c r="Q101" s="91"/>
      <c r="R101" s="91"/>
      <c r="S101" s="91"/>
      <c r="T101" s="91"/>
      <c r="U101" s="91"/>
      <c r="V101" s="91"/>
      <c r="W101" s="91"/>
      <c r="X101" s="91"/>
      <c r="Y101" s="91"/>
      <c r="Z101" s="91"/>
    </row>
    <row r="102" spans="1:26" ht="15" customHeight="1" x14ac:dyDescent="0.15">
      <c r="A102" s="243" t="s">
        <v>72</v>
      </c>
      <c r="B102" s="86" t="s">
        <v>25</v>
      </c>
      <c r="C102" s="58">
        <v>390</v>
      </c>
      <c r="D102" s="59">
        <v>0.25128205128205128</v>
      </c>
      <c r="E102" s="59">
        <v>0.2076923076923077</v>
      </c>
      <c r="F102" s="59">
        <v>0.1</v>
      </c>
      <c r="G102" s="59">
        <v>0.12564102564102564</v>
      </c>
      <c r="H102" s="59">
        <v>0.27179487179487177</v>
      </c>
      <c r="I102" s="60">
        <v>0.12051282051282051</v>
      </c>
      <c r="J102" s="59">
        <v>4.1025641025641026E-2</v>
      </c>
      <c r="K102" s="59">
        <v>0.19743589743589743</v>
      </c>
      <c r="L102" s="59">
        <v>9.4871794871794868E-2</v>
      </c>
      <c r="M102" s="59">
        <v>0.17948717948717949</v>
      </c>
      <c r="N102" s="62">
        <v>5.1282051282051282E-3</v>
      </c>
      <c r="O102" s="91"/>
      <c r="P102" s="91"/>
      <c r="Q102" s="91"/>
      <c r="R102" s="91"/>
      <c r="S102" s="91"/>
      <c r="T102" s="91"/>
      <c r="U102" s="91"/>
      <c r="V102" s="91"/>
      <c r="W102" s="91"/>
      <c r="X102" s="91"/>
      <c r="Y102" s="91"/>
      <c r="Z102" s="91"/>
    </row>
    <row r="103" spans="1:26" ht="15" customHeight="1" x14ac:dyDescent="0.15">
      <c r="A103" s="244"/>
      <c r="B103" s="86" t="s">
        <v>26</v>
      </c>
      <c r="C103" s="58">
        <v>1052</v>
      </c>
      <c r="D103" s="59">
        <v>0.24524714828897337</v>
      </c>
      <c r="E103" s="59">
        <v>0.23098859315589354</v>
      </c>
      <c r="F103" s="59">
        <v>7.7946768060836502E-2</v>
      </c>
      <c r="G103" s="59">
        <v>6.6539923954372623E-2</v>
      </c>
      <c r="H103" s="59">
        <v>0.25</v>
      </c>
      <c r="I103" s="60">
        <v>0.11026615969581749</v>
      </c>
      <c r="J103" s="59">
        <v>4.5627376425855515E-2</v>
      </c>
      <c r="K103" s="59">
        <v>0.20057034220532319</v>
      </c>
      <c r="L103" s="59">
        <v>8.8403041825095063E-2</v>
      </c>
      <c r="M103" s="59">
        <v>0.16539923954372623</v>
      </c>
      <c r="N103" s="62">
        <v>1.9011406844106464E-3</v>
      </c>
      <c r="O103" s="91"/>
      <c r="P103" s="91"/>
      <c r="Q103" s="91"/>
      <c r="R103" s="91"/>
      <c r="S103" s="91"/>
      <c r="T103" s="91"/>
      <c r="U103" s="91"/>
      <c r="V103" s="91"/>
      <c r="W103" s="91"/>
      <c r="X103" s="91"/>
      <c r="Y103" s="91"/>
      <c r="Z103" s="91"/>
    </row>
    <row r="104" spans="1:26" ht="15" customHeight="1" x14ac:dyDescent="0.15">
      <c r="A104" s="245"/>
      <c r="B104" s="86" t="s">
        <v>242</v>
      </c>
      <c r="C104" s="58">
        <v>835</v>
      </c>
      <c r="D104" s="59">
        <v>0.28383233532934132</v>
      </c>
      <c r="E104" s="59">
        <v>0.26347305389221559</v>
      </c>
      <c r="F104" s="59">
        <v>7.1856287425149698E-2</v>
      </c>
      <c r="G104" s="59">
        <v>3.2335329341317366E-2</v>
      </c>
      <c r="H104" s="59">
        <v>0.24550898203592814</v>
      </c>
      <c r="I104" s="60">
        <v>0.12455089820359282</v>
      </c>
      <c r="J104" s="59">
        <v>3.5928143712574849E-2</v>
      </c>
      <c r="K104" s="59">
        <v>0.11976047904191617</v>
      </c>
      <c r="L104" s="59">
        <v>5.748502994011976E-2</v>
      </c>
      <c r="M104" s="59">
        <v>0.18083832335329342</v>
      </c>
      <c r="N104" s="62">
        <v>2.3952095808383233E-3</v>
      </c>
      <c r="O104" s="91"/>
      <c r="P104" s="91"/>
      <c r="Q104" s="91"/>
      <c r="R104" s="91"/>
      <c r="S104" s="91"/>
      <c r="T104" s="91"/>
      <c r="U104" s="91"/>
      <c r="V104" s="91"/>
      <c r="W104" s="91"/>
      <c r="X104" s="91"/>
      <c r="Y104" s="91"/>
      <c r="Z104" s="91"/>
    </row>
    <row r="105" spans="1:26" ht="15" customHeight="1" x14ac:dyDescent="0.15">
      <c r="A105" s="243"/>
      <c r="B105" s="86" t="s">
        <v>27</v>
      </c>
      <c r="C105" s="58">
        <v>531</v>
      </c>
      <c r="D105" s="59">
        <v>0.2711864406779661</v>
      </c>
      <c r="E105" s="59">
        <v>0.2184557438794727</v>
      </c>
      <c r="F105" s="59">
        <v>6.2146892655367235E-2</v>
      </c>
      <c r="G105" s="59">
        <v>6.2146892655367235E-2</v>
      </c>
      <c r="H105" s="59">
        <v>0.22222222222222221</v>
      </c>
      <c r="I105" s="60">
        <v>0.16572504708097929</v>
      </c>
      <c r="J105" s="59">
        <v>3.5781544256120526E-2</v>
      </c>
      <c r="K105" s="59">
        <v>7.5329566854990579E-2</v>
      </c>
      <c r="L105" s="59">
        <v>5.6497175141242938E-2</v>
      </c>
      <c r="M105" s="59">
        <v>0.24670433145009416</v>
      </c>
      <c r="N105" s="62">
        <v>7.5329566854990581E-3</v>
      </c>
      <c r="O105" s="91"/>
      <c r="P105" s="91"/>
      <c r="Q105" s="91"/>
      <c r="R105" s="91"/>
      <c r="S105" s="91"/>
      <c r="T105" s="91"/>
      <c r="U105" s="91"/>
      <c r="V105" s="91"/>
      <c r="W105" s="91"/>
      <c r="X105" s="91"/>
      <c r="Y105" s="91"/>
      <c r="Z105" s="91"/>
    </row>
    <row r="106" spans="1:26" ht="15" customHeight="1" x14ac:dyDescent="0.15">
      <c r="A106" s="245"/>
      <c r="B106" s="117" t="s">
        <v>22</v>
      </c>
      <c r="C106" s="77">
        <v>22</v>
      </c>
      <c r="D106" s="75">
        <v>0.27272727272727271</v>
      </c>
      <c r="E106" s="75">
        <v>0.27272727272727271</v>
      </c>
      <c r="F106" s="75">
        <v>9.0909090909090912E-2</v>
      </c>
      <c r="G106" s="75">
        <v>0</v>
      </c>
      <c r="H106" s="75">
        <v>0.18181818181818182</v>
      </c>
      <c r="I106" s="76">
        <v>0</v>
      </c>
      <c r="J106" s="75">
        <v>0</v>
      </c>
      <c r="K106" s="75">
        <v>0.18181818181818182</v>
      </c>
      <c r="L106" s="75">
        <v>0.36363636363636365</v>
      </c>
      <c r="M106" s="75">
        <v>0</v>
      </c>
      <c r="N106" s="71">
        <v>0</v>
      </c>
      <c r="O106" s="91"/>
      <c r="P106" s="91"/>
      <c r="Q106" s="91"/>
      <c r="R106" s="91"/>
      <c r="S106" s="91"/>
      <c r="T106" s="91"/>
      <c r="U106" s="91"/>
      <c r="V106" s="91"/>
      <c r="W106" s="91"/>
      <c r="X106" s="91"/>
      <c r="Y106" s="91"/>
      <c r="Z106" s="91"/>
    </row>
    <row r="107" spans="1:26" ht="15" customHeight="1" x14ac:dyDescent="0.15">
      <c r="A107" s="226" t="s">
        <v>73</v>
      </c>
      <c r="B107" s="86" t="s">
        <v>28</v>
      </c>
      <c r="C107" s="58">
        <v>1935</v>
      </c>
      <c r="D107" s="59">
        <v>0.23617571059431525</v>
      </c>
      <c r="E107" s="59">
        <v>0.24857881136950905</v>
      </c>
      <c r="F107" s="59">
        <v>8.4237726098191218E-2</v>
      </c>
      <c r="G107" s="59">
        <v>7.7519379844961239E-2</v>
      </c>
      <c r="H107" s="59">
        <v>0.24289405684754523</v>
      </c>
      <c r="I107" s="60">
        <v>0.10490956072351421</v>
      </c>
      <c r="J107" s="59">
        <v>4.1860465116279069E-2</v>
      </c>
      <c r="K107" s="59">
        <v>0.14728682170542637</v>
      </c>
      <c r="L107" s="59">
        <v>8.6304909560723508E-2</v>
      </c>
      <c r="M107" s="59">
        <v>0.17364341085271318</v>
      </c>
      <c r="N107" s="62">
        <v>9.3023255813953487E-3</v>
      </c>
      <c r="O107" s="91"/>
      <c r="P107" s="91"/>
      <c r="Q107" s="91"/>
      <c r="R107" s="91"/>
      <c r="S107" s="91"/>
      <c r="T107" s="91"/>
      <c r="U107" s="91"/>
      <c r="V107" s="91"/>
      <c r="W107" s="91"/>
      <c r="X107" s="91"/>
      <c r="Y107" s="91"/>
      <c r="Z107" s="91"/>
    </row>
    <row r="108" spans="1:26" ht="15" customHeight="1" x14ac:dyDescent="0.15">
      <c r="A108" s="227"/>
      <c r="B108" s="86" t="s">
        <v>29</v>
      </c>
      <c r="C108" s="58">
        <v>531</v>
      </c>
      <c r="D108" s="59">
        <v>0.29943502824858759</v>
      </c>
      <c r="E108" s="59">
        <v>0.2504708097928437</v>
      </c>
      <c r="F108" s="59">
        <v>8.4745762711864403E-2</v>
      </c>
      <c r="G108" s="59">
        <v>6.9679849340866296E-2</v>
      </c>
      <c r="H108" s="59">
        <v>0.26930320150659132</v>
      </c>
      <c r="I108" s="60">
        <v>9.7928436911487754E-2</v>
      </c>
      <c r="J108" s="59">
        <v>5.8380414312617701E-2</v>
      </c>
      <c r="K108" s="59">
        <v>0.2128060263653484</v>
      </c>
      <c r="L108" s="59">
        <v>7.909604519774012E-2</v>
      </c>
      <c r="M108" s="59">
        <v>0.22975517890772129</v>
      </c>
      <c r="N108" s="62">
        <v>0</v>
      </c>
      <c r="O108" s="91"/>
      <c r="P108" s="91"/>
      <c r="Q108" s="91"/>
      <c r="R108" s="91"/>
      <c r="S108" s="91"/>
      <c r="T108" s="91"/>
      <c r="U108" s="91"/>
      <c r="V108" s="91"/>
      <c r="W108" s="91"/>
      <c r="X108" s="91"/>
      <c r="Y108" s="91"/>
      <c r="Z108" s="91"/>
    </row>
    <row r="109" spans="1:26" ht="15" customHeight="1" x14ac:dyDescent="0.15">
      <c r="A109" s="228"/>
      <c r="B109" s="86" t="s">
        <v>30</v>
      </c>
      <c r="C109" s="58">
        <v>1207</v>
      </c>
      <c r="D109" s="59">
        <v>0.26594863297431648</v>
      </c>
      <c r="E109" s="59">
        <v>0.21706710853355426</v>
      </c>
      <c r="F109" s="59">
        <v>0.10853355426677713</v>
      </c>
      <c r="G109" s="59">
        <v>5.0538525269262634E-2</v>
      </c>
      <c r="H109" s="59">
        <v>0.28831814415907209</v>
      </c>
      <c r="I109" s="60">
        <v>0.11184755592377796</v>
      </c>
      <c r="J109" s="59">
        <v>4.3082021541010769E-2</v>
      </c>
      <c r="K109" s="59">
        <v>0.11847555923777962</v>
      </c>
      <c r="L109" s="59">
        <v>6.2137531068765538E-2</v>
      </c>
      <c r="M109" s="59">
        <v>0.1632145816072908</v>
      </c>
      <c r="N109" s="62">
        <v>6.6280033140016566E-3</v>
      </c>
      <c r="O109" s="91"/>
      <c r="P109" s="91"/>
      <c r="Q109" s="91"/>
      <c r="R109" s="91"/>
      <c r="S109" s="91"/>
      <c r="T109" s="91"/>
      <c r="U109" s="91"/>
      <c r="V109" s="91"/>
      <c r="W109" s="91"/>
      <c r="X109" s="91"/>
      <c r="Y109" s="91"/>
      <c r="Z109" s="91"/>
    </row>
    <row r="110" spans="1:26" ht="15" customHeight="1" x14ac:dyDescent="0.15">
      <c r="A110" s="246"/>
      <c r="B110" s="117" t="s">
        <v>22</v>
      </c>
      <c r="C110" s="77">
        <v>44</v>
      </c>
      <c r="D110" s="75">
        <v>2.2727272727272728E-2</v>
      </c>
      <c r="E110" s="75">
        <v>9.0909090909090912E-2</v>
      </c>
      <c r="F110" s="75">
        <v>0.15909090909090909</v>
      </c>
      <c r="G110" s="75">
        <v>6.8181818181818177E-2</v>
      </c>
      <c r="H110" s="75">
        <v>0.13636363636363635</v>
      </c>
      <c r="I110" s="76">
        <v>9.0909090909090912E-2</v>
      </c>
      <c r="J110" s="75">
        <v>6.8181818181818177E-2</v>
      </c>
      <c r="K110" s="75">
        <v>6.8181818181818177E-2</v>
      </c>
      <c r="L110" s="75">
        <v>0</v>
      </c>
      <c r="M110" s="75">
        <v>6.8181818181818177E-2</v>
      </c>
      <c r="N110" s="71">
        <v>4.5454545454545456E-2</v>
      </c>
      <c r="O110" s="91"/>
      <c r="P110" s="91"/>
      <c r="Q110" s="91"/>
      <c r="R110" s="91"/>
      <c r="S110" s="91"/>
      <c r="T110" s="91"/>
      <c r="U110" s="91"/>
      <c r="V110" s="91"/>
      <c r="W110" s="91"/>
      <c r="X110" s="91"/>
      <c r="Y110" s="91"/>
      <c r="Z110" s="91"/>
    </row>
    <row r="111" spans="1:26" ht="15" customHeight="1" x14ac:dyDescent="0.15">
      <c r="A111" s="239" t="s">
        <v>74</v>
      </c>
      <c r="B111" s="86" t="s">
        <v>31</v>
      </c>
      <c r="C111" s="58">
        <v>119</v>
      </c>
      <c r="D111" s="59">
        <v>0.37815126050420167</v>
      </c>
      <c r="E111" s="59">
        <v>0.13445378151260504</v>
      </c>
      <c r="F111" s="59">
        <v>5.0420168067226892E-2</v>
      </c>
      <c r="G111" s="59">
        <v>3.3613445378151259E-2</v>
      </c>
      <c r="H111" s="59">
        <v>0.21848739495798319</v>
      </c>
      <c r="I111" s="60">
        <v>0.14285714285714285</v>
      </c>
      <c r="J111" s="59">
        <v>3.3613445378151259E-2</v>
      </c>
      <c r="K111" s="59">
        <v>0.14285714285714285</v>
      </c>
      <c r="L111" s="59">
        <v>1.680672268907563E-2</v>
      </c>
      <c r="M111" s="59">
        <v>0.14285714285714285</v>
      </c>
      <c r="N111" s="62">
        <v>0</v>
      </c>
      <c r="O111" s="108"/>
      <c r="P111" s="108"/>
      <c r="Q111" s="108"/>
      <c r="R111" s="108"/>
      <c r="S111" s="108"/>
      <c r="T111" s="108"/>
      <c r="U111" s="108"/>
      <c r="V111" s="108"/>
      <c r="W111" s="108"/>
      <c r="X111" s="108"/>
      <c r="Y111" s="108"/>
      <c r="Z111" s="108"/>
    </row>
    <row r="112" spans="1:26" ht="15" customHeight="1" x14ac:dyDescent="0.15">
      <c r="A112" s="240"/>
      <c r="B112" s="86" t="s">
        <v>32</v>
      </c>
      <c r="C112" s="58">
        <v>283</v>
      </c>
      <c r="D112" s="59">
        <v>0.30035335689045939</v>
      </c>
      <c r="E112" s="59">
        <v>0.17314487632508835</v>
      </c>
      <c r="F112" s="59">
        <v>6.7137809187279157E-2</v>
      </c>
      <c r="G112" s="59">
        <v>6.3604240282685506E-2</v>
      </c>
      <c r="H112" s="59">
        <v>0.21554770318021202</v>
      </c>
      <c r="I112" s="60">
        <v>0.12367491166077739</v>
      </c>
      <c r="J112" s="59">
        <v>5.6537102473498232E-2</v>
      </c>
      <c r="K112" s="59">
        <v>0.11307420494699646</v>
      </c>
      <c r="L112" s="59">
        <v>0.10600706713780919</v>
      </c>
      <c r="M112" s="59">
        <v>0.29328621908127206</v>
      </c>
      <c r="N112" s="62">
        <v>0</v>
      </c>
      <c r="O112" s="108"/>
      <c r="P112" s="108"/>
      <c r="Q112" s="108"/>
      <c r="R112" s="108"/>
      <c r="S112" s="108"/>
      <c r="T112" s="108"/>
      <c r="U112" s="108"/>
      <c r="V112" s="108"/>
      <c r="W112" s="108"/>
      <c r="X112" s="108"/>
      <c r="Y112" s="108"/>
      <c r="Z112" s="108"/>
    </row>
    <row r="113" spans="1:26" ht="15" customHeight="1" x14ac:dyDescent="0.15">
      <c r="A113" s="241"/>
      <c r="B113" s="86" t="s">
        <v>33</v>
      </c>
      <c r="C113" s="58">
        <v>1328</v>
      </c>
      <c r="D113" s="59">
        <v>0.26129518072289154</v>
      </c>
      <c r="E113" s="59">
        <v>0.24849397590361447</v>
      </c>
      <c r="F113" s="59">
        <v>0.11370481927710843</v>
      </c>
      <c r="G113" s="59">
        <v>5.7228915662650599E-2</v>
      </c>
      <c r="H113" s="59">
        <v>0.30271084337349397</v>
      </c>
      <c r="I113" s="60">
        <v>0.1016566265060241</v>
      </c>
      <c r="J113" s="59">
        <v>4.7439759036144578E-2</v>
      </c>
      <c r="K113" s="59">
        <v>0.15587349397590361</v>
      </c>
      <c r="L113" s="59">
        <v>6.4006024096385547E-2</v>
      </c>
      <c r="M113" s="59">
        <v>0.16340361445783133</v>
      </c>
      <c r="N113" s="62">
        <v>6.024096385542169E-3</v>
      </c>
      <c r="O113" s="108"/>
      <c r="P113" s="108"/>
      <c r="Q113" s="108"/>
      <c r="R113" s="108"/>
      <c r="S113" s="108"/>
      <c r="T113" s="108"/>
      <c r="U113" s="108"/>
      <c r="V113" s="108"/>
      <c r="W113" s="108"/>
      <c r="X113" s="108"/>
      <c r="Y113" s="108"/>
      <c r="Z113" s="108"/>
    </row>
    <row r="114" spans="1:26" ht="15" customHeight="1" x14ac:dyDescent="0.15">
      <c r="A114" s="253"/>
      <c r="B114" s="117" t="s">
        <v>22</v>
      </c>
      <c r="C114" s="77">
        <v>8</v>
      </c>
      <c r="D114" s="75">
        <v>0.375</v>
      </c>
      <c r="E114" s="75">
        <v>0</v>
      </c>
      <c r="F114" s="75">
        <v>0</v>
      </c>
      <c r="G114" s="75">
        <v>0</v>
      </c>
      <c r="H114" s="75">
        <v>0.25</v>
      </c>
      <c r="I114" s="76">
        <v>0</v>
      </c>
      <c r="J114" s="75">
        <v>0</v>
      </c>
      <c r="K114" s="75">
        <v>0</v>
      </c>
      <c r="L114" s="75">
        <v>0</v>
      </c>
      <c r="M114" s="75">
        <v>0.25</v>
      </c>
      <c r="N114" s="71">
        <v>0</v>
      </c>
      <c r="O114" s="108"/>
      <c r="P114" s="108"/>
      <c r="Q114" s="108"/>
      <c r="R114" s="108"/>
      <c r="S114" s="108"/>
      <c r="T114" s="108"/>
      <c r="U114" s="108"/>
      <c r="V114" s="108"/>
      <c r="W114" s="108"/>
      <c r="X114" s="108"/>
      <c r="Y114" s="108"/>
      <c r="Z114" s="108"/>
    </row>
  </sheetData>
  <mergeCells count="25">
    <mergeCell ref="A111:A114"/>
    <mergeCell ref="A62:B62"/>
    <mergeCell ref="A63:A70"/>
    <mergeCell ref="A71:A73"/>
    <mergeCell ref="A74:A79"/>
    <mergeCell ref="N60:N61"/>
    <mergeCell ref="A80:A92"/>
    <mergeCell ref="A93:A101"/>
    <mergeCell ref="A102:A106"/>
    <mergeCell ref="A107:A110"/>
    <mergeCell ref="A60:B61"/>
    <mergeCell ref="C60:C61"/>
    <mergeCell ref="A1:L1"/>
    <mergeCell ref="A54:A57"/>
    <mergeCell ref="A6:A13"/>
    <mergeCell ref="A14:A16"/>
    <mergeCell ref="A17:A22"/>
    <mergeCell ref="A5:B5"/>
    <mergeCell ref="A3:B4"/>
    <mergeCell ref="C3:C4"/>
    <mergeCell ref="A58:L58"/>
    <mergeCell ref="A23:A35"/>
    <mergeCell ref="A36:A44"/>
    <mergeCell ref="A45:A49"/>
    <mergeCell ref="A50:A53"/>
  </mergeCells>
  <phoneticPr fontId="3"/>
  <pageMargins left="0.59055118110236227" right="0.59055118110236227" top="0.59055118110236227" bottom="0.59055118110236227" header="0.51181102362204722" footer="0.31496062992125984"/>
  <pageSetup paperSize="9" scale="69" firstPageNumber="34" orientation="portrait" r:id="rId1"/>
  <headerFooter alignWithMargins="0">
    <oddFooter>&amp;C&amp;9&amp;P</oddFooter>
  </headerFooter>
  <rowBreaks count="1" manualBreakCount="1">
    <brk id="57" max="16383" man="1"/>
  </rowBreaks>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39"/>
  <dimension ref="A1:N57"/>
  <sheetViews>
    <sheetView showGridLines="0" view="pageBreakPreview" zoomScaleNormal="100" zoomScaleSheetLayoutView="100" workbookViewId="0">
      <pane ySplit="4" topLeftCell="A5" activePane="bottomLeft" state="frozen"/>
      <selection activeCell="A5" sqref="A5:B5"/>
      <selection pane="bottomLeft" activeCell="A5" sqref="A5:B5"/>
    </sheetView>
  </sheetViews>
  <sheetFormatPr defaultColWidth="9.140625" defaultRowHeight="12" x14ac:dyDescent="0.15"/>
  <cols>
    <col min="1" max="1" width="4.7109375" style="30" customWidth="1"/>
    <col min="2" max="2" width="22.7109375" style="104" customWidth="1"/>
    <col min="3" max="3" width="8.7109375" style="30" customWidth="1"/>
    <col min="4" max="16384" width="9.140625" style="30"/>
  </cols>
  <sheetData>
    <row r="1" spans="1:14" ht="25.5" customHeight="1" thickBot="1" x14ac:dyDescent="0.2">
      <c r="A1" s="250" t="s">
        <v>348</v>
      </c>
      <c r="B1" s="251"/>
      <c r="C1" s="251"/>
      <c r="D1" s="251"/>
      <c r="E1" s="251"/>
      <c r="F1" s="251"/>
      <c r="G1" s="251"/>
      <c r="H1" s="251"/>
      <c r="I1" s="252"/>
    </row>
    <row r="2" spans="1:14" ht="13.5" customHeight="1" thickBot="1" x14ac:dyDescent="0.2"/>
    <row r="3" spans="1:14" s="33" customFormat="1" ht="12" customHeight="1" x14ac:dyDescent="0.15">
      <c r="A3" s="231"/>
      <c r="B3" s="232"/>
      <c r="C3" s="235" t="s">
        <v>63</v>
      </c>
      <c r="D3" s="31">
        <v>1</v>
      </c>
      <c r="E3" s="37">
        <v>2</v>
      </c>
      <c r="F3" s="37">
        <v>3</v>
      </c>
      <c r="G3" s="49">
        <v>4</v>
      </c>
      <c r="H3" s="237" t="s">
        <v>94</v>
      </c>
    </row>
    <row r="4" spans="1:14" s="33" customFormat="1" ht="60.75" thickBot="1" x14ac:dyDescent="0.2">
      <c r="A4" s="233"/>
      <c r="B4" s="234"/>
      <c r="C4" s="236"/>
      <c r="D4" s="34" t="s">
        <v>220</v>
      </c>
      <c r="E4" s="38" t="s">
        <v>140</v>
      </c>
      <c r="F4" s="38" t="s">
        <v>141</v>
      </c>
      <c r="G4" s="35" t="s">
        <v>142</v>
      </c>
      <c r="H4" s="238"/>
    </row>
    <row r="5" spans="1:14" ht="15" customHeight="1" thickBot="1" x14ac:dyDescent="0.2">
      <c r="A5" s="229" t="s">
        <v>64</v>
      </c>
      <c r="B5" s="230"/>
      <c r="C5" s="122">
        <v>3717</v>
      </c>
      <c r="D5" s="134">
        <v>0.27791229486144742</v>
      </c>
      <c r="E5" s="134">
        <v>0.42641915523271456</v>
      </c>
      <c r="F5" s="134">
        <v>0.17729351627656711</v>
      </c>
      <c r="G5" s="135">
        <v>0.10142588108689804</v>
      </c>
      <c r="H5" s="125">
        <v>1.6949152542372881E-2</v>
      </c>
      <c r="I5" s="36"/>
      <c r="J5" s="36"/>
      <c r="K5" s="36"/>
      <c r="L5" s="36"/>
      <c r="M5" s="36"/>
      <c r="N5" s="36"/>
    </row>
    <row r="6" spans="1:14" ht="15" customHeight="1" x14ac:dyDescent="0.15">
      <c r="A6" s="226" t="s">
        <v>65</v>
      </c>
      <c r="B6" s="86" t="s">
        <v>15</v>
      </c>
      <c r="C6" s="58">
        <v>866</v>
      </c>
      <c r="D6" s="59">
        <v>0.30946882217090071</v>
      </c>
      <c r="E6" s="59">
        <v>0.40877598152424943</v>
      </c>
      <c r="F6" s="59">
        <v>0.16859122401847576</v>
      </c>
      <c r="G6" s="73">
        <v>9.4688221709006926E-2</v>
      </c>
      <c r="H6" s="62">
        <v>1.8475750577367205E-2</v>
      </c>
      <c r="I6" s="36"/>
      <c r="J6" s="36"/>
      <c r="K6" s="36"/>
      <c r="L6" s="36"/>
      <c r="M6" s="36"/>
      <c r="N6" s="36"/>
    </row>
    <row r="7" spans="1:14" ht="15" customHeight="1" x14ac:dyDescent="0.15">
      <c r="A7" s="227"/>
      <c r="B7" s="86" t="s">
        <v>16</v>
      </c>
      <c r="C7" s="58">
        <v>938</v>
      </c>
      <c r="D7" s="59">
        <v>0.30490405117270791</v>
      </c>
      <c r="E7" s="59">
        <v>0.4115138592750533</v>
      </c>
      <c r="F7" s="59">
        <v>0.15778251599147122</v>
      </c>
      <c r="G7" s="73">
        <v>0.10660980810234541</v>
      </c>
      <c r="H7" s="62">
        <v>1.9189765458422176E-2</v>
      </c>
      <c r="I7" s="36"/>
      <c r="J7" s="36"/>
      <c r="K7" s="36"/>
      <c r="L7" s="36"/>
      <c r="M7" s="36"/>
      <c r="N7" s="36"/>
    </row>
    <row r="8" spans="1:14" ht="15" customHeight="1" x14ac:dyDescent="0.15">
      <c r="A8" s="227"/>
      <c r="B8" s="86" t="s">
        <v>17</v>
      </c>
      <c r="C8" s="58">
        <v>382</v>
      </c>
      <c r="D8" s="59">
        <v>0.30890052356020942</v>
      </c>
      <c r="E8" s="59">
        <v>0.41361256544502617</v>
      </c>
      <c r="F8" s="59">
        <v>0.16230366492146597</v>
      </c>
      <c r="G8" s="73">
        <v>0.1099476439790576</v>
      </c>
      <c r="H8" s="62">
        <v>5.235602094240838E-3</v>
      </c>
      <c r="I8" s="36"/>
      <c r="J8" s="36"/>
      <c r="K8" s="36"/>
      <c r="L8" s="36"/>
      <c r="M8" s="36"/>
      <c r="N8" s="36"/>
    </row>
    <row r="9" spans="1:14" ht="15" customHeight="1" x14ac:dyDescent="0.15">
      <c r="A9" s="227"/>
      <c r="B9" s="86" t="s">
        <v>18</v>
      </c>
      <c r="C9" s="58">
        <v>626</v>
      </c>
      <c r="D9" s="59">
        <v>0.25559105431309903</v>
      </c>
      <c r="E9" s="59">
        <v>0.4472843450479233</v>
      </c>
      <c r="F9" s="59">
        <v>0.16932907348242812</v>
      </c>
      <c r="G9" s="73">
        <v>0.11182108626198083</v>
      </c>
      <c r="H9" s="62">
        <v>1.5974440894568689E-2</v>
      </c>
      <c r="I9" s="36"/>
      <c r="J9" s="36"/>
      <c r="K9" s="36"/>
      <c r="L9" s="36"/>
      <c r="M9" s="36"/>
      <c r="N9" s="36"/>
    </row>
    <row r="10" spans="1:14" ht="15" customHeight="1" x14ac:dyDescent="0.15">
      <c r="A10" s="227"/>
      <c r="B10" s="86" t="s">
        <v>19</v>
      </c>
      <c r="C10" s="58">
        <v>350</v>
      </c>
      <c r="D10" s="59">
        <v>0.24571428571428572</v>
      </c>
      <c r="E10" s="59">
        <v>0.46285714285714286</v>
      </c>
      <c r="F10" s="59">
        <v>0.18285714285714286</v>
      </c>
      <c r="G10" s="73">
        <v>9.7142857142857142E-2</v>
      </c>
      <c r="H10" s="62">
        <v>1.1428571428571429E-2</v>
      </c>
      <c r="I10" s="36"/>
      <c r="J10" s="36"/>
      <c r="K10" s="36"/>
      <c r="L10" s="36"/>
      <c r="M10" s="36"/>
      <c r="N10" s="36"/>
    </row>
    <row r="11" spans="1:14" ht="15" customHeight="1" x14ac:dyDescent="0.15">
      <c r="A11" s="227"/>
      <c r="B11" s="86" t="s">
        <v>20</v>
      </c>
      <c r="C11" s="58">
        <v>416</v>
      </c>
      <c r="D11" s="59">
        <v>0.17788461538461539</v>
      </c>
      <c r="E11" s="59">
        <v>0.47115384615384615</v>
      </c>
      <c r="F11" s="59">
        <v>0.23557692307692307</v>
      </c>
      <c r="G11" s="73">
        <v>8.6538461538461536E-2</v>
      </c>
      <c r="H11" s="62">
        <v>2.8846153846153848E-2</v>
      </c>
      <c r="I11" s="36"/>
      <c r="J11" s="36"/>
      <c r="K11" s="36"/>
      <c r="L11" s="36"/>
      <c r="M11" s="36"/>
      <c r="N11" s="36"/>
    </row>
    <row r="12" spans="1:14" ht="15" customHeight="1" x14ac:dyDescent="0.15">
      <c r="A12" s="227"/>
      <c r="B12" s="86" t="s">
        <v>21</v>
      </c>
      <c r="C12" s="58">
        <v>127</v>
      </c>
      <c r="D12" s="59">
        <v>0.30708661417322836</v>
      </c>
      <c r="E12" s="59">
        <v>0.3543307086614173</v>
      </c>
      <c r="F12" s="59">
        <v>0.2283464566929134</v>
      </c>
      <c r="G12" s="73">
        <v>0.10236220472440945</v>
      </c>
      <c r="H12" s="62">
        <v>7.874015748031496E-3</v>
      </c>
      <c r="I12" s="36"/>
      <c r="J12" s="36"/>
      <c r="K12" s="36"/>
      <c r="L12" s="36"/>
      <c r="M12" s="36"/>
      <c r="N12" s="36"/>
    </row>
    <row r="13" spans="1:14" ht="15" customHeight="1" x14ac:dyDescent="0.15">
      <c r="A13" s="228"/>
      <c r="B13" s="117" t="s">
        <v>22</v>
      </c>
      <c r="C13" s="77">
        <v>12</v>
      </c>
      <c r="D13" s="75">
        <v>0.16666666666666666</v>
      </c>
      <c r="E13" s="75">
        <v>0.33333333333333331</v>
      </c>
      <c r="F13" s="75">
        <v>0.5</v>
      </c>
      <c r="G13" s="78">
        <v>0</v>
      </c>
      <c r="H13" s="71">
        <v>0</v>
      </c>
      <c r="I13" s="36"/>
      <c r="J13" s="36"/>
      <c r="K13" s="36"/>
      <c r="L13" s="36"/>
      <c r="M13" s="36"/>
      <c r="N13" s="36"/>
    </row>
    <row r="14" spans="1:14" ht="15" customHeight="1" x14ac:dyDescent="0.15">
      <c r="A14" s="226" t="s">
        <v>66</v>
      </c>
      <c r="B14" s="86" t="s">
        <v>67</v>
      </c>
      <c r="C14" s="58">
        <v>1874</v>
      </c>
      <c r="D14" s="59">
        <v>0.31003201707577377</v>
      </c>
      <c r="E14" s="59">
        <v>0.41515474919957313</v>
      </c>
      <c r="F14" s="59">
        <v>0.16061899679829242</v>
      </c>
      <c r="G14" s="73">
        <v>9.7118463180362866E-2</v>
      </c>
      <c r="H14" s="62">
        <v>1.7075773745997867E-2</v>
      </c>
      <c r="I14" s="36"/>
      <c r="J14" s="36"/>
      <c r="K14" s="36"/>
      <c r="L14" s="36"/>
      <c r="M14" s="36"/>
      <c r="N14" s="36"/>
    </row>
    <row r="15" spans="1:14" ht="15" customHeight="1" x14ac:dyDescent="0.15">
      <c r="A15" s="227"/>
      <c r="B15" s="86" t="s">
        <v>68</v>
      </c>
      <c r="C15" s="58">
        <v>1807</v>
      </c>
      <c r="D15" s="59">
        <v>0.24626452684006642</v>
      </c>
      <c r="E15" s="59">
        <v>0.43829551743220807</v>
      </c>
      <c r="F15" s="59">
        <v>0.1936912008854455</v>
      </c>
      <c r="G15" s="73">
        <v>0.10680686220254565</v>
      </c>
      <c r="H15" s="62">
        <v>1.4941892639734366E-2</v>
      </c>
      <c r="I15" s="36"/>
      <c r="J15" s="36"/>
      <c r="K15" s="36"/>
      <c r="L15" s="36"/>
      <c r="M15" s="36"/>
      <c r="N15" s="36"/>
    </row>
    <row r="16" spans="1:14" ht="15" customHeight="1" x14ac:dyDescent="0.15">
      <c r="A16" s="228"/>
      <c r="B16" s="128" t="s">
        <v>7</v>
      </c>
      <c r="C16" s="77">
        <v>36</v>
      </c>
      <c r="D16" s="75">
        <v>0.19444444444444445</v>
      </c>
      <c r="E16" s="75">
        <v>0.41666666666666669</v>
      </c>
      <c r="F16" s="75">
        <v>0.22222222222222221</v>
      </c>
      <c r="G16" s="78">
        <v>5.5555555555555552E-2</v>
      </c>
      <c r="H16" s="71">
        <v>0.1111111111111111</v>
      </c>
      <c r="I16" s="36"/>
      <c r="J16" s="36"/>
      <c r="K16" s="36"/>
      <c r="L16" s="36"/>
      <c r="M16" s="36"/>
      <c r="N16" s="36"/>
    </row>
    <row r="17" spans="1:14" ht="15" customHeight="1" x14ac:dyDescent="0.15">
      <c r="A17" s="226" t="s">
        <v>69</v>
      </c>
      <c r="B17" s="86" t="s">
        <v>6</v>
      </c>
      <c r="C17" s="58">
        <v>994</v>
      </c>
      <c r="D17" s="59">
        <v>0.38128772635814889</v>
      </c>
      <c r="E17" s="59">
        <v>0.40845070422535212</v>
      </c>
      <c r="F17" s="59">
        <v>0.12776659959758552</v>
      </c>
      <c r="G17" s="73">
        <v>5.1307847082494973E-2</v>
      </c>
      <c r="H17" s="62">
        <v>3.1187122736418511E-2</v>
      </c>
      <c r="I17" s="36"/>
      <c r="J17" s="36"/>
      <c r="K17" s="36"/>
      <c r="L17" s="36"/>
      <c r="M17" s="36"/>
      <c r="N17" s="36"/>
    </row>
    <row r="18" spans="1:14" ht="15" customHeight="1" x14ac:dyDescent="0.15">
      <c r="A18" s="228"/>
      <c r="B18" s="86" t="s">
        <v>76</v>
      </c>
      <c r="C18" s="58">
        <v>841</v>
      </c>
      <c r="D18" s="59">
        <v>0.25683709869203331</v>
      </c>
      <c r="E18" s="59">
        <v>0.51010701545778836</v>
      </c>
      <c r="F18" s="59">
        <v>0.16765755053507728</v>
      </c>
      <c r="G18" s="73">
        <v>6.0642092746730082E-2</v>
      </c>
      <c r="H18" s="62">
        <v>4.7562425683709865E-3</v>
      </c>
      <c r="I18" s="36"/>
      <c r="J18" s="36"/>
      <c r="K18" s="36"/>
      <c r="L18" s="36"/>
      <c r="M18" s="36"/>
      <c r="N18" s="36"/>
    </row>
    <row r="19" spans="1:14" ht="15" customHeight="1" x14ac:dyDescent="0.15">
      <c r="A19" s="226"/>
      <c r="B19" s="86" t="s">
        <v>77</v>
      </c>
      <c r="C19" s="58">
        <v>903</v>
      </c>
      <c r="D19" s="59">
        <v>0.29678848283499448</v>
      </c>
      <c r="E19" s="59">
        <v>0.44186046511627908</v>
      </c>
      <c r="F19" s="59">
        <v>0.15614617940199335</v>
      </c>
      <c r="G19" s="73">
        <v>9.413067552602436E-2</v>
      </c>
      <c r="H19" s="62">
        <v>1.1074197120708749E-2</v>
      </c>
      <c r="I19" s="36"/>
      <c r="J19" s="36"/>
      <c r="K19" s="36"/>
      <c r="L19" s="36"/>
      <c r="M19" s="36"/>
      <c r="N19" s="36"/>
    </row>
    <row r="20" spans="1:14" ht="15" customHeight="1" x14ac:dyDescent="0.15">
      <c r="A20" s="227"/>
      <c r="B20" s="86" t="s">
        <v>78</v>
      </c>
      <c r="C20" s="58">
        <v>615</v>
      </c>
      <c r="D20" s="59">
        <v>0.18373983739837399</v>
      </c>
      <c r="E20" s="59">
        <v>0.42926829268292682</v>
      </c>
      <c r="F20" s="59">
        <v>0.22601626016260162</v>
      </c>
      <c r="G20" s="73">
        <v>0.15447154471544716</v>
      </c>
      <c r="H20" s="62">
        <v>6.5040650406504065E-3</v>
      </c>
      <c r="I20" s="36"/>
      <c r="J20" s="36"/>
      <c r="K20" s="36"/>
      <c r="L20" s="36"/>
      <c r="M20" s="36"/>
      <c r="N20" s="36"/>
    </row>
    <row r="21" spans="1:14" ht="15" customHeight="1" x14ac:dyDescent="0.15">
      <c r="A21" s="227"/>
      <c r="B21" s="86" t="s">
        <v>79</v>
      </c>
      <c r="C21" s="58">
        <v>350</v>
      </c>
      <c r="D21" s="59">
        <v>0.14857142857142858</v>
      </c>
      <c r="E21" s="59">
        <v>0.24</v>
      </c>
      <c r="F21" s="59">
        <v>0.3</v>
      </c>
      <c r="G21" s="73">
        <v>0.27142857142857141</v>
      </c>
      <c r="H21" s="62">
        <v>0.04</v>
      </c>
      <c r="I21" s="36"/>
      <c r="J21" s="36"/>
      <c r="K21" s="36"/>
      <c r="L21" s="36"/>
      <c r="M21" s="36"/>
      <c r="N21" s="36"/>
    </row>
    <row r="22" spans="1:14" ht="15" customHeight="1" x14ac:dyDescent="0.15">
      <c r="A22" s="228"/>
      <c r="B22" s="117" t="s">
        <v>22</v>
      </c>
      <c r="C22" s="77">
        <v>14</v>
      </c>
      <c r="D22" s="75">
        <v>0.35714285714285715</v>
      </c>
      <c r="E22" s="75">
        <v>0.21428571428571427</v>
      </c>
      <c r="F22" s="75">
        <v>0.42857142857142855</v>
      </c>
      <c r="G22" s="78">
        <v>0</v>
      </c>
      <c r="H22" s="71">
        <v>0</v>
      </c>
      <c r="I22" s="36"/>
      <c r="J22" s="36"/>
      <c r="K22" s="36"/>
      <c r="L22" s="36"/>
      <c r="M22" s="36"/>
      <c r="N22" s="36"/>
    </row>
    <row r="23" spans="1:14" ht="15" customHeight="1" x14ac:dyDescent="0.15">
      <c r="A23" s="226" t="s">
        <v>70</v>
      </c>
      <c r="B23" s="86" t="s">
        <v>8</v>
      </c>
      <c r="C23" s="58">
        <v>481</v>
      </c>
      <c r="D23" s="59">
        <v>0.37629937629937632</v>
      </c>
      <c r="E23" s="59">
        <v>0.38461538461538464</v>
      </c>
      <c r="F23" s="59">
        <v>0.14760914760914762</v>
      </c>
      <c r="G23" s="73">
        <v>5.8212058212058215E-2</v>
      </c>
      <c r="H23" s="62">
        <v>3.3264033264033266E-2</v>
      </c>
      <c r="I23" s="36"/>
      <c r="J23" s="36"/>
      <c r="K23" s="36"/>
      <c r="L23" s="36"/>
      <c r="M23" s="36"/>
      <c r="N23" s="36"/>
    </row>
    <row r="24" spans="1:14" ht="15" customHeight="1" x14ac:dyDescent="0.15">
      <c r="A24" s="227"/>
      <c r="B24" s="86" t="s">
        <v>80</v>
      </c>
      <c r="C24" s="58">
        <v>427</v>
      </c>
      <c r="D24" s="59">
        <v>0.29508196721311475</v>
      </c>
      <c r="E24" s="59">
        <v>0.51522248243559721</v>
      </c>
      <c r="F24" s="59">
        <v>0.12177985948477751</v>
      </c>
      <c r="G24" s="73">
        <v>6.323185011709602E-2</v>
      </c>
      <c r="H24" s="62">
        <v>4.6838407494145199E-3</v>
      </c>
      <c r="I24" s="36"/>
      <c r="J24" s="36"/>
      <c r="K24" s="36"/>
      <c r="L24" s="36"/>
      <c r="M24" s="36"/>
      <c r="N24" s="36"/>
    </row>
    <row r="25" spans="1:14" ht="15" customHeight="1" x14ac:dyDescent="0.15">
      <c r="A25" s="228"/>
      <c r="B25" s="86" t="s">
        <v>81</v>
      </c>
      <c r="C25" s="58">
        <v>476</v>
      </c>
      <c r="D25" s="59">
        <v>0.34453781512605042</v>
      </c>
      <c r="E25" s="59">
        <v>0.40966386554621848</v>
      </c>
      <c r="F25" s="59">
        <v>0.12815126050420167</v>
      </c>
      <c r="G25" s="73">
        <v>0.10504201680672269</v>
      </c>
      <c r="H25" s="62">
        <v>1.2605042016806723E-2</v>
      </c>
      <c r="I25" s="36"/>
      <c r="J25" s="36"/>
      <c r="K25" s="36"/>
      <c r="L25" s="36"/>
      <c r="M25" s="36"/>
      <c r="N25" s="36"/>
    </row>
    <row r="26" spans="1:14" ht="15" customHeight="1" x14ac:dyDescent="0.15">
      <c r="A26" s="226"/>
      <c r="B26" s="86" t="s">
        <v>82</v>
      </c>
      <c r="C26" s="58">
        <v>301</v>
      </c>
      <c r="D26" s="59">
        <v>0.24916943521594684</v>
      </c>
      <c r="E26" s="59">
        <v>0.4019933554817276</v>
      </c>
      <c r="F26" s="59">
        <v>0.2159468438538206</v>
      </c>
      <c r="G26" s="73">
        <v>0.13289036544850499</v>
      </c>
      <c r="H26" s="62">
        <v>0</v>
      </c>
      <c r="I26" s="36"/>
      <c r="J26" s="36"/>
      <c r="K26" s="36"/>
      <c r="L26" s="36"/>
      <c r="M26" s="36"/>
      <c r="N26" s="36"/>
    </row>
    <row r="27" spans="1:14" ht="15" customHeight="1" x14ac:dyDescent="0.15">
      <c r="A27" s="227"/>
      <c r="B27" s="86" t="s">
        <v>83</v>
      </c>
      <c r="C27" s="58">
        <v>185</v>
      </c>
      <c r="D27" s="59">
        <v>0.16756756756756758</v>
      </c>
      <c r="E27" s="59">
        <v>0.30810810810810813</v>
      </c>
      <c r="F27" s="59">
        <v>0.2810810810810811</v>
      </c>
      <c r="G27" s="73">
        <v>0.2</v>
      </c>
      <c r="H27" s="62">
        <v>4.3243243243243246E-2</v>
      </c>
      <c r="I27" s="36"/>
      <c r="J27" s="36"/>
      <c r="K27" s="36"/>
      <c r="L27" s="36"/>
      <c r="M27" s="36"/>
      <c r="N27" s="36"/>
    </row>
    <row r="28" spans="1:14" ht="15" customHeight="1" x14ac:dyDescent="0.15">
      <c r="A28" s="227"/>
      <c r="B28" s="86" t="s">
        <v>9</v>
      </c>
      <c r="C28" s="58">
        <v>4</v>
      </c>
      <c r="D28" s="59">
        <v>1</v>
      </c>
      <c r="E28" s="59">
        <v>0</v>
      </c>
      <c r="F28" s="59">
        <v>0</v>
      </c>
      <c r="G28" s="73">
        <v>0</v>
      </c>
      <c r="H28" s="62">
        <v>0</v>
      </c>
      <c r="I28" s="36"/>
      <c r="J28" s="36"/>
      <c r="K28" s="36"/>
      <c r="L28" s="36"/>
      <c r="M28" s="36"/>
      <c r="N28" s="36"/>
    </row>
    <row r="29" spans="1:14" ht="15" customHeight="1" x14ac:dyDescent="0.15">
      <c r="A29" s="227"/>
      <c r="B29" s="86" t="s">
        <v>10</v>
      </c>
      <c r="C29" s="58">
        <v>503</v>
      </c>
      <c r="D29" s="59">
        <v>0.38568588469184889</v>
      </c>
      <c r="E29" s="59">
        <v>0.43538767395626243</v>
      </c>
      <c r="F29" s="59">
        <v>0.11133200795228629</v>
      </c>
      <c r="G29" s="73">
        <v>4.5725646123260438E-2</v>
      </c>
      <c r="H29" s="62">
        <v>2.186878727634195E-2</v>
      </c>
      <c r="I29" s="36"/>
      <c r="J29" s="36"/>
      <c r="K29" s="36"/>
      <c r="L29" s="36"/>
      <c r="M29" s="36"/>
      <c r="N29" s="36"/>
    </row>
    <row r="30" spans="1:14" ht="15" customHeight="1" x14ac:dyDescent="0.15">
      <c r="A30" s="227"/>
      <c r="B30" s="86" t="s">
        <v>84</v>
      </c>
      <c r="C30" s="58">
        <v>408</v>
      </c>
      <c r="D30" s="59">
        <v>0.22058823529411764</v>
      </c>
      <c r="E30" s="59">
        <v>0.50245098039215685</v>
      </c>
      <c r="F30" s="59">
        <v>0.21323529411764705</v>
      </c>
      <c r="G30" s="73">
        <v>5.8823529411764705E-2</v>
      </c>
      <c r="H30" s="62">
        <v>4.9019607843137254E-3</v>
      </c>
      <c r="I30" s="36"/>
      <c r="J30" s="36"/>
      <c r="K30" s="36"/>
      <c r="L30" s="36"/>
      <c r="M30" s="36"/>
      <c r="N30" s="36"/>
    </row>
    <row r="31" spans="1:14" ht="15" customHeight="1" x14ac:dyDescent="0.15">
      <c r="A31" s="227"/>
      <c r="B31" s="86" t="s">
        <v>85</v>
      </c>
      <c r="C31" s="58">
        <v>421</v>
      </c>
      <c r="D31" s="59">
        <v>0.24228028503562946</v>
      </c>
      <c r="E31" s="59">
        <v>0.47980997624703087</v>
      </c>
      <c r="F31" s="59">
        <v>0.19002375296912113</v>
      </c>
      <c r="G31" s="73">
        <v>7.8384798099762468E-2</v>
      </c>
      <c r="H31" s="62">
        <v>9.5011876484560574E-3</v>
      </c>
      <c r="I31" s="36"/>
      <c r="J31" s="36"/>
      <c r="K31" s="36"/>
      <c r="L31" s="36"/>
      <c r="M31" s="36"/>
      <c r="N31" s="36"/>
    </row>
    <row r="32" spans="1:14" ht="15" customHeight="1" x14ac:dyDescent="0.15">
      <c r="A32" s="227"/>
      <c r="B32" s="86" t="s">
        <v>86</v>
      </c>
      <c r="C32" s="58">
        <v>310</v>
      </c>
      <c r="D32" s="59">
        <v>0.12258064516129032</v>
      </c>
      <c r="E32" s="59">
        <v>0.44838709677419353</v>
      </c>
      <c r="F32" s="59">
        <v>0.23870967741935484</v>
      </c>
      <c r="G32" s="73">
        <v>0.17741935483870969</v>
      </c>
      <c r="H32" s="62">
        <v>1.2903225806451613E-2</v>
      </c>
      <c r="I32" s="36"/>
      <c r="J32" s="36"/>
      <c r="K32" s="36"/>
      <c r="L32" s="36"/>
      <c r="M32" s="36"/>
      <c r="N32" s="36"/>
    </row>
    <row r="33" spans="1:14" ht="15" customHeight="1" x14ac:dyDescent="0.15">
      <c r="A33" s="227"/>
      <c r="B33" s="86" t="s">
        <v>87</v>
      </c>
      <c r="C33" s="58">
        <v>165</v>
      </c>
      <c r="D33" s="59">
        <v>0.12727272727272726</v>
      </c>
      <c r="E33" s="59">
        <v>0.16363636363636364</v>
      </c>
      <c r="F33" s="59">
        <v>0.32121212121212123</v>
      </c>
      <c r="G33" s="73">
        <v>0.3515151515151515</v>
      </c>
      <c r="H33" s="62">
        <v>3.6363636363636362E-2</v>
      </c>
      <c r="I33" s="36"/>
      <c r="J33" s="36"/>
      <c r="K33" s="36"/>
      <c r="L33" s="36"/>
      <c r="M33" s="36"/>
      <c r="N33" s="36"/>
    </row>
    <row r="34" spans="1:14" ht="15" customHeight="1" x14ac:dyDescent="0.15">
      <c r="A34" s="227"/>
      <c r="B34" s="86" t="s">
        <v>11</v>
      </c>
      <c r="C34" s="58">
        <v>0</v>
      </c>
      <c r="D34" s="140" t="s">
        <v>12</v>
      </c>
      <c r="E34" s="140" t="s">
        <v>12</v>
      </c>
      <c r="F34" s="140" t="s">
        <v>12</v>
      </c>
      <c r="G34" s="149" t="s">
        <v>12</v>
      </c>
      <c r="H34" s="141" t="s">
        <v>12</v>
      </c>
      <c r="I34" s="36"/>
      <c r="J34" s="36"/>
      <c r="K34" s="36"/>
      <c r="L34" s="36"/>
      <c r="M34" s="36"/>
      <c r="N34" s="36"/>
    </row>
    <row r="35" spans="1:14" ht="15" customHeight="1" x14ac:dyDescent="0.15">
      <c r="A35" s="228"/>
      <c r="B35" s="117" t="s">
        <v>134</v>
      </c>
      <c r="C35" s="77">
        <v>36</v>
      </c>
      <c r="D35" s="75">
        <v>0.19444444444444445</v>
      </c>
      <c r="E35" s="75">
        <v>0.41666666666666669</v>
      </c>
      <c r="F35" s="75">
        <v>0.22222222222222221</v>
      </c>
      <c r="G35" s="78">
        <v>5.5555555555555552E-2</v>
      </c>
      <c r="H35" s="71">
        <v>0.1111111111111111</v>
      </c>
      <c r="I35" s="36"/>
      <c r="J35" s="36"/>
      <c r="K35" s="36"/>
      <c r="L35" s="36"/>
      <c r="M35" s="36"/>
      <c r="N35" s="36"/>
    </row>
    <row r="36" spans="1:14" ht="15" customHeight="1" x14ac:dyDescent="0.15">
      <c r="A36" s="226" t="s">
        <v>71</v>
      </c>
      <c r="B36" s="86" t="s">
        <v>241</v>
      </c>
      <c r="C36" s="58">
        <v>34</v>
      </c>
      <c r="D36" s="59">
        <v>0.14705882352941177</v>
      </c>
      <c r="E36" s="59">
        <v>0.44117647058823528</v>
      </c>
      <c r="F36" s="59">
        <v>0.26470588235294118</v>
      </c>
      <c r="G36" s="73">
        <v>0.14705882352941177</v>
      </c>
      <c r="H36" s="62">
        <v>0</v>
      </c>
      <c r="I36" s="36"/>
      <c r="J36" s="36"/>
      <c r="K36" s="36"/>
      <c r="L36" s="36"/>
      <c r="M36" s="36"/>
      <c r="N36" s="36"/>
    </row>
    <row r="37" spans="1:14" ht="15" customHeight="1" x14ac:dyDescent="0.15">
      <c r="A37" s="227"/>
      <c r="B37" s="86" t="s">
        <v>88</v>
      </c>
      <c r="C37" s="58">
        <v>283</v>
      </c>
      <c r="D37" s="59">
        <v>0.26501766784452296</v>
      </c>
      <c r="E37" s="59">
        <v>0.39929328621908128</v>
      </c>
      <c r="F37" s="59">
        <v>0.19081272084805653</v>
      </c>
      <c r="G37" s="73">
        <v>0.13780918727915195</v>
      </c>
      <c r="H37" s="62">
        <v>7.0671378091872791E-3</v>
      </c>
      <c r="I37" s="36"/>
      <c r="J37" s="36"/>
      <c r="K37" s="36"/>
      <c r="L37" s="36"/>
      <c r="M37" s="36"/>
      <c r="N37" s="36"/>
    </row>
    <row r="38" spans="1:14" ht="15" customHeight="1" x14ac:dyDescent="0.15">
      <c r="A38" s="228"/>
      <c r="B38" s="86" t="s">
        <v>89</v>
      </c>
      <c r="C38" s="58">
        <v>1275</v>
      </c>
      <c r="D38" s="59">
        <v>0.34901960784313724</v>
      </c>
      <c r="E38" s="59">
        <v>0.47137254901960784</v>
      </c>
      <c r="F38" s="59">
        <v>0.12784313725490196</v>
      </c>
      <c r="G38" s="73">
        <v>4.5490196078431369E-2</v>
      </c>
      <c r="H38" s="62">
        <v>6.2745098039215684E-3</v>
      </c>
      <c r="I38" s="36"/>
      <c r="J38" s="36"/>
      <c r="K38" s="36"/>
      <c r="L38" s="36"/>
      <c r="M38" s="36"/>
      <c r="N38" s="36"/>
    </row>
    <row r="39" spans="1:14" ht="15" customHeight="1" x14ac:dyDescent="0.15">
      <c r="A39" s="226"/>
      <c r="B39" s="127" t="s">
        <v>90</v>
      </c>
      <c r="C39" s="58">
        <v>644</v>
      </c>
      <c r="D39" s="59">
        <v>0.17236024844720496</v>
      </c>
      <c r="E39" s="59">
        <v>0.44409937888198758</v>
      </c>
      <c r="F39" s="59">
        <v>0.24378881987577639</v>
      </c>
      <c r="G39" s="73">
        <v>0.13043478260869565</v>
      </c>
      <c r="H39" s="62">
        <v>9.316770186335404E-3</v>
      </c>
      <c r="I39" s="36"/>
      <c r="J39" s="36"/>
      <c r="K39" s="36"/>
      <c r="L39" s="36"/>
      <c r="M39" s="36"/>
      <c r="N39" s="36"/>
    </row>
    <row r="40" spans="1:14" ht="15" customHeight="1" x14ac:dyDescent="0.15">
      <c r="A40" s="227"/>
      <c r="B40" s="86" t="s">
        <v>91</v>
      </c>
      <c r="C40" s="58">
        <v>259</v>
      </c>
      <c r="D40" s="59">
        <v>0.29343629343629346</v>
      </c>
      <c r="E40" s="59">
        <v>0.35907335907335908</v>
      </c>
      <c r="F40" s="59">
        <v>0.18146718146718147</v>
      </c>
      <c r="G40" s="73">
        <v>0.12741312741312741</v>
      </c>
      <c r="H40" s="62">
        <v>3.8610038610038609E-2</v>
      </c>
      <c r="I40" s="36"/>
      <c r="J40" s="36"/>
      <c r="K40" s="36"/>
      <c r="L40" s="36"/>
      <c r="M40" s="36"/>
      <c r="N40" s="36"/>
    </row>
    <row r="41" spans="1:14" ht="15" customHeight="1" x14ac:dyDescent="0.15">
      <c r="A41" s="227"/>
      <c r="B41" s="86" t="s">
        <v>23</v>
      </c>
      <c r="C41" s="58">
        <v>335</v>
      </c>
      <c r="D41" s="59">
        <v>0.5313432835820896</v>
      </c>
      <c r="E41" s="59">
        <v>0.36716417910447763</v>
      </c>
      <c r="F41" s="59">
        <v>4.4776119402985072E-2</v>
      </c>
      <c r="G41" s="73">
        <v>1.1940298507462687E-2</v>
      </c>
      <c r="H41" s="62">
        <v>4.4776119402985072E-2</v>
      </c>
      <c r="I41" s="36"/>
      <c r="J41" s="36"/>
      <c r="K41" s="36"/>
      <c r="L41" s="36"/>
      <c r="M41" s="36"/>
      <c r="N41" s="36"/>
    </row>
    <row r="42" spans="1:14" ht="15" customHeight="1" x14ac:dyDescent="0.15">
      <c r="A42" s="227"/>
      <c r="B42" s="86" t="s">
        <v>24</v>
      </c>
      <c r="C42" s="58">
        <v>312</v>
      </c>
      <c r="D42" s="59">
        <v>0.14423076923076922</v>
      </c>
      <c r="E42" s="59">
        <v>0.39423076923076922</v>
      </c>
      <c r="F42" s="59">
        <v>0.27884615384615385</v>
      </c>
      <c r="G42" s="73">
        <v>0.16987179487179488</v>
      </c>
      <c r="H42" s="62">
        <v>1.282051282051282E-2</v>
      </c>
      <c r="I42" s="36"/>
      <c r="J42" s="36"/>
      <c r="K42" s="36"/>
      <c r="L42" s="36"/>
      <c r="M42" s="36"/>
      <c r="N42" s="36"/>
    </row>
    <row r="43" spans="1:14" ht="15" customHeight="1" x14ac:dyDescent="0.15">
      <c r="A43" s="227"/>
      <c r="B43" s="86" t="s">
        <v>92</v>
      </c>
      <c r="C43" s="58">
        <v>551</v>
      </c>
      <c r="D43" s="59">
        <v>0.17604355716878403</v>
      </c>
      <c r="E43" s="59">
        <v>0.4029038112522686</v>
      </c>
      <c r="F43" s="59">
        <v>0.21960072595281308</v>
      </c>
      <c r="G43" s="73">
        <v>0.18330308529945555</v>
      </c>
      <c r="H43" s="62">
        <v>1.8148820326678767E-2</v>
      </c>
      <c r="I43" s="36"/>
      <c r="J43" s="36"/>
      <c r="K43" s="36"/>
      <c r="L43" s="36"/>
      <c r="M43" s="36"/>
      <c r="N43" s="36"/>
    </row>
    <row r="44" spans="1:14" ht="15" customHeight="1" x14ac:dyDescent="0.15">
      <c r="A44" s="228"/>
      <c r="B44" s="117" t="s">
        <v>22</v>
      </c>
      <c r="C44" s="77">
        <v>24</v>
      </c>
      <c r="D44" s="75">
        <v>4.1666666666666664E-2</v>
      </c>
      <c r="E44" s="75">
        <v>0.375</v>
      </c>
      <c r="F44" s="75">
        <v>0.25</v>
      </c>
      <c r="G44" s="78">
        <v>0</v>
      </c>
      <c r="H44" s="71">
        <v>0.33333333333333331</v>
      </c>
      <c r="I44" s="36"/>
      <c r="J44" s="36"/>
      <c r="K44" s="36"/>
      <c r="L44" s="36"/>
      <c r="M44" s="36"/>
      <c r="N44" s="36"/>
    </row>
    <row r="45" spans="1:14" ht="15" customHeight="1" x14ac:dyDescent="0.15">
      <c r="A45" s="243" t="s">
        <v>72</v>
      </c>
      <c r="B45" s="86" t="s">
        <v>25</v>
      </c>
      <c r="C45" s="58">
        <v>390</v>
      </c>
      <c r="D45" s="59">
        <v>0.23589743589743589</v>
      </c>
      <c r="E45" s="59">
        <v>0.44102564102564101</v>
      </c>
      <c r="F45" s="59">
        <v>0.17435897435897435</v>
      </c>
      <c r="G45" s="73">
        <v>0.13589743589743589</v>
      </c>
      <c r="H45" s="62">
        <v>1.282051282051282E-2</v>
      </c>
      <c r="I45" s="36"/>
      <c r="J45" s="36"/>
      <c r="K45" s="36"/>
      <c r="L45" s="36"/>
      <c r="M45" s="36"/>
      <c r="N45" s="36"/>
    </row>
    <row r="46" spans="1:14" ht="15" customHeight="1" x14ac:dyDescent="0.15">
      <c r="A46" s="244"/>
      <c r="B46" s="86" t="s">
        <v>26</v>
      </c>
      <c r="C46" s="58">
        <v>1052</v>
      </c>
      <c r="D46" s="59">
        <v>0.2376425855513308</v>
      </c>
      <c r="E46" s="59">
        <v>0.44581749049429659</v>
      </c>
      <c r="F46" s="59">
        <v>0.20057034220532319</v>
      </c>
      <c r="G46" s="73">
        <v>0.10836501901140684</v>
      </c>
      <c r="H46" s="62">
        <v>7.6045627376425855E-3</v>
      </c>
      <c r="I46" s="36"/>
      <c r="J46" s="36"/>
      <c r="K46" s="36"/>
      <c r="L46" s="36"/>
      <c r="M46" s="36"/>
      <c r="N46" s="36"/>
    </row>
    <row r="47" spans="1:14" ht="15" customHeight="1" x14ac:dyDescent="0.15">
      <c r="A47" s="245"/>
      <c r="B47" s="86" t="s">
        <v>242</v>
      </c>
      <c r="C47" s="58">
        <v>835</v>
      </c>
      <c r="D47" s="59">
        <v>0.34371257485029938</v>
      </c>
      <c r="E47" s="59">
        <v>0.44550898203592815</v>
      </c>
      <c r="F47" s="59">
        <v>0.14730538922155689</v>
      </c>
      <c r="G47" s="73">
        <v>4.6706586826347304E-2</v>
      </c>
      <c r="H47" s="62">
        <v>1.6766467065868262E-2</v>
      </c>
      <c r="I47" s="36"/>
      <c r="J47" s="36"/>
      <c r="K47" s="36"/>
      <c r="L47" s="36"/>
      <c r="M47" s="36"/>
      <c r="N47" s="36"/>
    </row>
    <row r="48" spans="1:14" ht="15" customHeight="1" x14ac:dyDescent="0.15">
      <c r="A48" s="243"/>
      <c r="B48" s="86" t="s">
        <v>27</v>
      </c>
      <c r="C48" s="58">
        <v>531</v>
      </c>
      <c r="D48" s="59">
        <v>0.4839924670433145</v>
      </c>
      <c r="E48" s="59">
        <v>0.39171374764595102</v>
      </c>
      <c r="F48" s="59">
        <v>7.7212806026365349E-2</v>
      </c>
      <c r="G48" s="73">
        <v>2.4482109227871938E-2</v>
      </c>
      <c r="H48" s="62">
        <v>2.2598870056497175E-2</v>
      </c>
      <c r="I48" s="36"/>
      <c r="J48" s="36"/>
      <c r="K48" s="36"/>
      <c r="L48" s="36"/>
      <c r="M48" s="36"/>
      <c r="N48" s="36"/>
    </row>
    <row r="49" spans="1:14" ht="15" customHeight="1" x14ac:dyDescent="0.15">
      <c r="A49" s="245"/>
      <c r="B49" s="117" t="s">
        <v>22</v>
      </c>
      <c r="C49" s="77">
        <v>22</v>
      </c>
      <c r="D49" s="75">
        <v>0.18181818181818182</v>
      </c>
      <c r="E49" s="75">
        <v>0.45454545454545453</v>
      </c>
      <c r="F49" s="75">
        <v>9.0909090909090912E-2</v>
      </c>
      <c r="G49" s="78">
        <v>0.18181818181818182</v>
      </c>
      <c r="H49" s="71">
        <v>9.0909090909090912E-2</v>
      </c>
      <c r="I49" s="36"/>
      <c r="J49" s="36"/>
      <c r="K49" s="36"/>
      <c r="L49" s="36"/>
      <c r="M49" s="36"/>
      <c r="N49" s="36"/>
    </row>
    <row r="50" spans="1:14" ht="15" customHeight="1" x14ac:dyDescent="0.15">
      <c r="A50" s="226" t="s">
        <v>73</v>
      </c>
      <c r="B50" s="114" t="s">
        <v>28</v>
      </c>
      <c r="C50" s="55">
        <v>1935</v>
      </c>
      <c r="D50" s="137">
        <v>0.26304909560723516</v>
      </c>
      <c r="E50" s="137">
        <v>0.40465116279069768</v>
      </c>
      <c r="F50" s="137">
        <v>0.19689922480620156</v>
      </c>
      <c r="G50" s="139">
        <v>0.117312661498708</v>
      </c>
      <c r="H50" s="56">
        <v>1.8087855297157621E-2</v>
      </c>
      <c r="I50" s="36"/>
      <c r="J50" s="36"/>
      <c r="K50" s="36"/>
      <c r="L50" s="36"/>
      <c r="M50" s="36"/>
      <c r="N50" s="36"/>
    </row>
    <row r="51" spans="1:14" ht="15" customHeight="1" x14ac:dyDescent="0.15">
      <c r="A51" s="227"/>
      <c r="B51" s="86" t="s">
        <v>29</v>
      </c>
      <c r="C51" s="58">
        <v>531</v>
      </c>
      <c r="D51" s="59">
        <v>0.28813559322033899</v>
      </c>
      <c r="E51" s="59">
        <v>0.50659133709981163</v>
      </c>
      <c r="F51" s="59">
        <v>0.17137476459510359</v>
      </c>
      <c r="G51" s="73">
        <v>3.3898305084745763E-2</v>
      </c>
      <c r="H51" s="62">
        <v>0</v>
      </c>
      <c r="I51" s="36"/>
      <c r="J51" s="36"/>
      <c r="K51" s="36"/>
      <c r="L51" s="36"/>
      <c r="M51" s="36"/>
      <c r="N51" s="36"/>
    </row>
    <row r="52" spans="1:14" ht="15" customHeight="1" x14ac:dyDescent="0.15">
      <c r="A52" s="228"/>
      <c r="B52" s="86" t="s">
        <v>30</v>
      </c>
      <c r="C52" s="58">
        <v>1207</v>
      </c>
      <c r="D52" s="59">
        <v>0.29826014913007459</v>
      </c>
      <c r="E52" s="59">
        <v>0.43247721623860813</v>
      </c>
      <c r="F52" s="59">
        <v>0.14664457332228667</v>
      </c>
      <c r="G52" s="73">
        <v>0.10936205468102735</v>
      </c>
      <c r="H52" s="62">
        <v>1.3256006628003313E-2</v>
      </c>
      <c r="I52" s="36"/>
      <c r="J52" s="36"/>
      <c r="K52" s="36"/>
      <c r="L52" s="36"/>
      <c r="M52" s="36"/>
      <c r="N52" s="36"/>
    </row>
    <row r="53" spans="1:14" ht="15" customHeight="1" x14ac:dyDescent="0.15">
      <c r="A53" s="246"/>
      <c r="B53" s="117" t="s">
        <v>22</v>
      </c>
      <c r="C53" s="77">
        <v>44</v>
      </c>
      <c r="D53" s="75">
        <v>0.25</v>
      </c>
      <c r="E53" s="75">
        <v>0.25</v>
      </c>
      <c r="F53" s="75">
        <v>0.22727272727272727</v>
      </c>
      <c r="G53" s="78">
        <v>0</v>
      </c>
      <c r="H53" s="71">
        <v>0.27272727272727271</v>
      </c>
      <c r="I53" s="36"/>
      <c r="J53" s="36"/>
      <c r="K53" s="36"/>
      <c r="L53" s="36"/>
      <c r="M53" s="36"/>
      <c r="N53" s="36"/>
    </row>
    <row r="54" spans="1:14" ht="15" customHeight="1" x14ac:dyDescent="0.15">
      <c r="A54" s="239" t="s">
        <v>74</v>
      </c>
      <c r="B54" s="86" t="s">
        <v>31</v>
      </c>
      <c r="C54" s="58">
        <v>119</v>
      </c>
      <c r="D54" s="59">
        <v>0.31932773109243695</v>
      </c>
      <c r="E54" s="59">
        <v>0.50420168067226889</v>
      </c>
      <c r="F54" s="59">
        <v>0.1092436974789916</v>
      </c>
      <c r="G54" s="73">
        <v>5.0420168067226892E-2</v>
      </c>
      <c r="H54" s="62">
        <v>1.680672268907563E-2</v>
      </c>
      <c r="I54" s="57"/>
      <c r="J54" s="57"/>
      <c r="K54" s="57"/>
      <c r="L54" s="57"/>
      <c r="M54" s="57"/>
      <c r="N54" s="57"/>
    </row>
    <row r="55" spans="1:14" ht="15" customHeight="1" x14ac:dyDescent="0.15">
      <c r="A55" s="240"/>
      <c r="B55" s="86" t="s">
        <v>32</v>
      </c>
      <c r="C55" s="58">
        <v>283</v>
      </c>
      <c r="D55" s="59">
        <v>0.32508833922261482</v>
      </c>
      <c r="E55" s="59">
        <v>0.48763250883392228</v>
      </c>
      <c r="F55" s="59">
        <v>0.1519434628975265</v>
      </c>
      <c r="G55" s="73">
        <v>3.5335689045936397E-2</v>
      </c>
      <c r="H55" s="62">
        <v>0</v>
      </c>
      <c r="I55" s="57"/>
      <c r="J55" s="57"/>
      <c r="K55" s="57"/>
      <c r="L55" s="57"/>
      <c r="M55" s="57"/>
      <c r="N55" s="57"/>
    </row>
    <row r="56" spans="1:14" ht="15" customHeight="1" x14ac:dyDescent="0.15">
      <c r="A56" s="241"/>
      <c r="B56" s="86" t="s">
        <v>33</v>
      </c>
      <c r="C56" s="58">
        <v>1328</v>
      </c>
      <c r="D56" s="59">
        <v>0.2884036144578313</v>
      </c>
      <c r="E56" s="59">
        <v>0.44277108433734941</v>
      </c>
      <c r="F56" s="59">
        <v>0.1588855421686747</v>
      </c>
      <c r="G56" s="73">
        <v>9.9397590361445784E-2</v>
      </c>
      <c r="H56" s="62">
        <v>1.0542168674698794E-2</v>
      </c>
      <c r="I56" s="57"/>
      <c r="J56" s="57"/>
      <c r="K56" s="57"/>
      <c r="L56" s="57"/>
      <c r="M56" s="57"/>
      <c r="N56" s="57"/>
    </row>
    <row r="57" spans="1:14" ht="15" customHeight="1" thickBot="1" x14ac:dyDescent="0.2">
      <c r="A57" s="242"/>
      <c r="B57" s="115" t="s">
        <v>22</v>
      </c>
      <c r="C57" s="63">
        <v>8</v>
      </c>
      <c r="D57" s="64">
        <v>0</v>
      </c>
      <c r="E57" s="64">
        <v>0.625</v>
      </c>
      <c r="F57" s="64">
        <v>0.125</v>
      </c>
      <c r="G57" s="74">
        <v>0.25</v>
      </c>
      <c r="H57" s="67">
        <v>0</v>
      </c>
      <c r="I57" s="57"/>
      <c r="J57" s="57"/>
      <c r="K57" s="57"/>
      <c r="L57" s="57"/>
      <c r="M57" s="57"/>
      <c r="N57" s="57"/>
    </row>
  </sheetData>
  <mergeCells count="13">
    <mergeCell ref="A5:B5"/>
    <mergeCell ref="A3:B4"/>
    <mergeCell ref="C3:C4"/>
    <mergeCell ref="H3:H4"/>
    <mergeCell ref="A1:I1"/>
    <mergeCell ref="A36:A44"/>
    <mergeCell ref="A45:A49"/>
    <mergeCell ref="A50:A53"/>
    <mergeCell ref="A54:A57"/>
    <mergeCell ref="A6:A13"/>
    <mergeCell ref="A14:A16"/>
    <mergeCell ref="A17:A22"/>
    <mergeCell ref="A23:A35"/>
  </mergeCells>
  <phoneticPr fontId="3"/>
  <pageMargins left="0.59055118110236227" right="0.59055118110236227" top="0.59055118110236227" bottom="0.59055118110236227" header="0.51181102362204722" footer="0.31496062992125984"/>
  <pageSetup paperSize="9" scale="88" firstPageNumber="36" orientation="portrait" r:id="rId1"/>
  <headerFooter alignWithMargins="0">
    <oddFooter>&amp;C&amp;9&amp;P</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dimension ref="A1:F60"/>
  <sheetViews>
    <sheetView showGridLines="0" view="pageBreakPreview" zoomScaleNormal="100" zoomScaleSheetLayoutView="100" workbookViewId="0">
      <selection activeCell="F5" sqref="F5"/>
    </sheetView>
  </sheetViews>
  <sheetFormatPr defaultColWidth="10.28515625" defaultRowHeight="14.25" x14ac:dyDescent="0.15"/>
  <cols>
    <col min="1" max="1" width="11.28515625" style="2" customWidth="1"/>
    <col min="2" max="2" width="79.42578125" style="2" customWidth="1"/>
    <col min="3" max="3" width="8.5703125" style="2" customWidth="1"/>
    <col min="4" max="4" width="8.7109375" style="3" customWidth="1"/>
    <col min="5" max="5" width="11" style="1" customWidth="1"/>
    <col min="6" max="16384" width="10.28515625" style="1"/>
  </cols>
  <sheetData>
    <row r="1" spans="1:6" s="16" customFormat="1" ht="15" customHeight="1" x14ac:dyDescent="0.15">
      <c r="A1" s="14"/>
      <c r="B1" s="14"/>
      <c r="C1" s="14"/>
      <c r="D1" s="15"/>
    </row>
    <row r="2" spans="1:6" s="16" customFormat="1" ht="15" customHeight="1" x14ac:dyDescent="0.15">
      <c r="A2" s="222" t="s">
        <v>34</v>
      </c>
      <c r="B2" s="222"/>
      <c r="C2" s="222"/>
      <c r="D2" s="15"/>
    </row>
    <row r="3" spans="1:6" s="16" customFormat="1" ht="15" customHeight="1" x14ac:dyDescent="0.15">
      <c r="A3" s="14"/>
      <c r="B3" s="14"/>
      <c r="C3" s="14"/>
      <c r="D3" s="15"/>
    </row>
    <row r="4" spans="1:6" s="16" customFormat="1" ht="15" customHeight="1" x14ac:dyDescent="0.15">
      <c r="A4" s="14"/>
      <c r="B4" s="14"/>
      <c r="C4" s="14"/>
      <c r="D4" s="15"/>
    </row>
    <row r="5" spans="1:6" s="16" customFormat="1" ht="15" customHeight="1" x14ac:dyDescent="0.15">
      <c r="A5" s="17" t="s">
        <v>35</v>
      </c>
      <c r="B5" s="18"/>
      <c r="C5" s="19" t="s">
        <v>75</v>
      </c>
      <c r="D5" s="15"/>
    </row>
    <row r="6" spans="1:6" s="16" customFormat="1" ht="15" customHeight="1" x14ac:dyDescent="0.15">
      <c r="A6" s="29" t="s">
        <v>36</v>
      </c>
      <c r="B6" s="20"/>
      <c r="C6" s="21"/>
      <c r="D6" s="15"/>
    </row>
    <row r="7" spans="1:6" s="16" customFormat="1" ht="15" customHeight="1" x14ac:dyDescent="0.15">
      <c r="A7" s="99" t="s">
        <v>37</v>
      </c>
      <c r="B7" s="22" t="s">
        <v>38</v>
      </c>
      <c r="C7" s="95">
        <v>3</v>
      </c>
      <c r="D7" s="94"/>
      <c r="F7" s="10"/>
    </row>
    <row r="8" spans="1:6" s="16" customFormat="1" ht="15" customHeight="1" x14ac:dyDescent="0.15">
      <c r="A8" s="100" t="s">
        <v>39</v>
      </c>
      <c r="B8" s="23" t="s">
        <v>40</v>
      </c>
      <c r="C8" s="96">
        <v>4</v>
      </c>
      <c r="D8" s="94"/>
      <c r="F8" s="10"/>
    </row>
    <row r="9" spans="1:6" s="16" customFormat="1" ht="15" customHeight="1" x14ac:dyDescent="0.15">
      <c r="A9" s="100" t="s">
        <v>41</v>
      </c>
      <c r="B9" s="23" t="s">
        <v>42</v>
      </c>
      <c r="C9" s="96">
        <v>5</v>
      </c>
      <c r="D9" s="94"/>
      <c r="F9" s="10"/>
    </row>
    <row r="10" spans="1:6" s="16" customFormat="1" ht="15" customHeight="1" x14ac:dyDescent="0.15">
      <c r="A10" s="100" t="s">
        <v>43</v>
      </c>
      <c r="B10" s="23" t="s">
        <v>44</v>
      </c>
      <c r="C10" s="96">
        <v>6</v>
      </c>
      <c r="D10" s="94"/>
      <c r="F10" s="10"/>
    </row>
    <row r="11" spans="1:6" s="16" customFormat="1" ht="15" customHeight="1" x14ac:dyDescent="0.15">
      <c r="A11" s="100" t="s">
        <v>45</v>
      </c>
      <c r="B11" s="23" t="s">
        <v>46</v>
      </c>
      <c r="C11" s="96">
        <v>7</v>
      </c>
      <c r="D11" s="94"/>
      <c r="F11" s="10"/>
    </row>
    <row r="12" spans="1:6" s="16" customFormat="1" ht="15" customHeight="1" x14ac:dyDescent="0.15">
      <c r="A12" s="100" t="s">
        <v>47</v>
      </c>
      <c r="B12" s="23" t="s">
        <v>48</v>
      </c>
      <c r="C12" s="96">
        <v>8</v>
      </c>
      <c r="D12" s="94"/>
      <c r="F12" s="10"/>
    </row>
    <row r="13" spans="1:6" s="16" customFormat="1" ht="15" customHeight="1" x14ac:dyDescent="0.15">
      <c r="A13" s="100" t="s">
        <v>45</v>
      </c>
      <c r="B13" s="23" t="s">
        <v>49</v>
      </c>
      <c r="C13" s="96">
        <v>9</v>
      </c>
      <c r="D13" s="94"/>
      <c r="F13" s="10"/>
    </row>
    <row r="14" spans="1:6" s="16" customFormat="1" ht="15" customHeight="1" x14ac:dyDescent="0.15">
      <c r="A14" s="100" t="s">
        <v>50</v>
      </c>
      <c r="B14" s="23" t="s">
        <v>51</v>
      </c>
      <c r="C14" s="96">
        <v>10</v>
      </c>
      <c r="D14" s="94"/>
      <c r="F14" s="10"/>
    </row>
    <row r="15" spans="1:6" s="16" customFormat="1" ht="15" customHeight="1" x14ac:dyDescent="0.15">
      <c r="A15" s="29" t="s">
        <v>52</v>
      </c>
      <c r="B15" s="24"/>
      <c r="C15" s="21"/>
      <c r="D15" s="15"/>
      <c r="F15" s="10"/>
    </row>
    <row r="16" spans="1:6" s="16" customFormat="1" ht="15" customHeight="1" x14ac:dyDescent="0.15">
      <c r="A16" s="99" t="s">
        <v>53</v>
      </c>
      <c r="B16" s="22" t="s">
        <v>54</v>
      </c>
      <c r="C16" s="95">
        <v>11</v>
      </c>
      <c r="D16" s="94"/>
      <c r="F16" s="10"/>
    </row>
    <row r="17" spans="1:6" s="16" customFormat="1" ht="15" customHeight="1" x14ac:dyDescent="0.15">
      <c r="A17" s="100" t="s">
        <v>55</v>
      </c>
      <c r="B17" s="23" t="s">
        <v>0</v>
      </c>
      <c r="C17" s="96">
        <v>12</v>
      </c>
      <c r="D17" s="94"/>
      <c r="F17" s="10"/>
    </row>
    <row r="18" spans="1:6" s="16" customFormat="1" ht="15" customHeight="1" x14ac:dyDescent="0.15">
      <c r="A18" s="100" t="s">
        <v>57</v>
      </c>
      <c r="B18" s="23" t="s">
        <v>56</v>
      </c>
      <c r="C18" s="96">
        <v>13</v>
      </c>
      <c r="D18" s="94"/>
      <c r="F18" s="10"/>
    </row>
    <row r="19" spans="1:6" s="16" customFormat="1" ht="15" customHeight="1" x14ac:dyDescent="0.15">
      <c r="A19" s="100" t="s">
        <v>45</v>
      </c>
      <c r="B19" s="23" t="s">
        <v>206</v>
      </c>
      <c r="C19" s="96">
        <v>14</v>
      </c>
      <c r="D19" s="94"/>
      <c r="F19" s="10"/>
    </row>
    <row r="20" spans="1:6" s="16" customFormat="1" ht="15" customHeight="1" x14ac:dyDescent="0.15">
      <c r="A20" s="100" t="s">
        <v>208</v>
      </c>
      <c r="B20" s="23" t="s">
        <v>207</v>
      </c>
      <c r="C20" s="96">
        <v>15</v>
      </c>
      <c r="D20" s="94"/>
      <c r="F20" s="10"/>
    </row>
    <row r="21" spans="1:6" s="16" customFormat="1" ht="15" customHeight="1" x14ac:dyDescent="0.15">
      <c r="A21" s="100" t="s">
        <v>58</v>
      </c>
      <c r="B21" s="23" t="s">
        <v>342</v>
      </c>
      <c r="C21" s="96">
        <v>16</v>
      </c>
      <c r="D21" s="94"/>
      <c r="F21" s="10"/>
    </row>
    <row r="22" spans="1:6" s="16" customFormat="1" ht="15" customHeight="1" x14ac:dyDescent="0.15">
      <c r="A22" s="100" t="s">
        <v>59</v>
      </c>
      <c r="B22" s="23" t="s">
        <v>202</v>
      </c>
      <c r="C22" s="96">
        <v>18</v>
      </c>
      <c r="D22" s="94"/>
      <c r="F22" s="10"/>
    </row>
    <row r="23" spans="1:6" s="16" customFormat="1" ht="15" customHeight="1" x14ac:dyDescent="0.15">
      <c r="A23" s="100" t="s">
        <v>283</v>
      </c>
      <c r="B23" s="25" t="s">
        <v>3</v>
      </c>
      <c r="C23" s="96">
        <v>39</v>
      </c>
      <c r="D23" s="94"/>
      <c r="F23" s="10"/>
    </row>
    <row r="24" spans="1:6" s="16" customFormat="1" ht="15" customHeight="1" x14ac:dyDescent="0.15">
      <c r="A24" s="100" t="s">
        <v>284</v>
      </c>
      <c r="B24" s="23" t="s">
        <v>1</v>
      </c>
      <c r="C24" s="96">
        <v>41</v>
      </c>
      <c r="D24" s="94"/>
      <c r="F24" s="10"/>
    </row>
    <row r="25" spans="1:6" s="16" customFormat="1" ht="15" customHeight="1" x14ac:dyDescent="0.15">
      <c r="A25" s="100" t="s">
        <v>45</v>
      </c>
      <c r="B25" s="23" t="s">
        <v>2</v>
      </c>
      <c r="C25" s="96">
        <v>42</v>
      </c>
      <c r="D25" s="94"/>
      <c r="F25" s="10"/>
    </row>
    <row r="26" spans="1:6" s="16" customFormat="1" ht="15" customHeight="1" x14ac:dyDescent="0.15">
      <c r="A26" s="101" t="s">
        <v>285</v>
      </c>
      <c r="B26" s="23" t="s">
        <v>256</v>
      </c>
      <c r="C26" s="96">
        <v>43</v>
      </c>
      <c r="D26" s="94"/>
      <c r="F26" s="10"/>
    </row>
    <row r="27" spans="1:6" s="16" customFormat="1" ht="15" customHeight="1" x14ac:dyDescent="0.15">
      <c r="A27" s="101" t="s">
        <v>258</v>
      </c>
      <c r="B27" s="23" t="s">
        <v>252</v>
      </c>
      <c r="C27" s="96">
        <v>44</v>
      </c>
      <c r="D27" s="94"/>
      <c r="F27" s="10"/>
    </row>
    <row r="28" spans="1:6" s="16" customFormat="1" ht="15" customHeight="1" x14ac:dyDescent="0.15">
      <c r="A28" s="101" t="s">
        <v>5</v>
      </c>
      <c r="B28" s="23" t="s">
        <v>257</v>
      </c>
      <c r="C28" s="96">
        <v>45</v>
      </c>
      <c r="D28" s="94"/>
      <c r="F28" s="10"/>
    </row>
    <row r="29" spans="1:6" s="16" customFormat="1" ht="15" customHeight="1" x14ac:dyDescent="0.15">
      <c r="A29" s="102" t="s">
        <v>286</v>
      </c>
      <c r="B29" s="23" t="s">
        <v>201</v>
      </c>
      <c r="C29" s="96">
        <v>46</v>
      </c>
      <c r="D29" s="94"/>
      <c r="F29" s="10"/>
    </row>
    <row r="30" spans="1:6" s="16" customFormat="1" ht="15" customHeight="1" x14ac:dyDescent="0.15">
      <c r="A30" s="103" t="s">
        <v>45</v>
      </c>
      <c r="B30" s="26" t="s">
        <v>4</v>
      </c>
      <c r="C30" s="97">
        <v>47</v>
      </c>
      <c r="D30" s="94"/>
      <c r="F30" s="10"/>
    </row>
    <row r="31" spans="1:6" s="16" customFormat="1" ht="15" customHeight="1" x14ac:dyDescent="0.15">
      <c r="A31" s="29" t="s">
        <v>60</v>
      </c>
      <c r="B31" s="24"/>
      <c r="C31" s="21"/>
      <c r="D31" s="94"/>
      <c r="F31" s="10"/>
    </row>
    <row r="32" spans="1:6" s="16" customFormat="1" ht="15" customHeight="1" x14ac:dyDescent="0.15">
      <c r="A32" s="101" t="s">
        <v>287</v>
      </c>
      <c r="B32" s="25" t="s">
        <v>61</v>
      </c>
      <c r="C32" s="98">
        <v>49</v>
      </c>
      <c r="D32" s="94"/>
      <c r="F32" s="10"/>
    </row>
    <row r="33" spans="1:6" s="16" customFormat="1" ht="15" customHeight="1" x14ac:dyDescent="0.15">
      <c r="A33" s="100" t="s">
        <v>259</v>
      </c>
      <c r="B33" s="23" t="s">
        <v>253</v>
      </c>
      <c r="C33" s="96">
        <v>50</v>
      </c>
      <c r="D33" s="94"/>
      <c r="F33" s="10"/>
    </row>
    <row r="34" spans="1:6" s="16" customFormat="1" ht="15" customHeight="1" x14ac:dyDescent="0.15">
      <c r="A34" s="100" t="s">
        <v>288</v>
      </c>
      <c r="B34" s="23" t="s">
        <v>209</v>
      </c>
      <c r="C34" s="97">
        <v>52</v>
      </c>
      <c r="D34" s="94"/>
      <c r="F34" s="10"/>
    </row>
    <row r="35" spans="1:6" s="16" customFormat="1" ht="15" customHeight="1" x14ac:dyDescent="0.15">
      <c r="A35" s="101" t="s">
        <v>289</v>
      </c>
      <c r="B35" s="159" t="s">
        <v>62</v>
      </c>
      <c r="C35" s="97">
        <v>54</v>
      </c>
      <c r="D35" s="94"/>
      <c r="F35" s="10"/>
    </row>
    <row r="36" spans="1:6" s="16" customFormat="1" ht="15" customHeight="1" x14ac:dyDescent="0.15">
      <c r="A36" s="29" t="s">
        <v>353</v>
      </c>
      <c r="B36" s="24"/>
      <c r="C36" s="21"/>
      <c r="D36" s="94"/>
      <c r="F36" s="10"/>
    </row>
    <row r="37" spans="1:6" s="16" customFormat="1" ht="15" customHeight="1" x14ac:dyDescent="0.15">
      <c r="A37" s="99" t="s">
        <v>210</v>
      </c>
      <c r="B37" s="22" t="s">
        <v>357</v>
      </c>
      <c r="C37" s="95">
        <v>70</v>
      </c>
      <c r="D37" s="94"/>
      <c r="F37" s="10"/>
    </row>
    <row r="38" spans="1:6" s="16" customFormat="1" ht="15" customHeight="1" x14ac:dyDescent="0.15">
      <c r="A38" s="100" t="s">
        <v>260</v>
      </c>
      <c r="B38" s="23" t="s">
        <v>480</v>
      </c>
      <c r="C38" s="96">
        <v>71</v>
      </c>
      <c r="D38" s="94"/>
      <c r="F38" s="10"/>
    </row>
    <row r="39" spans="1:6" s="16" customFormat="1" ht="15" customHeight="1" x14ac:dyDescent="0.15">
      <c r="A39" s="100" t="s">
        <v>261</v>
      </c>
      <c r="B39" s="23" t="s">
        <v>358</v>
      </c>
      <c r="C39" s="96">
        <v>72</v>
      </c>
      <c r="D39" s="94"/>
      <c r="F39" s="10"/>
    </row>
    <row r="40" spans="1:6" s="16" customFormat="1" ht="15" customHeight="1" x14ac:dyDescent="0.15">
      <c r="A40" s="100" t="s">
        <v>290</v>
      </c>
      <c r="B40" s="23" t="s">
        <v>359</v>
      </c>
      <c r="C40" s="96">
        <v>73</v>
      </c>
      <c r="D40" s="94"/>
      <c r="F40" s="10"/>
    </row>
    <row r="41" spans="1:6" s="16" customFormat="1" ht="15" customHeight="1" x14ac:dyDescent="0.15">
      <c r="A41" s="100" t="s">
        <v>291</v>
      </c>
      <c r="B41" s="23" t="s">
        <v>360</v>
      </c>
      <c r="C41" s="96">
        <v>74</v>
      </c>
      <c r="D41" s="94"/>
      <c r="F41" s="10"/>
    </row>
    <row r="42" spans="1:6" s="16" customFormat="1" ht="15" customHeight="1" x14ac:dyDescent="0.15">
      <c r="A42" s="29" t="s">
        <v>354</v>
      </c>
      <c r="B42" s="24"/>
      <c r="C42" s="21"/>
      <c r="D42" s="94"/>
      <c r="F42" s="10"/>
    </row>
    <row r="43" spans="1:6" s="16" customFormat="1" ht="15" customHeight="1" x14ac:dyDescent="0.15">
      <c r="A43" s="100" t="s">
        <v>292</v>
      </c>
      <c r="B43" s="23" t="s">
        <v>361</v>
      </c>
      <c r="C43" s="96">
        <v>75</v>
      </c>
      <c r="D43" s="94"/>
      <c r="F43" s="10"/>
    </row>
    <row r="44" spans="1:6" s="16" customFormat="1" ht="15" customHeight="1" x14ac:dyDescent="0.15">
      <c r="A44" s="100" t="s">
        <v>211</v>
      </c>
      <c r="B44" s="23" t="s">
        <v>362</v>
      </c>
      <c r="C44" s="96">
        <v>76</v>
      </c>
      <c r="D44" s="94"/>
      <c r="F44" s="10"/>
    </row>
    <row r="45" spans="1:6" s="16" customFormat="1" ht="15" customHeight="1" x14ac:dyDescent="0.15">
      <c r="A45" s="100" t="s">
        <v>293</v>
      </c>
      <c r="B45" s="23" t="s">
        <v>363</v>
      </c>
      <c r="C45" s="96">
        <v>77</v>
      </c>
      <c r="D45" s="94"/>
      <c r="F45" s="10"/>
    </row>
    <row r="46" spans="1:6" s="16" customFormat="1" ht="15" customHeight="1" x14ac:dyDescent="0.15">
      <c r="A46" s="100" t="s">
        <v>355</v>
      </c>
      <c r="B46" s="27" t="s">
        <v>364</v>
      </c>
      <c r="C46" s="96">
        <v>78</v>
      </c>
      <c r="D46" s="94"/>
      <c r="F46" s="10"/>
    </row>
    <row r="47" spans="1:6" s="16" customFormat="1" ht="15" customHeight="1" x14ac:dyDescent="0.15">
      <c r="A47" s="100" t="s">
        <v>356</v>
      </c>
      <c r="B47" s="27" t="s">
        <v>365</v>
      </c>
      <c r="C47" s="96">
        <v>79</v>
      </c>
      <c r="D47" s="94"/>
      <c r="F47" s="10"/>
    </row>
    <row r="48" spans="1:6" s="16" customFormat="1" x14ac:dyDescent="0.15">
      <c r="A48" s="14"/>
      <c r="B48" s="28"/>
      <c r="C48" s="14"/>
      <c r="D48" s="15"/>
      <c r="F48" s="10"/>
    </row>
    <row r="49" spans="1:6" s="16" customFormat="1" x14ac:dyDescent="0.15">
      <c r="A49" s="14"/>
      <c r="B49" s="28"/>
      <c r="C49" s="14"/>
      <c r="D49" s="15"/>
      <c r="F49" s="10"/>
    </row>
    <row r="50" spans="1:6" s="16" customFormat="1" x14ac:dyDescent="0.15">
      <c r="A50" s="14"/>
      <c r="B50" s="28"/>
      <c r="C50" s="14"/>
      <c r="D50" s="15"/>
      <c r="F50" s="10"/>
    </row>
    <row r="51" spans="1:6" x14ac:dyDescent="0.15">
      <c r="A51" s="14"/>
      <c r="B51" s="28"/>
      <c r="C51" s="14"/>
      <c r="D51" s="15"/>
      <c r="E51" s="16"/>
      <c r="F51" s="10"/>
    </row>
    <row r="52" spans="1:6" x14ac:dyDescent="0.15">
      <c r="B52" s="4"/>
      <c r="F52" s="10"/>
    </row>
    <row r="53" spans="1:6" x14ac:dyDescent="0.15">
      <c r="B53" s="4"/>
      <c r="F53" s="10"/>
    </row>
    <row r="54" spans="1:6" x14ac:dyDescent="0.15">
      <c r="B54" s="4"/>
      <c r="F54" s="10"/>
    </row>
    <row r="55" spans="1:6" x14ac:dyDescent="0.15">
      <c r="B55" s="4"/>
      <c r="F55" s="10"/>
    </row>
    <row r="56" spans="1:6" x14ac:dyDescent="0.15">
      <c r="F56" s="10"/>
    </row>
    <row r="57" spans="1:6" x14ac:dyDescent="0.15">
      <c r="F57" s="10"/>
    </row>
    <row r="58" spans="1:6" x14ac:dyDescent="0.15">
      <c r="F58" s="10"/>
    </row>
    <row r="59" spans="1:6" x14ac:dyDescent="0.15">
      <c r="F59" s="10"/>
    </row>
    <row r="60" spans="1:6" x14ac:dyDescent="0.15">
      <c r="F60" s="10"/>
    </row>
  </sheetData>
  <mergeCells count="1">
    <mergeCell ref="A2:C2"/>
  </mergeCells>
  <phoneticPr fontId="3"/>
  <printOptions horizontalCentered="1"/>
  <pageMargins left="0.59055118110236227" right="0.59055118110236227" top="0.59055118110236227" bottom="0.59055118110236227" header="0.31496062992125984" footer="0.31496062992125984"/>
  <pageSetup paperSize="9" scale="90" orientation="portrait" r:id="rId1"/>
  <headerFooter alignWithMargins="0"/>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40"/>
  <dimension ref="A1:N57"/>
  <sheetViews>
    <sheetView showGridLines="0" view="pageBreakPreview" zoomScaleNormal="100" zoomScaleSheetLayoutView="100" workbookViewId="0">
      <pane ySplit="4" topLeftCell="A5" activePane="bottomLeft" state="frozen"/>
      <selection activeCell="A5" sqref="A5:B5"/>
      <selection pane="bottomLeft" activeCell="A5" sqref="A5:B5"/>
    </sheetView>
  </sheetViews>
  <sheetFormatPr defaultColWidth="9.140625" defaultRowHeight="12" x14ac:dyDescent="0.15"/>
  <cols>
    <col min="1" max="1" width="4.7109375" style="30" customWidth="1"/>
    <col min="2" max="2" width="22.7109375" style="104" customWidth="1"/>
    <col min="3" max="3" width="8.7109375" style="30" customWidth="1"/>
    <col min="4" max="16384" width="9.140625" style="30"/>
  </cols>
  <sheetData>
    <row r="1" spans="1:14" ht="27.75" customHeight="1" thickBot="1" x14ac:dyDescent="0.2">
      <c r="A1" s="250" t="s">
        <v>341</v>
      </c>
      <c r="B1" s="251"/>
      <c r="C1" s="251"/>
      <c r="D1" s="251"/>
      <c r="E1" s="251"/>
      <c r="F1" s="251"/>
      <c r="G1" s="251"/>
      <c r="H1" s="252"/>
    </row>
    <row r="2" spans="1:14" ht="13.5" customHeight="1" thickBot="1" x14ac:dyDescent="0.2"/>
    <row r="3" spans="1:14" s="33" customFormat="1" ht="12" customHeight="1" x14ac:dyDescent="0.15">
      <c r="A3" s="231"/>
      <c r="B3" s="232"/>
      <c r="C3" s="235" t="s">
        <v>63</v>
      </c>
      <c r="D3" s="31">
        <v>1</v>
      </c>
      <c r="E3" s="37">
        <v>2</v>
      </c>
      <c r="F3" s="37">
        <v>3</v>
      </c>
      <c r="G3" s="49">
        <v>4</v>
      </c>
      <c r="H3" s="237" t="s">
        <v>143</v>
      </c>
    </row>
    <row r="4" spans="1:14" s="33" customFormat="1" ht="72.75" thickBot="1" x14ac:dyDescent="0.2">
      <c r="A4" s="233"/>
      <c r="B4" s="234"/>
      <c r="C4" s="236"/>
      <c r="D4" s="34" t="s">
        <v>144</v>
      </c>
      <c r="E4" s="38" t="s">
        <v>145</v>
      </c>
      <c r="F4" s="38" t="s">
        <v>243</v>
      </c>
      <c r="G4" s="35" t="s">
        <v>146</v>
      </c>
      <c r="H4" s="238"/>
    </row>
    <row r="5" spans="1:14" ht="15" customHeight="1" thickBot="1" x14ac:dyDescent="0.2">
      <c r="A5" s="229" t="s">
        <v>64</v>
      </c>
      <c r="B5" s="230"/>
      <c r="C5" s="122">
        <v>2618</v>
      </c>
      <c r="D5" s="134">
        <v>0.32658517952635602</v>
      </c>
      <c r="E5" s="134">
        <v>0.2612681436210848</v>
      </c>
      <c r="F5" s="134">
        <v>0.35179526355996943</v>
      </c>
      <c r="G5" s="135">
        <v>4.7364400305576773E-2</v>
      </c>
      <c r="H5" s="125">
        <v>1.2987012987012988E-2</v>
      </c>
      <c r="I5" s="36"/>
      <c r="J5" s="36"/>
      <c r="K5" s="36"/>
      <c r="L5" s="36"/>
      <c r="M5" s="36"/>
      <c r="N5" s="36"/>
    </row>
    <row r="6" spans="1:14" ht="15" customHeight="1" x14ac:dyDescent="0.15">
      <c r="A6" s="226" t="s">
        <v>65</v>
      </c>
      <c r="B6" s="86" t="s">
        <v>15</v>
      </c>
      <c r="C6" s="58">
        <v>622</v>
      </c>
      <c r="D6" s="59">
        <v>0.33440514469453375</v>
      </c>
      <c r="E6" s="59">
        <v>0.28938906752411575</v>
      </c>
      <c r="F6" s="59">
        <v>0.33440514469453375</v>
      </c>
      <c r="G6" s="73">
        <v>3.5369774919614148E-2</v>
      </c>
      <c r="H6" s="62">
        <v>6.4308681672025723E-3</v>
      </c>
      <c r="I6" s="36"/>
      <c r="J6" s="36"/>
      <c r="K6" s="36"/>
      <c r="L6" s="36"/>
      <c r="M6" s="36"/>
      <c r="N6" s="36"/>
    </row>
    <row r="7" spans="1:14" ht="15" customHeight="1" x14ac:dyDescent="0.15">
      <c r="A7" s="227"/>
      <c r="B7" s="86" t="s">
        <v>16</v>
      </c>
      <c r="C7" s="58">
        <v>672</v>
      </c>
      <c r="D7" s="59">
        <v>0.3482142857142857</v>
      </c>
      <c r="E7" s="59">
        <v>0.23214285714285715</v>
      </c>
      <c r="F7" s="59">
        <v>0.35416666666666669</v>
      </c>
      <c r="G7" s="73">
        <v>5.3571428571428568E-2</v>
      </c>
      <c r="H7" s="62">
        <v>1.1904761904761904E-2</v>
      </c>
      <c r="I7" s="36"/>
      <c r="J7" s="36"/>
      <c r="K7" s="36"/>
      <c r="L7" s="36"/>
      <c r="M7" s="36"/>
      <c r="N7" s="36"/>
    </row>
    <row r="8" spans="1:14" ht="15" customHeight="1" x14ac:dyDescent="0.15">
      <c r="A8" s="227"/>
      <c r="B8" s="86" t="s">
        <v>17</v>
      </c>
      <c r="C8" s="58">
        <v>276</v>
      </c>
      <c r="D8" s="59">
        <v>0.33333333333333331</v>
      </c>
      <c r="E8" s="59">
        <v>0.28260869565217389</v>
      </c>
      <c r="F8" s="59">
        <v>0.34057971014492755</v>
      </c>
      <c r="G8" s="73">
        <v>3.6231884057971016E-2</v>
      </c>
      <c r="H8" s="62">
        <v>7.246376811594203E-3</v>
      </c>
      <c r="I8" s="36"/>
      <c r="J8" s="36"/>
      <c r="K8" s="36"/>
      <c r="L8" s="36"/>
      <c r="M8" s="36"/>
      <c r="N8" s="36"/>
    </row>
    <row r="9" spans="1:14" ht="15" customHeight="1" x14ac:dyDescent="0.15">
      <c r="A9" s="227"/>
      <c r="B9" s="86" t="s">
        <v>18</v>
      </c>
      <c r="C9" s="58">
        <v>440</v>
      </c>
      <c r="D9" s="59">
        <v>0.32272727272727275</v>
      </c>
      <c r="E9" s="59">
        <v>0.22727272727272727</v>
      </c>
      <c r="F9" s="59">
        <v>0.34090909090909088</v>
      </c>
      <c r="G9" s="73">
        <v>7.7272727272727271E-2</v>
      </c>
      <c r="H9" s="62">
        <v>3.1818181818181815E-2</v>
      </c>
      <c r="I9" s="36"/>
      <c r="J9" s="36"/>
      <c r="K9" s="36"/>
      <c r="L9" s="36"/>
      <c r="M9" s="36"/>
      <c r="N9" s="36"/>
    </row>
    <row r="10" spans="1:14" ht="15" customHeight="1" x14ac:dyDescent="0.15">
      <c r="A10" s="227"/>
      <c r="B10" s="86" t="s">
        <v>19</v>
      </c>
      <c r="C10" s="58">
        <v>248</v>
      </c>
      <c r="D10" s="59">
        <v>0.34677419354838712</v>
      </c>
      <c r="E10" s="59">
        <v>0.25806451612903225</v>
      </c>
      <c r="F10" s="59">
        <v>0.36290322580645162</v>
      </c>
      <c r="G10" s="73">
        <v>2.4193548387096774E-2</v>
      </c>
      <c r="H10" s="62">
        <v>8.0645161290322578E-3</v>
      </c>
      <c r="I10" s="36"/>
      <c r="J10" s="36"/>
      <c r="K10" s="36"/>
      <c r="L10" s="36"/>
      <c r="M10" s="36"/>
      <c r="N10" s="36"/>
    </row>
    <row r="11" spans="1:14" ht="15" customHeight="1" x14ac:dyDescent="0.15">
      <c r="A11" s="227"/>
      <c r="B11" s="86" t="s">
        <v>20</v>
      </c>
      <c r="C11" s="58">
        <v>270</v>
      </c>
      <c r="D11" s="59">
        <v>0.24444444444444444</v>
      </c>
      <c r="E11" s="59">
        <v>0.29629629629629628</v>
      </c>
      <c r="F11" s="59">
        <v>0.4</v>
      </c>
      <c r="G11" s="73">
        <v>4.4444444444444446E-2</v>
      </c>
      <c r="H11" s="62">
        <v>1.4814814814814815E-2</v>
      </c>
      <c r="I11" s="36"/>
      <c r="J11" s="36"/>
      <c r="K11" s="36"/>
      <c r="L11" s="36"/>
      <c r="M11" s="36"/>
      <c r="N11" s="36"/>
    </row>
    <row r="12" spans="1:14" ht="15" customHeight="1" x14ac:dyDescent="0.15">
      <c r="A12" s="227"/>
      <c r="B12" s="86" t="s">
        <v>21</v>
      </c>
      <c r="C12" s="58">
        <v>84</v>
      </c>
      <c r="D12" s="59">
        <v>0.29761904761904762</v>
      </c>
      <c r="E12" s="59">
        <v>0.29761904761904762</v>
      </c>
      <c r="F12" s="59">
        <v>0.35714285714285715</v>
      </c>
      <c r="G12" s="73">
        <v>4.7619047619047616E-2</v>
      </c>
      <c r="H12" s="62">
        <v>0</v>
      </c>
      <c r="I12" s="36"/>
      <c r="J12" s="36"/>
      <c r="K12" s="36"/>
      <c r="L12" s="36"/>
      <c r="M12" s="36"/>
      <c r="N12" s="36"/>
    </row>
    <row r="13" spans="1:14" ht="15" customHeight="1" x14ac:dyDescent="0.15">
      <c r="A13" s="228"/>
      <c r="B13" s="117" t="s">
        <v>22</v>
      </c>
      <c r="C13" s="77">
        <v>6</v>
      </c>
      <c r="D13" s="75">
        <v>0.33333333333333331</v>
      </c>
      <c r="E13" s="75">
        <v>0.16666666666666666</v>
      </c>
      <c r="F13" s="75">
        <v>0.5</v>
      </c>
      <c r="G13" s="78">
        <v>0</v>
      </c>
      <c r="H13" s="71">
        <v>0</v>
      </c>
      <c r="I13" s="36"/>
      <c r="J13" s="36"/>
      <c r="K13" s="36"/>
      <c r="L13" s="36"/>
      <c r="M13" s="36"/>
      <c r="N13" s="36"/>
    </row>
    <row r="14" spans="1:14" ht="15" customHeight="1" x14ac:dyDescent="0.15">
      <c r="A14" s="226" t="s">
        <v>66</v>
      </c>
      <c r="B14" s="86" t="s">
        <v>67</v>
      </c>
      <c r="C14" s="58">
        <v>1359</v>
      </c>
      <c r="D14" s="59">
        <v>0.33554083885209712</v>
      </c>
      <c r="E14" s="59">
        <v>0.27225901398086827</v>
      </c>
      <c r="F14" s="59">
        <v>0.30978660779985284</v>
      </c>
      <c r="G14" s="73">
        <v>7.358351729212656E-2</v>
      </c>
      <c r="H14" s="62">
        <v>8.8300220750551876E-3</v>
      </c>
      <c r="I14" s="36"/>
      <c r="J14" s="36"/>
      <c r="K14" s="36"/>
      <c r="L14" s="36"/>
      <c r="M14" s="36"/>
      <c r="N14" s="36"/>
    </row>
    <row r="15" spans="1:14" ht="15" customHeight="1" x14ac:dyDescent="0.15">
      <c r="A15" s="227"/>
      <c r="B15" s="86" t="s">
        <v>68</v>
      </c>
      <c r="C15" s="58">
        <v>1237</v>
      </c>
      <c r="D15" s="59">
        <v>0.31689571544058204</v>
      </c>
      <c r="E15" s="59">
        <v>0.24818108326596605</v>
      </c>
      <c r="F15" s="59">
        <v>0.39773645917542444</v>
      </c>
      <c r="G15" s="73">
        <v>1.9401778496362168E-2</v>
      </c>
      <c r="H15" s="62">
        <v>1.7784963621665321E-2</v>
      </c>
      <c r="I15" s="36"/>
      <c r="J15" s="36"/>
      <c r="K15" s="36"/>
      <c r="L15" s="36"/>
      <c r="M15" s="36"/>
      <c r="N15" s="36"/>
    </row>
    <row r="16" spans="1:14" ht="15" customHeight="1" x14ac:dyDescent="0.15">
      <c r="A16" s="228"/>
      <c r="B16" s="128" t="s">
        <v>7</v>
      </c>
      <c r="C16" s="77">
        <v>22</v>
      </c>
      <c r="D16" s="75">
        <v>0.31818181818181818</v>
      </c>
      <c r="E16" s="75">
        <v>0.31818181818181818</v>
      </c>
      <c r="F16" s="75">
        <v>0.36363636363636365</v>
      </c>
      <c r="G16" s="78">
        <v>0</v>
      </c>
      <c r="H16" s="71">
        <v>0</v>
      </c>
      <c r="I16" s="36"/>
      <c r="J16" s="36"/>
      <c r="K16" s="36"/>
      <c r="L16" s="36"/>
      <c r="M16" s="36"/>
      <c r="N16" s="36"/>
    </row>
    <row r="17" spans="1:14" ht="15" customHeight="1" x14ac:dyDescent="0.15">
      <c r="A17" s="226" t="s">
        <v>69</v>
      </c>
      <c r="B17" s="86" t="s">
        <v>6</v>
      </c>
      <c r="C17" s="58">
        <v>785</v>
      </c>
      <c r="D17" s="59">
        <v>0.27643312101910827</v>
      </c>
      <c r="E17" s="59">
        <v>0.26496815286624203</v>
      </c>
      <c r="F17" s="59">
        <v>0.38216560509554143</v>
      </c>
      <c r="G17" s="73">
        <v>5.8598726114649682E-2</v>
      </c>
      <c r="H17" s="62">
        <v>1.7834394904458598E-2</v>
      </c>
      <c r="I17" s="36"/>
      <c r="J17" s="36"/>
      <c r="K17" s="36"/>
      <c r="L17" s="36"/>
      <c r="M17" s="36"/>
      <c r="N17" s="36"/>
    </row>
    <row r="18" spans="1:14" ht="15" customHeight="1" x14ac:dyDescent="0.15">
      <c r="A18" s="228"/>
      <c r="B18" s="86" t="s">
        <v>76</v>
      </c>
      <c r="C18" s="58">
        <v>645</v>
      </c>
      <c r="D18" s="59">
        <v>0.36899224806201553</v>
      </c>
      <c r="E18" s="59">
        <v>0.23565891472868217</v>
      </c>
      <c r="F18" s="59">
        <v>0.32713178294573642</v>
      </c>
      <c r="G18" s="73">
        <v>6.5116279069767441E-2</v>
      </c>
      <c r="H18" s="62">
        <v>3.1007751937984496E-3</v>
      </c>
      <c r="I18" s="36"/>
      <c r="J18" s="36"/>
      <c r="K18" s="36"/>
      <c r="L18" s="36"/>
      <c r="M18" s="36"/>
      <c r="N18" s="36"/>
    </row>
    <row r="19" spans="1:14" ht="15" customHeight="1" x14ac:dyDescent="0.15">
      <c r="A19" s="226"/>
      <c r="B19" s="86" t="s">
        <v>77</v>
      </c>
      <c r="C19" s="58">
        <v>667</v>
      </c>
      <c r="D19" s="59">
        <v>0.40029985007496249</v>
      </c>
      <c r="E19" s="59">
        <v>0.22938530734632684</v>
      </c>
      <c r="F19" s="59">
        <v>0.335832083958021</v>
      </c>
      <c r="G19" s="73">
        <v>2.8485757121439279E-2</v>
      </c>
      <c r="H19" s="62">
        <v>5.9970014992503746E-3</v>
      </c>
      <c r="I19" s="36"/>
      <c r="J19" s="36"/>
      <c r="K19" s="36"/>
      <c r="L19" s="36"/>
      <c r="M19" s="36"/>
      <c r="N19" s="36"/>
    </row>
    <row r="20" spans="1:14" ht="15" customHeight="1" x14ac:dyDescent="0.15">
      <c r="A20" s="227"/>
      <c r="B20" s="86" t="s">
        <v>78</v>
      </c>
      <c r="C20" s="58">
        <v>377</v>
      </c>
      <c r="D20" s="59">
        <v>0.24933687002652519</v>
      </c>
      <c r="E20" s="59">
        <v>0.33156498673740054</v>
      </c>
      <c r="F20" s="59">
        <v>0.3687002652519894</v>
      </c>
      <c r="G20" s="73">
        <v>2.3872679045092837E-2</v>
      </c>
      <c r="H20" s="62">
        <v>2.6525198938992044E-2</v>
      </c>
      <c r="I20" s="36"/>
      <c r="J20" s="36"/>
      <c r="K20" s="36"/>
      <c r="L20" s="36"/>
      <c r="M20" s="36"/>
      <c r="N20" s="36"/>
    </row>
    <row r="21" spans="1:14" ht="15" customHeight="1" x14ac:dyDescent="0.15">
      <c r="A21" s="227"/>
      <c r="B21" s="86" t="s">
        <v>79</v>
      </c>
      <c r="C21" s="58">
        <v>136</v>
      </c>
      <c r="D21" s="59">
        <v>0.26470588235294118</v>
      </c>
      <c r="E21" s="59">
        <v>0.33088235294117646</v>
      </c>
      <c r="F21" s="59">
        <v>0.33088235294117646</v>
      </c>
      <c r="G21" s="73">
        <v>4.4117647058823532E-2</v>
      </c>
      <c r="H21" s="62">
        <v>2.9411764705882353E-2</v>
      </c>
      <c r="I21" s="36"/>
      <c r="J21" s="36"/>
      <c r="K21" s="36"/>
      <c r="L21" s="36"/>
      <c r="M21" s="36"/>
      <c r="N21" s="36"/>
    </row>
    <row r="22" spans="1:14" ht="15" customHeight="1" x14ac:dyDescent="0.15">
      <c r="A22" s="228"/>
      <c r="B22" s="117" t="s">
        <v>22</v>
      </c>
      <c r="C22" s="77">
        <v>8</v>
      </c>
      <c r="D22" s="75">
        <v>0.375</v>
      </c>
      <c r="E22" s="75">
        <v>0.125</v>
      </c>
      <c r="F22" s="75">
        <v>0.25</v>
      </c>
      <c r="G22" s="78">
        <v>0.25</v>
      </c>
      <c r="H22" s="71">
        <v>0</v>
      </c>
      <c r="I22" s="36"/>
      <c r="J22" s="36"/>
      <c r="K22" s="36"/>
      <c r="L22" s="36"/>
      <c r="M22" s="36"/>
      <c r="N22" s="36"/>
    </row>
    <row r="23" spans="1:14" ht="15" customHeight="1" x14ac:dyDescent="0.15">
      <c r="A23" s="226" t="s">
        <v>70</v>
      </c>
      <c r="B23" s="86" t="s">
        <v>8</v>
      </c>
      <c r="C23" s="58">
        <v>366</v>
      </c>
      <c r="D23" s="59">
        <v>0.2650273224043716</v>
      </c>
      <c r="E23" s="59">
        <v>0.26229508196721313</v>
      </c>
      <c r="F23" s="59">
        <v>0.36885245901639346</v>
      </c>
      <c r="G23" s="73">
        <v>9.2896174863387984E-2</v>
      </c>
      <c r="H23" s="62">
        <v>1.092896174863388E-2</v>
      </c>
      <c r="I23" s="36"/>
      <c r="J23" s="36"/>
      <c r="K23" s="36"/>
      <c r="L23" s="36"/>
      <c r="M23" s="36"/>
      <c r="N23" s="36"/>
    </row>
    <row r="24" spans="1:14" ht="15" customHeight="1" x14ac:dyDescent="0.15">
      <c r="A24" s="227"/>
      <c r="B24" s="86" t="s">
        <v>80</v>
      </c>
      <c r="C24" s="58">
        <v>346</v>
      </c>
      <c r="D24" s="59">
        <v>0.38728323699421963</v>
      </c>
      <c r="E24" s="59">
        <v>0.24277456647398843</v>
      </c>
      <c r="F24" s="59">
        <v>0.25433526011560692</v>
      </c>
      <c r="G24" s="73">
        <v>0.11560693641618497</v>
      </c>
      <c r="H24" s="62">
        <v>0</v>
      </c>
      <c r="I24" s="36"/>
      <c r="J24" s="36"/>
      <c r="K24" s="36"/>
      <c r="L24" s="36"/>
      <c r="M24" s="36"/>
      <c r="N24" s="36"/>
    </row>
    <row r="25" spans="1:14" ht="15" customHeight="1" x14ac:dyDescent="0.15">
      <c r="A25" s="228"/>
      <c r="B25" s="86" t="s">
        <v>81</v>
      </c>
      <c r="C25" s="58">
        <v>359</v>
      </c>
      <c r="D25" s="59">
        <v>0.43175487465181056</v>
      </c>
      <c r="E25" s="59">
        <v>0.23676880222841226</v>
      </c>
      <c r="F25" s="59">
        <v>0.30083565459610029</v>
      </c>
      <c r="G25" s="73">
        <v>3.0640668523676879E-2</v>
      </c>
      <c r="H25" s="62">
        <v>0</v>
      </c>
      <c r="I25" s="36"/>
      <c r="J25" s="36"/>
      <c r="K25" s="36"/>
      <c r="L25" s="36"/>
      <c r="M25" s="36"/>
      <c r="N25" s="36"/>
    </row>
    <row r="26" spans="1:14" ht="15" customHeight="1" x14ac:dyDescent="0.15">
      <c r="A26" s="226"/>
      <c r="B26" s="86" t="s">
        <v>82</v>
      </c>
      <c r="C26" s="58">
        <v>196</v>
      </c>
      <c r="D26" s="59">
        <v>0.25</v>
      </c>
      <c r="E26" s="59">
        <v>0.37244897959183676</v>
      </c>
      <c r="F26" s="59">
        <v>0.30102040816326531</v>
      </c>
      <c r="G26" s="73">
        <v>4.5918367346938778E-2</v>
      </c>
      <c r="H26" s="62">
        <v>3.0612244897959183E-2</v>
      </c>
      <c r="I26" s="36"/>
      <c r="J26" s="36"/>
      <c r="K26" s="36"/>
      <c r="L26" s="36"/>
      <c r="M26" s="36"/>
      <c r="N26" s="36"/>
    </row>
    <row r="27" spans="1:14" ht="15" customHeight="1" x14ac:dyDescent="0.15">
      <c r="A27" s="227"/>
      <c r="B27" s="86" t="s">
        <v>83</v>
      </c>
      <c r="C27" s="58">
        <v>88</v>
      </c>
      <c r="D27" s="59">
        <v>0.21590909090909091</v>
      </c>
      <c r="E27" s="59">
        <v>0.36363636363636365</v>
      </c>
      <c r="F27" s="59">
        <v>0.35227272727272729</v>
      </c>
      <c r="G27" s="73">
        <v>4.5454545454545456E-2</v>
      </c>
      <c r="H27" s="62">
        <v>2.2727272727272728E-2</v>
      </c>
      <c r="I27" s="36"/>
      <c r="J27" s="36"/>
      <c r="K27" s="36"/>
      <c r="L27" s="36"/>
      <c r="M27" s="36"/>
      <c r="N27" s="36"/>
    </row>
    <row r="28" spans="1:14" ht="15" customHeight="1" x14ac:dyDescent="0.15">
      <c r="A28" s="227"/>
      <c r="B28" s="86" t="s">
        <v>9</v>
      </c>
      <c r="C28" s="58">
        <v>4</v>
      </c>
      <c r="D28" s="137">
        <v>0.5</v>
      </c>
      <c r="E28" s="137">
        <v>0</v>
      </c>
      <c r="F28" s="137">
        <v>0</v>
      </c>
      <c r="G28" s="137">
        <v>0.5</v>
      </c>
      <c r="H28" s="56">
        <v>0</v>
      </c>
      <c r="I28" s="36"/>
      <c r="J28" s="36"/>
      <c r="K28" s="36"/>
      <c r="L28" s="36"/>
      <c r="M28" s="36"/>
      <c r="N28" s="36"/>
    </row>
    <row r="29" spans="1:14" ht="15" customHeight="1" x14ac:dyDescent="0.15">
      <c r="A29" s="227"/>
      <c r="B29" s="86" t="s">
        <v>10</v>
      </c>
      <c r="C29" s="58">
        <v>413</v>
      </c>
      <c r="D29" s="59">
        <v>0.28087167070217917</v>
      </c>
      <c r="E29" s="59">
        <v>0.2711864406779661</v>
      </c>
      <c r="F29" s="59">
        <v>0.39467312348668282</v>
      </c>
      <c r="G29" s="73">
        <v>2.9055690072639227E-2</v>
      </c>
      <c r="H29" s="62">
        <v>2.4213075060532687E-2</v>
      </c>
      <c r="I29" s="36"/>
      <c r="J29" s="36"/>
      <c r="K29" s="36"/>
      <c r="L29" s="36"/>
      <c r="M29" s="36"/>
      <c r="N29" s="36"/>
    </row>
    <row r="30" spans="1:14" ht="15" customHeight="1" x14ac:dyDescent="0.15">
      <c r="A30" s="227"/>
      <c r="B30" s="86" t="s">
        <v>84</v>
      </c>
      <c r="C30" s="58">
        <v>295</v>
      </c>
      <c r="D30" s="59">
        <v>0.34576271186440677</v>
      </c>
      <c r="E30" s="59">
        <v>0.22372881355932203</v>
      </c>
      <c r="F30" s="59">
        <v>0.41694915254237286</v>
      </c>
      <c r="G30" s="73">
        <v>6.7796610169491523E-3</v>
      </c>
      <c r="H30" s="62">
        <v>6.7796610169491523E-3</v>
      </c>
      <c r="I30" s="36"/>
      <c r="J30" s="36"/>
      <c r="K30" s="36"/>
      <c r="L30" s="36"/>
      <c r="M30" s="36"/>
      <c r="N30" s="36"/>
    </row>
    <row r="31" spans="1:14" ht="15" customHeight="1" x14ac:dyDescent="0.15">
      <c r="A31" s="227"/>
      <c r="B31" s="86" t="s">
        <v>85</v>
      </c>
      <c r="C31" s="58">
        <v>304</v>
      </c>
      <c r="D31" s="59">
        <v>0.36842105263157893</v>
      </c>
      <c r="E31" s="59">
        <v>0.21710526315789475</v>
      </c>
      <c r="F31" s="59">
        <v>0.375</v>
      </c>
      <c r="G31" s="73">
        <v>2.6315789473684209E-2</v>
      </c>
      <c r="H31" s="62">
        <v>1.3157894736842105E-2</v>
      </c>
      <c r="I31" s="36"/>
      <c r="J31" s="36"/>
      <c r="K31" s="36"/>
      <c r="L31" s="36"/>
      <c r="M31" s="36"/>
      <c r="N31" s="36"/>
    </row>
    <row r="32" spans="1:14" ht="15" customHeight="1" x14ac:dyDescent="0.15">
      <c r="A32" s="227"/>
      <c r="B32" s="86" t="s">
        <v>86</v>
      </c>
      <c r="C32" s="58">
        <v>177</v>
      </c>
      <c r="D32" s="59">
        <v>0.25423728813559321</v>
      </c>
      <c r="E32" s="59">
        <v>0.2824858757062147</v>
      </c>
      <c r="F32" s="59">
        <v>0.44067796610169491</v>
      </c>
      <c r="G32" s="73">
        <v>0</v>
      </c>
      <c r="H32" s="62">
        <v>2.2598870056497175E-2</v>
      </c>
      <c r="I32" s="36"/>
      <c r="J32" s="36"/>
      <c r="K32" s="36"/>
      <c r="L32" s="36"/>
      <c r="M32" s="36"/>
      <c r="N32" s="36"/>
    </row>
    <row r="33" spans="1:14" ht="15" customHeight="1" x14ac:dyDescent="0.15">
      <c r="A33" s="227"/>
      <c r="B33" s="86" t="s">
        <v>87</v>
      </c>
      <c r="C33" s="58">
        <v>48</v>
      </c>
      <c r="D33" s="59">
        <v>0.35416666666666669</v>
      </c>
      <c r="E33" s="59">
        <v>0.27083333333333331</v>
      </c>
      <c r="F33" s="59">
        <v>0.29166666666666669</v>
      </c>
      <c r="G33" s="73">
        <v>4.1666666666666664E-2</v>
      </c>
      <c r="H33" s="62">
        <v>4.1666666666666664E-2</v>
      </c>
      <c r="I33" s="36"/>
      <c r="J33" s="36"/>
      <c r="K33" s="36"/>
      <c r="L33" s="36"/>
      <c r="M33" s="36"/>
      <c r="N33" s="36"/>
    </row>
    <row r="34" spans="1:14" ht="15" customHeight="1" x14ac:dyDescent="0.15">
      <c r="A34" s="227"/>
      <c r="B34" s="86" t="s">
        <v>11</v>
      </c>
      <c r="C34" s="58">
        <v>0</v>
      </c>
      <c r="D34" s="146" t="s">
        <v>12</v>
      </c>
      <c r="E34" s="146" t="s">
        <v>12</v>
      </c>
      <c r="F34" s="146" t="s">
        <v>12</v>
      </c>
      <c r="G34" s="146" t="s">
        <v>12</v>
      </c>
      <c r="H34" s="152" t="s">
        <v>271</v>
      </c>
      <c r="I34" s="36"/>
      <c r="J34" s="36"/>
      <c r="K34" s="36"/>
      <c r="L34" s="36"/>
      <c r="M34" s="36"/>
      <c r="N34" s="36"/>
    </row>
    <row r="35" spans="1:14" ht="15" customHeight="1" x14ac:dyDescent="0.15">
      <c r="A35" s="228"/>
      <c r="B35" s="117" t="s">
        <v>134</v>
      </c>
      <c r="C35" s="77">
        <v>22</v>
      </c>
      <c r="D35" s="75">
        <v>0.31818181818181818</v>
      </c>
      <c r="E35" s="75">
        <v>0.31818181818181818</v>
      </c>
      <c r="F35" s="75">
        <v>0.36363636363636365</v>
      </c>
      <c r="G35" s="78">
        <v>0</v>
      </c>
      <c r="H35" s="71">
        <v>0</v>
      </c>
      <c r="I35" s="36"/>
      <c r="J35" s="36"/>
      <c r="K35" s="36"/>
      <c r="L35" s="36"/>
      <c r="M35" s="36"/>
      <c r="N35" s="36"/>
    </row>
    <row r="36" spans="1:14" ht="15" customHeight="1" x14ac:dyDescent="0.15">
      <c r="A36" s="226" t="s">
        <v>71</v>
      </c>
      <c r="B36" s="86" t="s">
        <v>241</v>
      </c>
      <c r="C36" s="58">
        <v>20</v>
      </c>
      <c r="D36" s="59">
        <v>0.45</v>
      </c>
      <c r="E36" s="59">
        <v>0.15</v>
      </c>
      <c r="F36" s="59">
        <v>0.3</v>
      </c>
      <c r="G36" s="73">
        <v>0.1</v>
      </c>
      <c r="H36" s="62">
        <v>0</v>
      </c>
      <c r="I36" s="36"/>
      <c r="J36" s="36"/>
      <c r="K36" s="36"/>
      <c r="L36" s="36"/>
      <c r="M36" s="36"/>
      <c r="N36" s="36"/>
    </row>
    <row r="37" spans="1:14" ht="15" customHeight="1" x14ac:dyDescent="0.15">
      <c r="A37" s="227"/>
      <c r="B37" s="86" t="s">
        <v>88</v>
      </c>
      <c r="C37" s="58">
        <v>188</v>
      </c>
      <c r="D37" s="59">
        <v>0.30319148936170215</v>
      </c>
      <c r="E37" s="59">
        <v>0.20212765957446807</v>
      </c>
      <c r="F37" s="59">
        <v>0.38297872340425532</v>
      </c>
      <c r="G37" s="73">
        <v>0.10106382978723404</v>
      </c>
      <c r="H37" s="62">
        <v>1.0638297872340425E-2</v>
      </c>
      <c r="I37" s="36"/>
      <c r="J37" s="36"/>
      <c r="K37" s="36"/>
      <c r="L37" s="36"/>
      <c r="M37" s="36"/>
      <c r="N37" s="36"/>
    </row>
    <row r="38" spans="1:14" ht="15" customHeight="1" x14ac:dyDescent="0.15">
      <c r="A38" s="228"/>
      <c r="B38" s="86" t="s">
        <v>89</v>
      </c>
      <c r="C38" s="58">
        <v>1046</v>
      </c>
      <c r="D38" s="59">
        <v>0.37380497131931167</v>
      </c>
      <c r="E38" s="59">
        <v>0.24952198852772467</v>
      </c>
      <c r="F38" s="59">
        <v>0.31548757170172081</v>
      </c>
      <c r="G38" s="73">
        <v>5.736137667304015E-2</v>
      </c>
      <c r="H38" s="62">
        <v>3.8240917782026767E-3</v>
      </c>
      <c r="I38" s="36"/>
      <c r="J38" s="36"/>
      <c r="K38" s="36"/>
      <c r="L38" s="36"/>
      <c r="M38" s="36"/>
      <c r="N38" s="36"/>
    </row>
    <row r="39" spans="1:14" ht="15" customHeight="1" x14ac:dyDescent="0.15">
      <c r="A39" s="226"/>
      <c r="B39" s="127" t="s">
        <v>90</v>
      </c>
      <c r="C39" s="58">
        <v>397</v>
      </c>
      <c r="D39" s="59">
        <v>0.28463476070528965</v>
      </c>
      <c r="E39" s="59">
        <v>0.23677581863979849</v>
      </c>
      <c r="F39" s="59">
        <v>0.41813602015113349</v>
      </c>
      <c r="G39" s="73">
        <v>3.5264483627204031E-2</v>
      </c>
      <c r="H39" s="62">
        <v>2.5188916876574308E-2</v>
      </c>
      <c r="I39" s="36"/>
      <c r="J39" s="36"/>
      <c r="K39" s="36"/>
      <c r="L39" s="36"/>
      <c r="M39" s="36"/>
      <c r="N39" s="36"/>
    </row>
    <row r="40" spans="1:14" ht="15" customHeight="1" x14ac:dyDescent="0.15">
      <c r="A40" s="227"/>
      <c r="B40" s="86" t="s">
        <v>91</v>
      </c>
      <c r="C40" s="58">
        <v>169</v>
      </c>
      <c r="D40" s="59">
        <v>0.36094674556213019</v>
      </c>
      <c r="E40" s="59">
        <v>0.31952662721893493</v>
      </c>
      <c r="F40" s="59">
        <v>0.28402366863905326</v>
      </c>
      <c r="G40" s="73">
        <v>2.3668639053254437E-2</v>
      </c>
      <c r="H40" s="62">
        <v>1.1834319526627219E-2</v>
      </c>
      <c r="I40" s="36"/>
      <c r="J40" s="36"/>
      <c r="K40" s="36"/>
      <c r="L40" s="36"/>
      <c r="M40" s="36"/>
      <c r="N40" s="36"/>
    </row>
    <row r="41" spans="1:14" ht="15" customHeight="1" x14ac:dyDescent="0.15">
      <c r="A41" s="227"/>
      <c r="B41" s="86" t="s">
        <v>23</v>
      </c>
      <c r="C41" s="58">
        <v>301</v>
      </c>
      <c r="D41" s="59">
        <v>0.2857142857142857</v>
      </c>
      <c r="E41" s="59">
        <v>0.30232558139534882</v>
      </c>
      <c r="F41" s="59">
        <v>0.36544850498338871</v>
      </c>
      <c r="G41" s="73">
        <v>3.3222591362126248E-2</v>
      </c>
      <c r="H41" s="62">
        <v>1.3289036544850499E-2</v>
      </c>
      <c r="I41" s="36"/>
      <c r="J41" s="36"/>
      <c r="K41" s="36"/>
      <c r="L41" s="36"/>
      <c r="M41" s="36"/>
      <c r="N41" s="36"/>
    </row>
    <row r="42" spans="1:14" ht="15" customHeight="1" x14ac:dyDescent="0.15">
      <c r="A42" s="227"/>
      <c r="B42" s="86" t="s">
        <v>24</v>
      </c>
      <c r="C42" s="58">
        <v>168</v>
      </c>
      <c r="D42" s="59">
        <v>0.30952380952380953</v>
      </c>
      <c r="E42" s="59">
        <v>0.25595238095238093</v>
      </c>
      <c r="F42" s="59">
        <v>0.43452380952380953</v>
      </c>
      <c r="G42" s="73">
        <v>0</v>
      </c>
      <c r="H42" s="62">
        <v>0</v>
      </c>
      <c r="I42" s="36"/>
      <c r="J42" s="36"/>
      <c r="K42" s="36"/>
      <c r="L42" s="36"/>
      <c r="M42" s="36"/>
      <c r="N42" s="36"/>
    </row>
    <row r="43" spans="1:14" ht="15" customHeight="1" x14ac:dyDescent="0.15">
      <c r="A43" s="227"/>
      <c r="B43" s="86" t="s">
        <v>92</v>
      </c>
      <c r="C43" s="58">
        <v>319</v>
      </c>
      <c r="D43" s="59">
        <v>0.2601880877742947</v>
      </c>
      <c r="E43" s="59">
        <v>0.30407523510971785</v>
      </c>
      <c r="F43" s="59">
        <v>0.35736677115987459</v>
      </c>
      <c r="G43" s="73">
        <v>4.7021943573667714E-2</v>
      </c>
      <c r="H43" s="62">
        <v>3.1347962382445138E-2</v>
      </c>
      <c r="I43" s="36"/>
      <c r="J43" s="36"/>
      <c r="K43" s="36"/>
      <c r="L43" s="36"/>
      <c r="M43" s="36"/>
      <c r="N43" s="36"/>
    </row>
    <row r="44" spans="1:14" ht="15" customHeight="1" x14ac:dyDescent="0.15">
      <c r="A44" s="228"/>
      <c r="B44" s="117" t="s">
        <v>22</v>
      </c>
      <c r="C44" s="77">
        <v>10</v>
      </c>
      <c r="D44" s="75">
        <v>0.3</v>
      </c>
      <c r="E44" s="75">
        <v>0.3</v>
      </c>
      <c r="F44" s="75">
        <v>0.2</v>
      </c>
      <c r="G44" s="78">
        <v>0</v>
      </c>
      <c r="H44" s="71">
        <v>0.2</v>
      </c>
      <c r="I44" s="36"/>
      <c r="J44" s="36"/>
      <c r="K44" s="36"/>
      <c r="L44" s="36"/>
      <c r="M44" s="36"/>
      <c r="N44" s="36"/>
    </row>
    <row r="45" spans="1:14" ht="15" customHeight="1" x14ac:dyDescent="0.15">
      <c r="A45" s="243" t="s">
        <v>72</v>
      </c>
      <c r="B45" s="86" t="s">
        <v>25</v>
      </c>
      <c r="C45" s="58">
        <v>264</v>
      </c>
      <c r="D45" s="59">
        <v>0.30303030303030304</v>
      </c>
      <c r="E45" s="59">
        <v>0.23484848484848486</v>
      </c>
      <c r="F45" s="59">
        <v>0.39772727272727271</v>
      </c>
      <c r="G45" s="73">
        <v>4.924242424242424E-2</v>
      </c>
      <c r="H45" s="62">
        <v>1.5151515151515152E-2</v>
      </c>
      <c r="I45" s="36"/>
      <c r="J45" s="36"/>
      <c r="K45" s="36"/>
      <c r="L45" s="36"/>
      <c r="M45" s="36"/>
      <c r="N45" s="36"/>
    </row>
    <row r="46" spans="1:14" ht="15" customHeight="1" x14ac:dyDescent="0.15">
      <c r="A46" s="244"/>
      <c r="B46" s="86" t="s">
        <v>26</v>
      </c>
      <c r="C46" s="58">
        <v>719</v>
      </c>
      <c r="D46" s="59">
        <v>0.36161335187760779</v>
      </c>
      <c r="E46" s="59">
        <v>0.24061196105702365</v>
      </c>
      <c r="F46" s="59">
        <v>0.34075104311543813</v>
      </c>
      <c r="G46" s="73">
        <v>4.8678720445062586E-2</v>
      </c>
      <c r="H46" s="62">
        <v>8.3449235048678721E-3</v>
      </c>
      <c r="I46" s="36"/>
      <c r="J46" s="36"/>
      <c r="K46" s="36"/>
      <c r="L46" s="36"/>
      <c r="M46" s="36"/>
      <c r="N46" s="36"/>
    </row>
    <row r="47" spans="1:14" ht="15" customHeight="1" x14ac:dyDescent="0.15">
      <c r="A47" s="245"/>
      <c r="B47" s="86" t="s">
        <v>242</v>
      </c>
      <c r="C47" s="58">
        <v>659</v>
      </c>
      <c r="D47" s="59">
        <v>0.3277693474962064</v>
      </c>
      <c r="E47" s="59">
        <v>0.28528072837632779</v>
      </c>
      <c r="F47" s="59">
        <v>0.3171471927162367</v>
      </c>
      <c r="G47" s="73">
        <v>6.0698027314112293E-2</v>
      </c>
      <c r="H47" s="62">
        <v>9.104704097116844E-3</v>
      </c>
      <c r="I47" s="36"/>
      <c r="J47" s="36"/>
      <c r="K47" s="36"/>
      <c r="L47" s="36"/>
      <c r="M47" s="36"/>
      <c r="N47" s="36"/>
    </row>
    <row r="48" spans="1:14" ht="15" customHeight="1" x14ac:dyDescent="0.15">
      <c r="A48" s="243"/>
      <c r="B48" s="86" t="s">
        <v>27</v>
      </c>
      <c r="C48" s="58">
        <v>465</v>
      </c>
      <c r="D48" s="59">
        <v>0.33333333333333331</v>
      </c>
      <c r="E48" s="59">
        <v>0.24946236559139784</v>
      </c>
      <c r="F48" s="59">
        <v>0.35913978494623655</v>
      </c>
      <c r="G48" s="73">
        <v>4.5161290322580643E-2</v>
      </c>
      <c r="H48" s="62">
        <v>1.2903225806451613E-2</v>
      </c>
      <c r="I48" s="36"/>
      <c r="J48" s="36"/>
      <c r="K48" s="36"/>
      <c r="L48" s="36"/>
      <c r="M48" s="36"/>
      <c r="N48" s="36"/>
    </row>
    <row r="49" spans="1:14" ht="15" customHeight="1" x14ac:dyDescent="0.15">
      <c r="A49" s="245"/>
      <c r="B49" s="117" t="s">
        <v>22</v>
      </c>
      <c r="C49" s="77">
        <v>14</v>
      </c>
      <c r="D49" s="75">
        <v>0.42857142857142855</v>
      </c>
      <c r="E49" s="75">
        <v>0.14285714285714285</v>
      </c>
      <c r="F49" s="75">
        <v>0.42857142857142855</v>
      </c>
      <c r="G49" s="78">
        <v>0</v>
      </c>
      <c r="H49" s="71">
        <v>0</v>
      </c>
      <c r="I49" s="36"/>
      <c r="J49" s="36"/>
      <c r="K49" s="36"/>
      <c r="L49" s="36"/>
      <c r="M49" s="36"/>
      <c r="N49" s="36"/>
    </row>
    <row r="50" spans="1:14" ht="15" customHeight="1" x14ac:dyDescent="0.15">
      <c r="A50" s="226" t="s">
        <v>73</v>
      </c>
      <c r="B50" s="86" t="s">
        <v>28</v>
      </c>
      <c r="C50" s="58">
        <v>1292</v>
      </c>
      <c r="D50" s="59">
        <v>0.31811145510835914</v>
      </c>
      <c r="E50" s="59">
        <v>0.25077399380804954</v>
      </c>
      <c r="F50" s="59">
        <v>0.37306501547987614</v>
      </c>
      <c r="G50" s="73">
        <v>4.4117647058823532E-2</v>
      </c>
      <c r="H50" s="62">
        <v>1.393188854489164E-2</v>
      </c>
      <c r="I50" s="36"/>
      <c r="J50" s="36"/>
      <c r="K50" s="36"/>
      <c r="L50" s="36"/>
      <c r="M50" s="36"/>
      <c r="N50" s="36"/>
    </row>
    <row r="51" spans="1:14" ht="15" customHeight="1" x14ac:dyDescent="0.15">
      <c r="A51" s="227"/>
      <c r="B51" s="86" t="s">
        <v>29</v>
      </c>
      <c r="C51" s="58">
        <v>422</v>
      </c>
      <c r="D51" s="59">
        <v>0.31753554502369669</v>
      </c>
      <c r="E51" s="59">
        <v>0.2109004739336493</v>
      </c>
      <c r="F51" s="59">
        <v>0.38151658767772512</v>
      </c>
      <c r="G51" s="73">
        <v>7.582938388625593E-2</v>
      </c>
      <c r="H51" s="62">
        <v>1.4218009478672985E-2</v>
      </c>
      <c r="I51" s="36"/>
      <c r="J51" s="36"/>
      <c r="K51" s="36"/>
      <c r="L51" s="36"/>
      <c r="M51" s="36"/>
      <c r="N51" s="36"/>
    </row>
    <row r="52" spans="1:14" ht="15" customHeight="1" x14ac:dyDescent="0.15">
      <c r="A52" s="228"/>
      <c r="B52" s="86" t="s">
        <v>30</v>
      </c>
      <c r="C52" s="58">
        <v>882</v>
      </c>
      <c r="D52" s="59">
        <v>0.34126984126984128</v>
      </c>
      <c r="E52" s="59">
        <v>0.29705215419501135</v>
      </c>
      <c r="F52" s="59">
        <v>0.31292517006802723</v>
      </c>
      <c r="G52" s="73">
        <v>3.968253968253968E-2</v>
      </c>
      <c r="H52" s="62">
        <v>9.0702947845804991E-3</v>
      </c>
      <c r="I52" s="36"/>
      <c r="J52" s="36"/>
      <c r="K52" s="36"/>
      <c r="L52" s="36"/>
      <c r="M52" s="36"/>
      <c r="N52" s="36"/>
    </row>
    <row r="53" spans="1:14" ht="15" customHeight="1" x14ac:dyDescent="0.15">
      <c r="A53" s="246"/>
      <c r="B53" s="117" t="s">
        <v>22</v>
      </c>
      <c r="C53" s="77">
        <v>22</v>
      </c>
      <c r="D53" s="75">
        <v>0.40909090909090912</v>
      </c>
      <c r="E53" s="75">
        <v>0.40909090909090912</v>
      </c>
      <c r="F53" s="75">
        <v>9.0909090909090912E-2</v>
      </c>
      <c r="G53" s="78">
        <v>0</v>
      </c>
      <c r="H53" s="71">
        <v>9.0909090909090912E-2</v>
      </c>
      <c r="I53" s="36"/>
      <c r="J53" s="36"/>
      <c r="K53" s="36"/>
      <c r="L53" s="36"/>
      <c r="M53" s="36"/>
      <c r="N53" s="36"/>
    </row>
    <row r="54" spans="1:14" ht="15" customHeight="1" x14ac:dyDescent="0.15">
      <c r="A54" s="239" t="s">
        <v>74</v>
      </c>
      <c r="B54" s="86" t="s">
        <v>31</v>
      </c>
      <c r="C54" s="58">
        <v>98</v>
      </c>
      <c r="D54" s="59">
        <v>0.30612244897959184</v>
      </c>
      <c r="E54" s="59">
        <v>0.24489795918367346</v>
      </c>
      <c r="F54" s="59">
        <v>0.34693877551020408</v>
      </c>
      <c r="G54" s="73">
        <v>6.1224489795918366E-2</v>
      </c>
      <c r="H54" s="62">
        <v>4.0816326530612242E-2</v>
      </c>
      <c r="I54" s="57"/>
      <c r="J54" s="57"/>
      <c r="K54" s="57"/>
      <c r="L54" s="57"/>
      <c r="M54" s="57"/>
      <c r="N54" s="57"/>
    </row>
    <row r="55" spans="1:14" ht="15" customHeight="1" x14ac:dyDescent="0.15">
      <c r="A55" s="240"/>
      <c r="B55" s="86" t="s">
        <v>32</v>
      </c>
      <c r="C55" s="58">
        <v>230</v>
      </c>
      <c r="D55" s="59">
        <v>0.33913043478260868</v>
      </c>
      <c r="E55" s="59">
        <v>0.2565217391304348</v>
      </c>
      <c r="F55" s="59">
        <v>0.32608695652173914</v>
      </c>
      <c r="G55" s="73">
        <v>6.9565217391304349E-2</v>
      </c>
      <c r="H55" s="62">
        <v>8.6956521739130436E-3</v>
      </c>
      <c r="I55" s="57"/>
      <c r="J55" s="57"/>
      <c r="K55" s="57"/>
      <c r="L55" s="57"/>
      <c r="M55" s="57"/>
      <c r="N55" s="57"/>
    </row>
    <row r="56" spans="1:14" ht="15" customHeight="1" x14ac:dyDescent="0.15">
      <c r="A56" s="241"/>
      <c r="B56" s="86" t="s">
        <v>33</v>
      </c>
      <c r="C56" s="58">
        <v>971</v>
      </c>
      <c r="D56" s="59">
        <v>0.33470648815653964</v>
      </c>
      <c r="E56" s="59">
        <v>0.27600411946446962</v>
      </c>
      <c r="F56" s="59">
        <v>0.33470648815653964</v>
      </c>
      <c r="G56" s="73">
        <v>4.6343975283213185E-2</v>
      </c>
      <c r="H56" s="62">
        <v>8.2389289392378988E-3</v>
      </c>
      <c r="I56" s="57"/>
      <c r="J56" s="57"/>
      <c r="K56" s="57"/>
      <c r="L56" s="57"/>
      <c r="M56" s="57"/>
      <c r="N56" s="57"/>
    </row>
    <row r="57" spans="1:14" ht="15" customHeight="1" thickBot="1" x14ac:dyDescent="0.2">
      <c r="A57" s="242"/>
      <c r="B57" s="115" t="s">
        <v>22</v>
      </c>
      <c r="C57" s="63">
        <v>5</v>
      </c>
      <c r="D57" s="72">
        <v>0.4</v>
      </c>
      <c r="E57" s="64">
        <v>0</v>
      </c>
      <c r="F57" s="64">
        <v>0.6</v>
      </c>
      <c r="G57" s="74">
        <v>0</v>
      </c>
      <c r="H57" s="67">
        <v>0</v>
      </c>
      <c r="I57" s="57"/>
      <c r="J57" s="57"/>
      <c r="K57" s="57"/>
      <c r="L57" s="57"/>
      <c r="M57" s="57"/>
      <c r="N57" s="57"/>
    </row>
  </sheetData>
  <mergeCells count="13">
    <mergeCell ref="A54:A57"/>
    <mergeCell ref="A14:A16"/>
    <mergeCell ref="A17:A22"/>
    <mergeCell ref="A23:A35"/>
    <mergeCell ref="A36:A44"/>
    <mergeCell ref="A45:A49"/>
    <mergeCell ref="A50:A53"/>
    <mergeCell ref="A6:A13"/>
    <mergeCell ref="A5:B5"/>
    <mergeCell ref="A1:H1"/>
    <mergeCell ref="A3:B4"/>
    <mergeCell ref="C3:C4"/>
    <mergeCell ref="H3:H4"/>
  </mergeCells>
  <phoneticPr fontId="3"/>
  <pageMargins left="0.59055118110236227" right="0.59055118110236227" top="0.59055118110236227" bottom="0.59055118110236227" header="0.51181102362204722" footer="0.31496062992125984"/>
  <pageSetup paperSize="9" scale="88" firstPageNumber="37" orientation="portrait" r:id="rId1"/>
  <headerFooter alignWithMargins="0">
    <oddFooter>&amp;C&amp;9&amp;P</oddFooter>
  </headerFooter>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C707995-90AA-4B60-B848-AA06C0D1CFDD}">
  <sheetPr codeName="Sheet19"/>
  <dimension ref="A1:N57"/>
  <sheetViews>
    <sheetView showGridLines="0" view="pageBreakPreview" zoomScaleNormal="100" zoomScaleSheetLayoutView="100" workbookViewId="0">
      <selection activeCell="K4" sqref="K4"/>
    </sheetView>
  </sheetViews>
  <sheetFormatPr defaultColWidth="9.140625" defaultRowHeight="12" x14ac:dyDescent="0.15"/>
  <cols>
    <col min="1" max="1" width="4.7109375" style="30" customWidth="1"/>
    <col min="2" max="2" width="22.7109375" style="104" customWidth="1"/>
    <col min="3" max="3" width="8.7109375" style="30" customWidth="1"/>
    <col min="4" max="16384" width="9.140625" style="30"/>
  </cols>
  <sheetData>
    <row r="1" spans="1:14" ht="39" customHeight="1" thickBot="1" x14ac:dyDescent="0.2">
      <c r="A1" s="250" t="s">
        <v>500</v>
      </c>
      <c r="B1" s="251"/>
      <c r="C1" s="251"/>
      <c r="D1" s="251"/>
      <c r="E1" s="251"/>
      <c r="F1" s="251"/>
      <c r="G1" s="251"/>
      <c r="H1" s="251"/>
      <c r="I1" s="252"/>
    </row>
    <row r="2" spans="1:14" ht="13.5" customHeight="1" thickBot="1" x14ac:dyDescent="0.2"/>
    <row r="3" spans="1:14" s="33" customFormat="1" ht="12" customHeight="1" x14ac:dyDescent="0.15">
      <c r="A3" s="231"/>
      <c r="B3" s="232"/>
      <c r="C3" s="235" t="s">
        <v>63</v>
      </c>
      <c r="D3" s="31">
        <v>1</v>
      </c>
      <c r="E3" s="37">
        <v>2</v>
      </c>
      <c r="F3" s="37">
        <v>3</v>
      </c>
      <c r="G3" s="49">
        <v>4</v>
      </c>
      <c r="H3" s="237" t="s">
        <v>94</v>
      </c>
    </row>
    <row r="4" spans="1:14" s="33" customFormat="1" ht="60.75" thickBot="1" x14ac:dyDescent="0.2">
      <c r="A4" s="233"/>
      <c r="B4" s="234"/>
      <c r="C4" s="236"/>
      <c r="D4" s="34" t="s">
        <v>220</v>
      </c>
      <c r="E4" s="38" t="s">
        <v>140</v>
      </c>
      <c r="F4" s="38" t="s">
        <v>141</v>
      </c>
      <c r="G4" s="35" t="s">
        <v>142</v>
      </c>
      <c r="H4" s="238"/>
    </row>
    <row r="5" spans="1:14" ht="15" customHeight="1" thickBot="1" x14ac:dyDescent="0.2">
      <c r="A5" s="229" t="s">
        <v>64</v>
      </c>
      <c r="B5" s="230"/>
      <c r="C5" s="122">
        <v>3717</v>
      </c>
      <c r="D5" s="134">
        <v>2.6096314231907454E-2</v>
      </c>
      <c r="E5" s="134">
        <v>8.1517352703793386E-2</v>
      </c>
      <c r="F5" s="134">
        <v>0.14258810868980359</v>
      </c>
      <c r="G5" s="135">
        <v>0.73150390099542639</v>
      </c>
      <c r="H5" s="125">
        <v>1.8294323379069142E-2</v>
      </c>
      <c r="I5" s="36"/>
      <c r="J5" s="36"/>
      <c r="K5" s="36"/>
      <c r="L5" s="36"/>
      <c r="M5" s="36"/>
      <c r="N5" s="36"/>
    </row>
    <row r="6" spans="1:14" ht="15" customHeight="1" x14ac:dyDescent="0.15">
      <c r="A6" s="226" t="s">
        <v>65</v>
      </c>
      <c r="B6" s="86" t="s">
        <v>15</v>
      </c>
      <c r="C6" s="58">
        <v>866</v>
      </c>
      <c r="D6" s="59">
        <v>2.0785219399538105E-2</v>
      </c>
      <c r="E6" s="59">
        <v>0.11085450346420324</v>
      </c>
      <c r="F6" s="59">
        <v>0.11316397228637413</v>
      </c>
      <c r="G6" s="73">
        <v>0.74133949191685911</v>
      </c>
      <c r="H6" s="62">
        <v>1.3856812933025405E-2</v>
      </c>
      <c r="I6" s="36"/>
      <c r="J6" s="36"/>
      <c r="K6" s="36"/>
      <c r="L6" s="36"/>
      <c r="M6" s="36"/>
      <c r="N6" s="36"/>
    </row>
    <row r="7" spans="1:14" ht="15" customHeight="1" x14ac:dyDescent="0.15">
      <c r="A7" s="227"/>
      <c r="B7" s="86" t="s">
        <v>16</v>
      </c>
      <c r="C7" s="58">
        <v>938</v>
      </c>
      <c r="D7" s="59">
        <v>2.9850746268656716E-2</v>
      </c>
      <c r="E7" s="59">
        <v>7.8891257995735611E-2</v>
      </c>
      <c r="F7" s="59">
        <v>0.13432835820895522</v>
      </c>
      <c r="G7" s="73">
        <v>0.73560767590618337</v>
      </c>
      <c r="H7" s="62">
        <v>2.1321961620469083E-2</v>
      </c>
      <c r="I7" s="36"/>
      <c r="J7" s="36"/>
      <c r="K7" s="36"/>
      <c r="L7" s="36"/>
      <c r="M7" s="36"/>
      <c r="N7" s="36"/>
    </row>
    <row r="8" spans="1:14" ht="15" customHeight="1" x14ac:dyDescent="0.15">
      <c r="A8" s="227"/>
      <c r="B8" s="86" t="s">
        <v>17</v>
      </c>
      <c r="C8" s="58">
        <v>382</v>
      </c>
      <c r="D8" s="59">
        <v>3.6649214659685861E-2</v>
      </c>
      <c r="E8" s="59">
        <v>6.8062827225130892E-2</v>
      </c>
      <c r="F8" s="59">
        <v>0.15706806282722513</v>
      </c>
      <c r="G8" s="73">
        <v>0.72774869109947649</v>
      </c>
      <c r="H8" s="62">
        <v>1.0471204188481676E-2</v>
      </c>
      <c r="I8" s="36"/>
      <c r="J8" s="36"/>
      <c r="K8" s="36"/>
      <c r="L8" s="36"/>
      <c r="M8" s="36"/>
      <c r="N8" s="36"/>
    </row>
    <row r="9" spans="1:14" ht="15" customHeight="1" x14ac:dyDescent="0.15">
      <c r="A9" s="227"/>
      <c r="B9" s="86" t="s">
        <v>18</v>
      </c>
      <c r="C9" s="58">
        <v>626</v>
      </c>
      <c r="D9" s="59">
        <v>2.2364217252396165E-2</v>
      </c>
      <c r="E9" s="59">
        <v>7.3482428115015971E-2</v>
      </c>
      <c r="F9" s="59">
        <v>0.15974440894568689</v>
      </c>
      <c r="G9" s="73">
        <v>0.72523961661341851</v>
      </c>
      <c r="H9" s="62">
        <v>1.9169329073482427E-2</v>
      </c>
      <c r="I9" s="36"/>
      <c r="J9" s="36"/>
      <c r="K9" s="36"/>
      <c r="L9" s="36"/>
      <c r="M9" s="36"/>
      <c r="N9" s="36"/>
    </row>
    <row r="10" spans="1:14" ht="15" customHeight="1" x14ac:dyDescent="0.15">
      <c r="A10" s="227"/>
      <c r="B10" s="86" t="s">
        <v>19</v>
      </c>
      <c r="C10" s="58">
        <v>350</v>
      </c>
      <c r="D10" s="59">
        <v>0.04</v>
      </c>
      <c r="E10" s="59">
        <v>7.4285714285714288E-2</v>
      </c>
      <c r="F10" s="59">
        <v>0.16</v>
      </c>
      <c r="G10" s="73">
        <v>0.70857142857142852</v>
      </c>
      <c r="H10" s="62">
        <v>1.7142857142857144E-2</v>
      </c>
      <c r="I10" s="36"/>
      <c r="J10" s="36"/>
      <c r="K10" s="36"/>
      <c r="L10" s="36"/>
      <c r="M10" s="36"/>
      <c r="N10" s="36"/>
    </row>
    <row r="11" spans="1:14" ht="15" customHeight="1" x14ac:dyDescent="0.15">
      <c r="A11" s="227"/>
      <c r="B11" s="86" t="s">
        <v>20</v>
      </c>
      <c r="C11" s="58">
        <v>416</v>
      </c>
      <c r="D11" s="59">
        <v>9.6153846153846159E-3</v>
      </c>
      <c r="E11" s="59">
        <v>6.7307692307692304E-2</v>
      </c>
      <c r="F11" s="59">
        <v>0.14903846153846154</v>
      </c>
      <c r="G11" s="73">
        <v>0.74519230769230771</v>
      </c>
      <c r="H11" s="62">
        <v>2.8846153846153848E-2</v>
      </c>
      <c r="I11" s="36"/>
      <c r="J11" s="36"/>
      <c r="K11" s="36"/>
      <c r="L11" s="36"/>
      <c r="M11" s="36"/>
      <c r="N11" s="36"/>
    </row>
    <row r="12" spans="1:14" ht="15" customHeight="1" x14ac:dyDescent="0.15">
      <c r="A12" s="227"/>
      <c r="B12" s="86" t="s">
        <v>21</v>
      </c>
      <c r="C12" s="58">
        <v>127</v>
      </c>
      <c r="D12" s="59">
        <v>3.937007874015748E-2</v>
      </c>
      <c r="E12" s="59">
        <v>5.5118110236220472E-2</v>
      </c>
      <c r="F12" s="59">
        <v>0.2125984251968504</v>
      </c>
      <c r="G12" s="73">
        <v>0.68503937007874016</v>
      </c>
      <c r="H12" s="62">
        <v>7.874015748031496E-3</v>
      </c>
      <c r="I12" s="36"/>
      <c r="J12" s="36"/>
      <c r="K12" s="36"/>
      <c r="L12" s="36"/>
      <c r="M12" s="36"/>
      <c r="N12" s="36"/>
    </row>
    <row r="13" spans="1:14" ht="15" customHeight="1" x14ac:dyDescent="0.15">
      <c r="A13" s="228"/>
      <c r="B13" s="117" t="s">
        <v>22</v>
      </c>
      <c r="C13" s="77">
        <v>12</v>
      </c>
      <c r="D13" s="75">
        <v>0</v>
      </c>
      <c r="E13" s="75">
        <v>0</v>
      </c>
      <c r="F13" s="75">
        <v>8.3333333333333329E-2</v>
      </c>
      <c r="G13" s="78">
        <v>0.83333333333333337</v>
      </c>
      <c r="H13" s="71">
        <v>8.3333333333333329E-2</v>
      </c>
      <c r="I13" s="36"/>
      <c r="J13" s="36"/>
      <c r="K13" s="36"/>
      <c r="L13" s="36"/>
      <c r="M13" s="36"/>
      <c r="N13" s="36"/>
    </row>
    <row r="14" spans="1:14" ht="15" customHeight="1" x14ac:dyDescent="0.15">
      <c r="A14" s="226" t="s">
        <v>66</v>
      </c>
      <c r="B14" s="86" t="s">
        <v>67</v>
      </c>
      <c r="C14" s="58">
        <v>1874</v>
      </c>
      <c r="D14" s="59">
        <v>2.8281750266808965E-2</v>
      </c>
      <c r="E14" s="59">
        <v>0.10192102454642477</v>
      </c>
      <c r="F14" s="59">
        <v>0.14941302027748132</v>
      </c>
      <c r="G14" s="73">
        <v>0.70010672358591253</v>
      </c>
      <c r="H14" s="62">
        <v>2.0277481323372464E-2</v>
      </c>
      <c r="I14" s="36"/>
      <c r="J14" s="36"/>
      <c r="K14" s="36"/>
      <c r="L14" s="36"/>
      <c r="M14" s="36"/>
      <c r="N14" s="36"/>
    </row>
    <row r="15" spans="1:14" ht="15" customHeight="1" x14ac:dyDescent="0.15">
      <c r="A15" s="227"/>
      <c r="B15" s="86" t="s">
        <v>68</v>
      </c>
      <c r="C15" s="58">
        <v>1807</v>
      </c>
      <c r="D15" s="59">
        <v>2.3242944106253459E-2</v>
      </c>
      <c r="E15" s="59">
        <v>6.1981184283342559E-2</v>
      </c>
      <c r="F15" s="59">
        <v>0.1366906474820144</v>
      </c>
      <c r="G15" s="73">
        <v>0.76425013835085776</v>
      </c>
      <c r="H15" s="62">
        <v>1.3835085777531821E-2</v>
      </c>
      <c r="I15" s="36"/>
      <c r="J15" s="36"/>
      <c r="K15" s="36"/>
      <c r="L15" s="36"/>
      <c r="M15" s="36"/>
      <c r="N15" s="36"/>
    </row>
    <row r="16" spans="1:14" ht="15" customHeight="1" x14ac:dyDescent="0.15">
      <c r="A16" s="228"/>
      <c r="B16" s="128" t="s">
        <v>7</v>
      </c>
      <c r="C16" s="77">
        <v>36</v>
      </c>
      <c r="D16" s="75">
        <v>5.5555555555555552E-2</v>
      </c>
      <c r="E16" s="75">
        <v>0</v>
      </c>
      <c r="F16" s="75">
        <v>8.3333333333333329E-2</v>
      </c>
      <c r="G16" s="78">
        <v>0.72222222222222221</v>
      </c>
      <c r="H16" s="71">
        <v>0.1388888888888889</v>
      </c>
      <c r="I16" s="36"/>
      <c r="J16" s="36"/>
      <c r="K16" s="36"/>
      <c r="L16" s="36"/>
      <c r="M16" s="36"/>
      <c r="N16" s="36"/>
    </row>
    <row r="17" spans="1:14" ht="15" customHeight="1" x14ac:dyDescent="0.15">
      <c r="A17" s="226" t="s">
        <v>69</v>
      </c>
      <c r="B17" s="86" t="s">
        <v>6</v>
      </c>
      <c r="C17" s="58">
        <v>994</v>
      </c>
      <c r="D17" s="59">
        <v>4.527162977867203E-2</v>
      </c>
      <c r="E17" s="59">
        <v>6.9416498993963779E-2</v>
      </c>
      <c r="F17" s="59">
        <v>9.2555331991951706E-2</v>
      </c>
      <c r="G17" s="73">
        <v>0.76559356136820922</v>
      </c>
      <c r="H17" s="62">
        <v>2.716297786720322E-2</v>
      </c>
      <c r="I17" s="36"/>
      <c r="J17" s="36"/>
      <c r="K17" s="36"/>
      <c r="L17" s="36"/>
      <c r="M17" s="36"/>
      <c r="N17" s="36"/>
    </row>
    <row r="18" spans="1:14" ht="15" customHeight="1" x14ac:dyDescent="0.15">
      <c r="A18" s="228"/>
      <c r="B18" s="86" t="s">
        <v>76</v>
      </c>
      <c r="C18" s="58">
        <v>841</v>
      </c>
      <c r="D18" s="59">
        <v>1.4268727705112961E-2</v>
      </c>
      <c r="E18" s="59">
        <v>7.2532699167657547E-2</v>
      </c>
      <c r="F18" s="59">
        <v>0.12841854934601665</v>
      </c>
      <c r="G18" s="73">
        <v>0.77764565992865631</v>
      </c>
      <c r="H18" s="62">
        <v>7.1343638525564806E-3</v>
      </c>
      <c r="I18" s="36"/>
      <c r="J18" s="36"/>
      <c r="K18" s="36"/>
      <c r="L18" s="36"/>
      <c r="M18" s="36"/>
      <c r="N18" s="36"/>
    </row>
    <row r="19" spans="1:14" ht="15" customHeight="1" x14ac:dyDescent="0.15">
      <c r="A19" s="226"/>
      <c r="B19" s="86" t="s">
        <v>77</v>
      </c>
      <c r="C19" s="58">
        <v>903</v>
      </c>
      <c r="D19" s="59">
        <v>2.3255813953488372E-2</v>
      </c>
      <c r="E19" s="59">
        <v>8.3056478405315617E-2</v>
      </c>
      <c r="F19" s="59">
        <v>0.16943521594684385</v>
      </c>
      <c r="G19" s="73">
        <v>0.71317829457364346</v>
      </c>
      <c r="H19" s="62">
        <v>1.1074197120708749E-2</v>
      </c>
      <c r="I19" s="36"/>
      <c r="J19" s="36"/>
      <c r="K19" s="36"/>
      <c r="L19" s="36"/>
      <c r="M19" s="36"/>
      <c r="N19" s="36"/>
    </row>
    <row r="20" spans="1:14" ht="15" customHeight="1" x14ac:dyDescent="0.15">
      <c r="A20" s="227"/>
      <c r="B20" s="86" t="s">
        <v>78</v>
      </c>
      <c r="C20" s="58">
        <v>615</v>
      </c>
      <c r="D20" s="59">
        <v>1.6260162601626018E-2</v>
      </c>
      <c r="E20" s="59">
        <v>9.1056910569105698E-2</v>
      </c>
      <c r="F20" s="59">
        <v>0.19024390243902439</v>
      </c>
      <c r="G20" s="73">
        <v>0.68617886178861787</v>
      </c>
      <c r="H20" s="62">
        <v>1.6260162601626018E-2</v>
      </c>
      <c r="I20" s="36"/>
      <c r="J20" s="36"/>
      <c r="K20" s="36"/>
      <c r="L20" s="36"/>
      <c r="M20" s="36"/>
      <c r="N20" s="36"/>
    </row>
    <row r="21" spans="1:14" ht="15" customHeight="1" x14ac:dyDescent="0.15">
      <c r="A21" s="227"/>
      <c r="B21" s="86" t="s">
        <v>79</v>
      </c>
      <c r="C21" s="58">
        <v>350</v>
      </c>
      <c r="D21" s="59">
        <v>2.5714285714285714E-2</v>
      </c>
      <c r="E21" s="59">
        <v>0.11428571428571428</v>
      </c>
      <c r="F21" s="59">
        <v>0.16857142857142857</v>
      </c>
      <c r="G21" s="73">
        <v>0.65142857142857147</v>
      </c>
      <c r="H21" s="62">
        <v>0.04</v>
      </c>
      <c r="I21" s="36"/>
      <c r="J21" s="36"/>
      <c r="K21" s="36"/>
      <c r="L21" s="36"/>
      <c r="M21" s="36"/>
      <c r="N21" s="36"/>
    </row>
    <row r="22" spans="1:14" ht="15" customHeight="1" x14ac:dyDescent="0.15">
      <c r="A22" s="228"/>
      <c r="B22" s="117" t="s">
        <v>22</v>
      </c>
      <c r="C22" s="77">
        <v>14</v>
      </c>
      <c r="D22" s="75">
        <v>0</v>
      </c>
      <c r="E22" s="75">
        <v>0.14285714285714285</v>
      </c>
      <c r="F22" s="75">
        <v>7.1428571428571425E-2</v>
      </c>
      <c r="G22" s="78">
        <v>0.7142857142857143</v>
      </c>
      <c r="H22" s="71">
        <v>7.1428571428571425E-2</v>
      </c>
      <c r="I22" s="36"/>
      <c r="J22" s="36"/>
      <c r="K22" s="36"/>
      <c r="L22" s="36"/>
      <c r="M22" s="36"/>
      <c r="N22" s="36"/>
    </row>
    <row r="23" spans="1:14" ht="15" customHeight="1" x14ac:dyDescent="0.15">
      <c r="A23" s="226" t="s">
        <v>70</v>
      </c>
      <c r="B23" s="86" t="s">
        <v>8</v>
      </c>
      <c r="C23" s="58">
        <v>481</v>
      </c>
      <c r="D23" s="59">
        <v>4.3659043659043661E-2</v>
      </c>
      <c r="E23" s="59">
        <v>8.3160083160083165E-2</v>
      </c>
      <c r="F23" s="59">
        <v>9.355509355509356E-2</v>
      </c>
      <c r="G23" s="73">
        <v>0.74220374220374219</v>
      </c>
      <c r="H23" s="62">
        <v>3.7422037422037424E-2</v>
      </c>
      <c r="I23" s="36"/>
      <c r="J23" s="36"/>
      <c r="K23" s="36"/>
      <c r="L23" s="36"/>
      <c r="M23" s="36"/>
      <c r="N23" s="36"/>
    </row>
    <row r="24" spans="1:14" ht="15" customHeight="1" x14ac:dyDescent="0.15">
      <c r="A24" s="227"/>
      <c r="B24" s="86" t="s">
        <v>80</v>
      </c>
      <c r="C24" s="58">
        <v>427</v>
      </c>
      <c r="D24" s="59">
        <v>1.405152224824356E-2</v>
      </c>
      <c r="E24" s="59">
        <v>9.1334894613583142E-2</v>
      </c>
      <c r="F24" s="59">
        <v>0.14754098360655737</v>
      </c>
      <c r="G24" s="73">
        <v>0.74238875878220145</v>
      </c>
      <c r="H24" s="62">
        <v>4.6838407494145199E-3</v>
      </c>
      <c r="I24" s="36"/>
      <c r="J24" s="36"/>
      <c r="K24" s="36"/>
      <c r="L24" s="36"/>
      <c r="M24" s="36"/>
      <c r="N24" s="36"/>
    </row>
    <row r="25" spans="1:14" ht="15" customHeight="1" x14ac:dyDescent="0.15">
      <c r="A25" s="228"/>
      <c r="B25" s="86" t="s">
        <v>81</v>
      </c>
      <c r="C25" s="58">
        <v>476</v>
      </c>
      <c r="D25" s="59">
        <v>3.1512605042016806E-2</v>
      </c>
      <c r="E25" s="59">
        <v>8.8235294117647065E-2</v>
      </c>
      <c r="F25" s="59">
        <v>0.21638655462184875</v>
      </c>
      <c r="G25" s="73">
        <v>0.65126050420168069</v>
      </c>
      <c r="H25" s="62">
        <v>1.2605042016806723E-2</v>
      </c>
      <c r="I25" s="36"/>
      <c r="J25" s="36"/>
      <c r="K25" s="36"/>
      <c r="L25" s="36"/>
      <c r="M25" s="36"/>
      <c r="N25" s="36"/>
    </row>
    <row r="26" spans="1:14" ht="15" customHeight="1" x14ac:dyDescent="0.15">
      <c r="A26" s="226"/>
      <c r="B26" s="86" t="s">
        <v>82</v>
      </c>
      <c r="C26" s="58">
        <v>301</v>
      </c>
      <c r="D26" s="59">
        <v>1.3289036544850499E-2</v>
      </c>
      <c r="E26" s="59">
        <v>0.12624584717607973</v>
      </c>
      <c r="F26" s="59">
        <v>0.14950166112956811</v>
      </c>
      <c r="G26" s="73">
        <v>0.69767441860465118</v>
      </c>
      <c r="H26" s="62">
        <v>1.3289036544850499E-2</v>
      </c>
      <c r="I26" s="36"/>
      <c r="J26" s="36"/>
      <c r="K26" s="36"/>
      <c r="L26" s="36"/>
      <c r="M26" s="36"/>
      <c r="N26" s="36"/>
    </row>
    <row r="27" spans="1:14" ht="15" customHeight="1" x14ac:dyDescent="0.15">
      <c r="A27" s="227"/>
      <c r="B27" s="86" t="s">
        <v>83</v>
      </c>
      <c r="C27" s="58">
        <v>185</v>
      </c>
      <c r="D27" s="59">
        <v>3.783783783783784E-2</v>
      </c>
      <c r="E27" s="59">
        <v>0.16216216216216217</v>
      </c>
      <c r="F27" s="59">
        <v>0.12972972972972974</v>
      </c>
      <c r="G27" s="73">
        <v>0.62702702702702706</v>
      </c>
      <c r="H27" s="62">
        <v>4.3243243243243246E-2</v>
      </c>
      <c r="I27" s="36"/>
      <c r="J27" s="36"/>
      <c r="K27" s="36"/>
      <c r="L27" s="36"/>
      <c r="M27" s="36"/>
      <c r="N27" s="36"/>
    </row>
    <row r="28" spans="1:14" ht="15" customHeight="1" x14ac:dyDescent="0.15">
      <c r="A28" s="227"/>
      <c r="B28" s="86" t="s">
        <v>9</v>
      </c>
      <c r="C28" s="58">
        <v>4</v>
      </c>
      <c r="D28" s="59">
        <v>0</v>
      </c>
      <c r="E28" s="59">
        <v>0.5</v>
      </c>
      <c r="F28" s="59">
        <v>0</v>
      </c>
      <c r="G28" s="73">
        <v>0.5</v>
      </c>
      <c r="H28" s="62">
        <v>0</v>
      </c>
      <c r="I28" s="36"/>
      <c r="J28" s="36"/>
      <c r="K28" s="36"/>
      <c r="L28" s="36"/>
      <c r="M28" s="36"/>
      <c r="N28" s="36"/>
    </row>
    <row r="29" spans="1:14" ht="15" customHeight="1" x14ac:dyDescent="0.15">
      <c r="A29" s="227"/>
      <c r="B29" s="86" t="s">
        <v>10</v>
      </c>
      <c r="C29" s="58">
        <v>503</v>
      </c>
      <c r="D29" s="59">
        <v>4.37375745526839E-2</v>
      </c>
      <c r="E29" s="59">
        <v>5.7654075546719682E-2</v>
      </c>
      <c r="F29" s="59">
        <v>9.3439363817097415E-2</v>
      </c>
      <c r="G29" s="73">
        <v>0.79522862823061635</v>
      </c>
      <c r="H29" s="62">
        <v>9.9403578528827041E-3</v>
      </c>
      <c r="I29" s="36"/>
      <c r="J29" s="36"/>
      <c r="K29" s="36"/>
      <c r="L29" s="36"/>
      <c r="M29" s="36"/>
      <c r="N29" s="36"/>
    </row>
    <row r="30" spans="1:14" ht="15" customHeight="1" x14ac:dyDescent="0.15">
      <c r="A30" s="227"/>
      <c r="B30" s="86" t="s">
        <v>84</v>
      </c>
      <c r="C30" s="58">
        <v>408</v>
      </c>
      <c r="D30" s="59">
        <v>1.4705882352941176E-2</v>
      </c>
      <c r="E30" s="59">
        <v>5.3921568627450983E-2</v>
      </c>
      <c r="F30" s="59">
        <v>0.11029411764705882</v>
      </c>
      <c r="G30" s="73">
        <v>0.81127450980392157</v>
      </c>
      <c r="H30" s="62">
        <v>9.8039215686274508E-3</v>
      </c>
      <c r="I30" s="36"/>
      <c r="J30" s="36"/>
      <c r="K30" s="36"/>
      <c r="L30" s="36"/>
      <c r="M30" s="36"/>
      <c r="N30" s="36"/>
    </row>
    <row r="31" spans="1:14" ht="15" customHeight="1" x14ac:dyDescent="0.15">
      <c r="A31" s="227"/>
      <c r="B31" s="86" t="s">
        <v>85</v>
      </c>
      <c r="C31" s="58">
        <v>421</v>
      </c>
      <c r="D31" s="59">
        <v>1.4251781472684086E-2</v>
      </c>
      <c r="E31" s="59">
        <v>7.8384798099762468E-2</v>
      </c>
      <c r="F31" s="59">
        <v>0.11876484560570071</v>
      </c>
      <c r="G31" s="73">
        <v>0.77909738717339672</v>
      </c>
      <c r="H31" s="62">
        <v>9.5011876484560574E-3</v>
      </c>
      <c r="I31" s="36"/>
      <c r="J31" s="36"/>
      <c r="K31" s="36"/>
      <c r="L31" s="36"/>
      <c r="M31" s="36"/>
      <c r="N31" s="36"/>
    </row>
    <row r="32" spans="1:14" ht="15" customHeight="1" x14ac:dyDescent="0.15">
      <c r="A32" s="227"/>
      <c r="B32" s="86" t="s">
        <v>86</v>
      </c>
      <c r="C32" s="58">
        <v>310</v>
      </c>
      <c r="D32" s="59">
        <v>1.935483870967742E-2</v>
      </c>
      <c r="E32" s="59">
        <v>5.8064516129032261E-2</v>
      </c>
      <c r="F32" s="59">
        <v>0.22580645161290322</v>
      </c>
      <c r="G32" s="73">
        <v>0.67741935483870963</v>
      </c>
      <c r="H32" s="62">
        <v>1.935483870967742E-2</v>
      </c>
      <c r="I32" s="36"/>
      <c r="J32" s="36"/>
      <c r="K32" s="36"/>
      <c r="L32" s="36"/>
      <c r="M32" s="36"/>
      <c r="N32" s="36"/>
    </row>
    <row r="33" spans="1:14" ht="15" customHeight="1" x14ac:dyDescent="0.15">
      <c r="A33" s="227"/>
      <c r="B33" s="86" t="s">
        <v>87</v>
      </c>
      <c r="C33" s="58">
        <v>165</v>
      </c>
      <c r="D33" s="59">
        <v>1.2121212121212121E-2</v>
      </c>
      <c r="E33" s="59">
        <v>6.0606060606060608E-2</v>
      </c>
      <c r="F33" s="59">
        <v>0.21212121212121213</v>
      </c>
      <c r="G33" s="73">
        <v>0.67878787878787883</v>
      </c>
      <c r="H33" s="62">
        <v>3.6363636363636362E-2</v>
      </c>
      <c r="I33" s="36"/>
      <c r="J33" s="36"/>
      <c r="K33" s="36"/>
      <c r="L33" s="36"/>
      <c r="M33" s="36"/>
      <c r="N33" s="36"/>
    </row>
    <row r="34" spans="1:14" ht="15" customHeight="1" x14ac:dyDescent="0.15">
      <c r="A34" s="227"/>
      <c r="B34" s="86" t="s">
        <v>11</v>
      </c>
      <c r="C34" s="58">
        <v>0</v>
      </c>
      <c r="D34" s="140" t="s">
        <v>12</v>
      </c>
      <c r="E34" s="140" t="s">
        <v>12</v>
      </c>
      <c r="F34" s="140" t="s">
        <v>12</v>
      </c>
      <c r="G34" s="149" t="s">
        <v>12</v>
      </c>
      <c r="H34" s="141" t="s">
        <v>12</v>
      </c>
      <c r="I34" s="36"/>
      <c r="J34" s="36"/>
      <c r="K34" s="36"/>
      <c r="L34" s="36"/>
      <c r="M34" s="36"/>
      <c r="N34" s="36"/>
    </row>
    <row r="35" spans="1:14" ht="15" customHeight="1" x14ac:dyDescent="0.15">
      <c r="A35" s="228"/>
      <c r="B35" s="117" t="s">
        <v>134</v>
      </c>
      <c r="C35" s="77">
        <v>36</v>
      </c>
      <c r="D35" s="75">
        <v>5.5555555555555552E-2</v>
      </c>
      <c r="E35" s="75">
        <v>0</v>
      </c>
      <c r="F35" s="75">
        <v>8.3333333333333329E-2</v>
      </c>
      <c r="G35" s="78">
        <v>0.72222222222222221</v>
      </c>
      <c r="H35" s="71">
        <v>0.1388888888888889</v>
      </c>
      <c r="I35" s="36"/>
      <c r="J35" s="36"/>
      <c r="K35" s="36"/>
      <c r="L35" s="36"/>
      <c r="M35" s="36"/>
      <c r="N35" s="36"/>
    </row>
    <row r="36" spans="1:14" ht="15" customHeight="1" x14ac:dyDescent="0.15">
      <c r="A36" s="226" t="s">
        <v>71</v>
      </c>
      <c r="B36" s="86" t="s">
        <v>241</v>
      </c>
      <c r="C36" s="58">
        <v>34</v>
      </c>
      <c r="D36" s="59">
        <v>2.9411764705882353E-2</v>
      </c>
      <c r="E36" s="59">
        <v>0.17647058823529413</v>
      </c>
      <c r="F36" s="59">
        <v>0.17647058823529413</v>
      </c>
      <c r="G36" s="73">
        <v>0.61764705882352944</v>
      </c>
      <c r="H36" s="62">
        <v>0</v>
      </c>
      <c r="I36" s="36"/>
      <c r="J36" s="36"/>
      <c r="K36" s="36"/>
      <c r="L36" s="36"/>
      <c r="M36" s="36"/>
      <c r="N36" s="36"/>
    </row>
    <row r="37" spans="1:14" ht="15" customHeight="1" x14ac:dyDescent="0.15">
      <c r="A37" s="227"/>
      <c r="B37" s="86" t="s">
        <v>88</v>
      </c>
      <c r="C37" s="58">
        <v>283</v>
      </c>
      <c r="D37" s="59">
        <v>3.1802120141342753E-2</v>
      </c>
      <c r="E37" s="59">
        <v>0.12014134275618374</v>
      </c>
      <c r="F37" s="59">
        <v>0.14134275618374559</v>
      </c>
      <c r="G37" s="73">
        <v>0.68551236749116606</v>
      </c>
      <c r="H37" s="62">
        <v>2.1201413427561839E-2</v>
      </c>
      <c r="I37" s="36"/>
      <c r="J37" s="36"/>
      <c r="K37" s="36"/>
      <c r="L37" s="36"/>
      <c r="M37" s="36"/>
      <c r="N37" s="36"/>
    </row>
    <row r="38" spans="1:14" ht="15" customHeight="1" x14ac:dyDescent="0.15">
      <c r="A38" s="228"/>
      <c r="B38" s="86" t="s">
        <v>89</v>
      </c>
      <c r="C38" s="58">
        <v>1275</v>
      </c>
      <c r="D38" s="59">
        <v>3.4509803921568626E-2</v>
      </c>
      <c r="E38" s="59">
        <v>7.9215686274509797E-2</v>
      </c>
      <c r="F38" s="59">
        <v>0.13254901960784313</v>
      </c>
      <c r="G38" s="73">
        <v>0.74745098039215685</v>
      </c>
      <c r="H38" s="62">
        <v>6.2745098039215684E-3</v>
      </c>
      <c r="I38" s="36"/>
      <c r="J38" s="36"/>
      <c r="K38" s="36"/>
      <c r="L38" s="36"/>
      <c r="M38" s="36"/>
      <c r="N38" s="36"/>
    </row>
    <row r="39" spans="1:14" ht="15" customHeight="1" x14ac:dyDescent="0.15">
      <c r="A39" s="226"/>
      <c r="B39" s="127" t="s">
        <v>90</v>
      </c>
      <c r="C39" s="58">
        <v>644</v>
      </c>
      <c r="D39" s="59">
        <v>1.2422360248447204E-2</v>
      </c>
      <c r="E39" s="59">
        <v>6.9875776397515521E-2</v>
      </c>
      <c r="F39" s="59">
        <v>0.11956521739130435</v>
      </c>
      <c r="G39" s="73">
        <v>0.77950310559006208</v>
      </c>
      <c r="H39" s="62">
        <v>1.8633540372670808E-2</v>
      </c>
      <c r="I39" s="36"/>
      <c r="J39" s="36"/>
      <c r="K39" s="36"/>
      <c r="L39" s="36"/>
      <c r="M39" s="36"/>
      <c r="N39" s="36"/>
    </row>
    <row r="40" spans="1:14" ht="15" customHeight="1" x14ac:dyDescent="0.15">
      <c r="A40" s="227"/>
      <c r="B40" s="86" t="s">
        <v>91</v>
      </c>
      <c r="C40" s="58">
        <v>259</v>
      </c>
      <c r="D40" s="59">
        <v>2.3166023166023165E-2</v>
      </c>
      <c r="E40" s="59">
        <v>9.2664092664092659E-2</v>
      </c>
      <c r="F40" s="59">
        <v>0.17760617760617761</v>
      </c>
      <c r="G40" s="73">
        <v>0.69111969111969107</v>
      </c>
      <c r="H40" s="62">
        <v>1.5444015444015444E-2</v>
      </c>
      <c r="I40" s="36"/>
      <c r="J40" s="36"/>
      <c r="K40" s="36"/>
      <c r="L40" s="36"/>
      <c r="M40" s="36"/>
      <c r="N40" s="36"/>
    </row>
    <row r="41" spans="1:14" ht="15" customHeight="1" x14ac:dyDescent="0.15">
      <c r="A41" s="227"/>
      <c r="B41" s="86" t="s">
        <v>23</v>
      </c>
      <c r="C41" s="58">
        <v>335</v>
      </c>
      <c r="D41" s="59">
        <v>5.3731343283582089E-2</v>
      </c>
      <c r="E41" s="59">
        <v>8.0597014925373134E-2</v>
      </c>
      <c r="F41" s="59">
        <v>0.1044776119402985</v>
      </c>
      <c r="G41" s="73">
        <v>0.72238805970149256</v>
      </c>
      <c r="H41" s="62">
        <v>3.880597014925373E-2</v>
      </c>
      <c r="I41" s="36"/>
      <c r="J41" s="36"/>
      <c r="K41" s="36"/>
      <c r="L41" s="36"/>
      <c r="M41" s="36"/>
      <c r="N41" s="36"/>
    </row>
    <row r="42" spans="1:14" ht="15" customHeight="1" x14ac:dyDescent="0.15">
      <c r="A42" s="227"/>
      <c r="B42" s="86" t="s">
        <v>24</v>
      </c>
      <c r="C42" s="58">
        <v>312</v>
      </c>
      <c r="D42" s="59">
        <v>6.41025641025641E-3</v>
      </c>
      <c r="E42" s="59">
        <v>2.564102564102564E-2</v>
      </c>
      <c r="F42" s="59">
        <v>0.17628205128205129</v>
      </c>
      <c r="G42" s="73">
        <v>0.77243589743589747</v>
      </c>
      <c r="H42" s="62">
        <v>1.9230769230769232E-2</v>
      </c>
      <c r="I42" s="36"/>
      <c r="J42" s="36"/>
      <c r="K42" s="36"/>
      <c r="L42" s="36"/>
      <c r="M42" s="36"/>
      <c r="N42" s="36"/>
    </row>
    <row r="43" spans="1:14" ht="15" customHeight="1" x14ac:dyDescent="0.15">
      <c r="A43" s="227"/>
      <c r="B43" s="86" t="s">
        <v>92</v>
      </c>
      <c r="C43" s="58">
        <v>551</v>
      </c>
      <c r="D43" s="59">
        <v>1.6333938294010888E-2</v>
      </c>
      <c r="E43" s="59">
        <v>0.10163339382940109</v>
      </c>
      <c r="F43" s="59">
        <v>0.18330308529945555</v>
      </c>
      <c r="G43" s="73">
        <v>0.68058076225045372</v>
      </c>
      <c r="H43" s="62">
        <v>1.8148820326678767E-2</v>
      </c>
      <c r="I43" s="36"/>
      <c r="J43" s="36"/>
      <c r="K43" s="36"/>
      <c r="L43" s="36"/>
      <c r="M43" s="36"/>
      <c r="N43" s="36"/>
    </row>
    <row r="44" spans="1:14" ht="15" customHeight="1" x14ac:dyDescent="0.15">
      <c r="A44" s="228"/>
      <c r="B44" s="117" t="s">
        <v>22</v>
      </c>
      <c r="C44" s="77">
        <v>24</v>
      </c>
      <c r="D44" s="75">
        <v>0</v>
      </c>
      <c r="E44" s="75">
        <v>8.3333333333333329E-2</v>
      </c>
      <c r="F44" s="75">
        <v>4.1666666666666664E-2</v>
      </c>
      <c r="G44" s="78">
        <v>0.5</v>
      </c>
      <c r="H44" s="71">
        <v>0.375</v>
      </c>
      <c r="I44" s="36"/>
      <c r="J44" s="36"/>
      <c r="K44" s="36"/>
      <c r="L44" s="36"/>
      <c r="M44" s="36"/>
      <c r="N44" s="36"/>
    </row>
    <row r="45" spans="1:14" ht="15" customHeight="1" x14ac:dyDescent="0.15">
      <c r="A45" s="243" t="s">
        <v>72</v>
      </c>
      <c r="B45" s="86" t="s">
        <v>25</v>
      </c>
      <c r="C45" s="58">
        <v>390</v>
      </c>
      <c r="D45" s="59">
        <v>4.3589743589743588E-2</v>
      </c>
      <c r="E45" s="59">
        <v>0.10512820512820513</v>
      </c>
      <c r="F45" s="59">
        <v>0.12307692307692308</v>
      </c>
      <c r="G45" s="73">
        <v>0.7153846153846154</v>
      </c>
      <c r="H45" s="62">
        <v>1.282051282051282E-2</v>
      </c>
      <c r="I45" s="36"/>
      <c r="J45" s="36"/>
      <c r="K45" s="36"/>
      <c r="L45" s="36"/>
      <c r="M45" s="36"/>
      <c r="N45" s="36"/>
    </row>
    <row r="46" spans="1:14" ht="15" customHeight="1" x14ac:dyDescent="0.15">
      <c r="A46" s="244"/>
      <c r="B46" s="86" t="s">
        <v>26</v>
      </c>
      <c r="C46" s="58">
        <v>1052</v>
      </c>
      <c r="D46" s="59">
        <v>1.8060836501901139E-2</v>
      </c>
      <c r="E46" s="59">
        <v>9.3155893536121678E-2</v>
      </c>
      <c r="F46" s="59">
        <v>0.12642585551330798</v>
      </c>
      <c r="G46" s="73">
        <v>0.74904942965779464</v>
      </c>
      <c r="H46" s="62">
        <v>1.3307984790874524E-2</v>
      </c>
      <c r="I46" s="36"/>
      <c r="J46" s="36"/>
      <c r="K46" s="36"/>
      <c r="L46" s="36"/>
      <c r="M46" s="36"/>
      <c r="N46" s="36"/>
    </row>
    <row r="47" spans="1:14" ht="15" customHeight="1" x14ac:dyDescent="0.15">
      <c r="A47" s="245"/>
      <c r="B47" s="86" t="s">
        <v>242</v>
      </c>
      <c r="C47" s="58">
        <v>835</v>
      </c>
      <c r="D47" s="59">
        <v>4.3113772455089822E-2</v>
      </c>
      <c r="E47" s="59">
        <v>6.9461077844311381E-2</v>
      </c>
      <c r="F47" s="59">
        <v>0.16287425149700599</v>
      </c>
      <c r="G47" s="73">
        <v>0.7077844311377246</v>
      </c>
      <c r="H47" s="62">
        <v>1.6766467065868262E-2</v>
      </c>
      <c r="I47" s="36"/>
      <c r="J47" s="36"/>
      <c r="K47" s="36"/>
      <c r="L47" s="36"/>
      <c r="M47" s="36"/>
      <c r="N47" s="36"/>
    </row>
    <row r="48" spans="1:14" ht="15" customHeight="1" x14ac:dyDescent="0.15">
      <c r="A48" s="243"/>
      <c r="B48" s="86" t="s">
        <v>27</v>
      </c>
      <c r="C48" s="58">
        <v>531</v>
      </c>
      <c r="D48" s="59">
        <v>2.6365348399246705E-2</v>
      </c>
      <c r="E48" s="59">
        <v>6.7796610169491525E-2</v>
      </c>
      <c r="F48" s="59">
        <v>0.10169491525423729</v>
      </c>
      <c r="G48" s="73">
        <v>0.78907721280602638</v>
      </c>
      <c r="H48" s="62">
        <v>1.5065913370998116E-2</v>
      </c>
      <c r="I48" s="36"/>
      <c r="J48" s="36"/>
      <c r="K48" s="36"/>
      <c r="L48" s="36"/>
      <c r="M48" s="36"/>
      <c r="N48" s="36"/>
    </row>
    <row r="49" spans="1:14" ht="15" customHeight="1" x14ac:dyDescent="0.15">
      <c r="A49" s="245"/>
      <c r="B49" s="117" t="s">
        <v>22</v>
      </c>
      <c r="C49" s="77">
        <v>22</v>
      </c>
      <c r="D49" s="75">
        <v>0</v>
      </c>
      <c r="E49" s="75">
        <v>0.18181818181818182</v>
      </c>
      <c r="F49" s="75">
        <v>9.0909090909090912E-2</v>
      </c>
      <c r="G49" s="78">
        <v>0.63636363636363635</v>
      </c>
      <c r="H49" s="71">
        <v>9.0909090909090912E-2</v>
      </c>
      <c r="I49" s="36"/>
      <c r="J49" s="36"/>
      <c r="K49" s="36"/>
      <c r="L49" s="36"/>
      <c r="M49" s="36"/>
      <c r="N49" s="36"/>
    </row>
    <row r="50" spans="1:14" ht="15" customHeight="1" x14ac:dyDescent="0.15">
      <c r="A50" s="226" t="s">
        <v>73</v>
      </c>
      <c r="B50" s="86" t="s">
        <v>28</v>
      </c>
      <c r="C50" s="58">
        <v>1935</v>
      </c>
      <c r="D50" s="59">
        <v>2.9974160206718347E-2</v>
      </c>
      <c r="E50" s="59">
        <v>8.2170542635658914E-2</v>
      </c>
      <c r="F50" s="59">
        <v>0.1421188630490956</v>
      </c>
      <c r="G50" s="73">
        <v>0.72558139534883725</v>
      </c>
      <c r="H50" s="62">
        <v>2.0155038759689922E-2</v>
      </c>
      <c r="I50" s="36"/>
      <c r="J50" s="36"/>
      <c r="K50" s="36"/>
      <c r="L50" s="36"/>
      <c r="M50" s="36"/>
      <c r="N50" s="36"/>
    </row>
    <row r="51" spans="1:14" ht="15" customHeight="1" x14ac:dyDescent="0.15">
      <c r="A51" s="227"/>
      <c r="B51" s="86" t="s">
        <v>29</v>
      </c>
      <c r="C51" s="58">
        <v>531</v>
      </c>
      <c r="D51" s="59">
        <v>3.2015065913370999E-2</v>
      </c>
      <c r="E51" s="59">
        <v>6.4030131826741998E-2</v>
      </c>
      <c r="F51" s="59">
        <v>0.15254237288135594</v>
      </c>
      <c r="G51" s="73">
        <v>0.74011299435028244</v>
      </c>
      <c r="H51" s="62">
        <v>1.1299435028248588E-2</v>
      </c>
      <c r="I51" s="36"/>
      <c r="J51" s="36"/>
      <c r="K51" s="36"/>
      <c r="L51" s="36"/>
      <c r="M51" s="36"/>
      <c r="N51" s="36"/>
    </row>
    <row r="52" spans="1:14" ht="15" customHeight="1" x14ac:dyDescent="0.15">
      <c r="A52" s="228"/>
      <c r="B52" s="86" t="s">
        <v>30</v>
      </c>
      <c r="C52" s="58">
        <v>1207</v>
      </c>
      <c r="D52" s="59">
        <v>1.8227009113504555E-2</v>
      </c>
      <c r="E52" s="59">
        <v>8.6164043082021538E-2</v>
      </c>
      <c r="F52" s="59">
        <v>0.14167357083678542</v>
      </c>
      <c r="G52" s="73">
        <v>0.74565037282518642</v>
      </c>
      <c r="H52" s="62">
        <v>8.2850041425020712E-3</v>
      </c>
      <c r="I52" s="36"/>
      <c r="J52" s="36"/>
      <c r="K52" s="36"/>
      <c r="L52" s="36"/>
      <c r="M52" s="36"/>
      <c r="N52" s="36"/>
    </row>
    <row r="53" spans="1:14" ht="15" customHeight="1" x14ac:dyDescent="0.15">
      <c r="A53" s="246"/>
      <c r="B53" s="117" t="s">
        <v>22</v>
      </c>
      <c r="C53" s="77">
        <v>44</v>
      </c>
      <c r="D53" s="75">
        <v>0</v>
      </c>
      <c r="E53" s="75">
        <v>0.13636363636363635</v>
      </c>
      <c r="F53" s="75">
        <v>6.8181818181818177E-2</v>
      </c>
      <c r="G53" s="78">
        <v>0.5</v>
      </c>
      <c r="H53" s="71">
        <v>0.29545454545454547</v>
      </c>
      <c r="I53" s="36"/>
      <c r="J53" s="36"/>
      <c r="K53" s="36"/>
      <c r="L53" s="36"/>
      <c r="M53" s="36"/>
      <c r="N53" s="36"/>
    </row>
    <row r="54" spans="1:14" ht="15" customHeight="1" x14ac:dyDescent="0.15">
      <c r="A54" s="239" t="s">
        <v>74</v>
      </c>
      <c r="B54" s="86" t="s">
        <v>31</v>
      </c>
      <c r="C54" s="58">
        <v>119</v>
      </c>
      <c r="D54" s="59">
        <v>2.5210084033613446E-2</v>
      </c>
      <c r="E54" s="59">
        <v>1.680672268907563E-2</v>
      </c>
      <c r="F54" s="59">
        <v>5.8823529411764705E-2</v>
      </c>
      <c r="G54" s="73">
        <v>0.88235294117647056</v>
      </c>
      <c r="H54" s="62">
        <v>1.680672268907563E-2</v>
      </c>
      <c r="I54" s="57"/>
      <c r="J54" s="57"/>
      <c r="K54" s="57"/>
      <c r="L54" s="57"/>
      <c r="M54" s="57"/>
      <c r="N54" s="57"/>
    </row>
    <row r="55" spans="1:14" ht="15" customHeight="1" x14ac:dyDescent="0.15">
      <c r="A55" s="240"/>
      <c r="B55" s="86" t="s">
        <v>32</v>
      </c>
      <c r="C55" s="58">
        <v>283</v>
      </c>
      <c r="D55" s="59">
        <v>2.1201413427561839E-2</v>
      </c>
      <c r="E55" s="59">
        <v>0.1166077738515901</v>
      </c>
      <c r="F55" s="59">
        <v>0.15901060070671377</v>
      </c>
      <c r="G55" s="73">
        <v>0.70318021201413428</v>
      </c>
      <c r="H55" s="62">
        <v>0</v>
      </c>
      <c r="I55" s="57"/>
      <c r="J55" s="57"/>
      <c r="K55" s="57"/>
      <c r="L55" s="57"/>
      <c r="M55" s="57"/>
      <c r="N55" s="57"/>
    </row>
    <row r="56" spans="1:14" ht="15" customHeight="1" x14ac:dyDescent="0.15">
      <c r="A56" s="241"/>
      <c r="B56" s="86" t="s">
        <v>33</v>
      </c>
      <c r="C56" s="58">
        <v>1328</v>
      </c>
      <c r="D56" s="59">
        <v>2.2590361445783132E-2</v>
      </c>
      <c r="E56" s="59">
        <v>7.7560240963855429E-2</v>
      </c>
      <c r="F56" s="59">
        <v>0.14909638554216867</v>
      </c>
      <c r="G56" s="73">
        <v>0.74021084337349397</v>
      </c>
      <c r="H56" s="62">
        <v>1.0542168674698794E-2</v>
      </c>
      <c r="I56" s="57"/>
      <c r="J56" s="57"/>
      <c r="K56" s="57"/>
      <c r="L56" s="57"/>
      <c r="M56" s="57"/>
      <c r="N56" s="57"/>
    </row>
    <row r="57" spans="1:14" ht="15" customHeight="1" thickBot="1" x14ac:dyDescent="0.2">
      <c r="A57" s="242"/>
      <c r="B57" s="115" t="s">
        <v>22</v>
      </c>
      <c r="C57" s="63">
        <v>8</v>
      </c>
      <c r="D57" s="64">
        <v>0</v>
      </c>
      <c r="E57" s="64">
        <v>0</v>
      </c>
      <c r="F57" s="64">
        <v>0.25</v>
      </c>
      <c r="G57" s="74">
        <v>0.75</v>
      </c>
      <c r="H57" s="67">
        <v>0</v>
      </c>
      <c r="I57" s="57"/>
      <c r="J57" s="57"/>
      <c r="K57" s="57"/>
      <c r="L57" s="57"/>
      <c r="M57" s="57"/>
      <c r="N57" s="57"/>
    </row>
  </sheetData>
  <mergeCells count="13">
    <mergeCell ref="A54:A57"/>
    <mergeCell ref="A1:I1"/>
    <mergeCell ref="A14:A16"/>
    <mergeCell ref="A17:A22"/>
    <mergeCell ref="A23:A35"/>
    <mergeCell ref="A36:A44"/>
    <mergeCell ref="A45:A49"/>
    <mergeCell ref="A50:A53"/>
    <mergeCell ref="A3:B4"/>
    <mergeCell ref="C3:C4"/>
    <mergeCell ref="H3:H4"/>
    <mergeCell ref="A5:B5"/>
    <mergeCell ref="A6:A13"/>
  </mergeCells>
  <phoneticPr fontId="3"/>
  <pageMargins left="0.59055118110236227" right="0.59055118110236227" top="0.59055118110236227" bottom="0.59055118110236227" header="0.51181102362204722" footer="0.31496062992125984"/>
  <pageSetup paperSize="9" scale="88" firstPageNumber="36" orientation="portrait" r:id="rId1"/>
  <headerFooter alignWithMargins="0">
    <oddFooter>&amp;C&amp;9&amp;P</oddFooter>
  </headerFooter>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863770D-D65B-4D4E-BB76-727F3A0D1182}">
  <sheetPr codeName="Sheet20"/>
  <dimension ref="A1:Q61"/>
  <sheetViews>
    <sheetView showGridLines="0" view="pageBreakPreview" zoomScaleNormal="100" zoomScaleSheetLayoutView="100" workbookViewId="0">
      <pane ySplit="4" topLeftCell="A5" activePane="bottomLeft" state="frozen"/>
      <selection activeCell="A5" sqref="A5:B5"/>
      <selection pane="bottomLeft" activeCell="A5" sqref="A5:B5"/>
    </sheetView>
  </sheetViews>
  <sheetFormatPr defaultColWidth="9.140625" defaultRowHeight="12" x14ac:dyDescent="0.15"/>
  <cols>
    <col min="1" max="1" width="4.7109375" style="30" customWidth="1"/>
    <col min="2" max="2" width="22.7109375" style="104" customWidth="1"/>
    <col min="3" max="3" width="8.7109375" style="30" customWidth="1"/>
    <col min="4" max="16384" width="9.140625" style="30"/>
  </cols>
  <sheetData>
    <row r="1" spans="1:17" ht="25.5" customHeight="1" thickBot="1" x14ac:dyDescent="0.2">
      <c r="A1" s="250" t="s">
        <v>305</v>
      </c>
      <c r="B1" s="251"/>
      <c r="C1" s="251"/>
      <c r="D1" s="251"/>
      <c r="E1" s="251"/>
      <c r="F1" s="251"/>
      <c r="G1" s="251"/>
      <c r="H1" s="251"/>
      <c r="I1" s="251"/>
      <c r="J1" s="269"/>
    </row>
    <row r="2" spans="1:17" ht="13.5" customHeight="1" thickBot="1" x14ac:dyDescent="0.2"/>
    <row r="3" spans="1:17" s="33" customFormat="1" ht="12" customHeight="1" x14ac:dyDescent="0.15">
      <c r="A3" s="231"/>
      <c r="B3" s="232"/>
      <c r="C3" s="235" t="s">
        <v>63</v>
      </c>
      <c r="D3" s="31">
        <v>1</v>
      </c>
      <c r="E3" s="37">
        <v>2</v>
      </c>
      <c r="F3" s="37">
        <v>3</v>
      </c>
      <c r="G3" s="49">
        <v>4</v>
      </c>
      <c r="H3" s="37">
        <v>5</v>
      </c>
      <c r="I3" s="49">
        <v>6</v>
      </c>
      <c r="J3" s="237" t="s">
        <v>94</v>
      </c>
    </row>
    <row r="4" spans="1:17" s="33" customFormat="1" ht="60.75" thickBot="1" x14ac:dyDescent="0.2">
      <c r="A4" s="233"/>
      <c r="B4" s="234"/>
      <c r="C4" s="236"/>
      <c r="D4" s="34" t="s">
        <v>244</v>
      </c>
      <c r="E4" s="38" t="s">
        <v>245</v>
      </c>
      <c r="F4" s="38" t="s">
        <v>246</v>
      </c>
      <c r="G4" s="38" t="s">
        <v>247</v>
      </c>
      <c r="H4" s="38" t="s">
        <v>248</v>
      </c>
      <c r="I4" s="35" t="s">
        <v>96</v>
      </c>
      <c r="J4" s="238"/>
    </row>
    <row r="5" spans="1:17" ht="15" customHeight="1" thickBot="1" x14ac:dyDescent="0.2">
      <c r="A5" s="229" t="s">
        <v>64</v>
      </c>
      <c r="B5" s="230"/>
      <c r="C5" s="122">
        <v>3717</v>
      </c>
      <c r="D5" s="134">
        <v>9.9542641915523269E-2</v>
      </c>
      <c r="E5" s="134">
        <v>0.48695184288404625</v>
      </c>
      <c r="F5" s="134">
        <v>0.12644605864944847</v>
      </c>
      <c r="G5" s="134">
        <v>8.2593489373150392E-2</v>
      </c>
      <c r="H5" s="134">
        <v>2.1522733387140166E-2</v>
      </c>
      <c r="I5" s="135">
        <v>0.16357277374226525</v>
      </c>
      <c r="J5" s="125">
        <v>1.9370460048426151E-2</v>
      </c>
      <c r="K5" s="36"/>
      <c r="L5" s="36"/>
      <c r="M5" s="36"/>
      <c r="N5" s="36"/>
      <c r="O5" s="36"/>
      <c r="P5" s="36"/>
      <c r="Q5" s="36"/>
    </row>
    <row r="6" spans="1:17" ht="15" customHeight="1" x14ac:dyDescent="0.15">
      <c r="A6" s="226" t="s">
        <v>65</v>
      </c>
      <c r="B6" s="86" t="s">
        <v>15</v>
      </c>
      <c r="C6" s="58">
        <v>866</v>
      </c>
      <c r="D6" s="59">
        <v>0.10392609699769054</v>
      </c>
      <c r="E6" s="59">
        <v>0.48729792147806006</v>
      </c>
      <c r="F6" s="59">
        <v>0.14549653579676675</v>
      </c>
      <c r="G6" s="59">
        <v>7.6212471131639717E-2</v>
      </c>
      <c r="H6" s="59">
        <v>3.695150115473441E-2</v>
      </c>
      <c r="I6" s="73">
        <v>0.13625866050808313</v>
      </c>
      <c r="J6" s="62">
        <v>1.3856812933025405E-2</v>
      </c>
      <c r="K6" s="36"/>
      <c r="L6" s="36"/>
      <c r="M6" s="36"/>
      <c r="N6" s="36"/>
      <c r="O6" s="36"/>
      <c r="P6" s="36"/>
      <c r="Q6" s="36"/>
    </row>
    <row r="7" spans="1:17" ht="15" customHeight="1" x14ac:dyDescent="0.15">
      <c r="A7" s="227"/>
      <c r="B7" s="86" t="s">
        <v>16</v>
      </c>
      <c r="C7" s="58">
        <v>938</v>
      </c>
      <c r="D7" s="59">
        <v>9.3816631130063971E-2</v>
      </c>
      <c r="E7" s="59">
        <v>0.47121535181236673</v>
      </c>
      <c r="F7" s="59">
        <v>0.1279317697228145</v>
      </c>
      <c r="G7" s="59">
        <v>9.5948827292110878E-2</v>
      </c>
      <c r="H7" s="59">
        <v>1.4925373134328358E-2</v>
      </c>
      <c r="I7" s="73">
        <v>0.17057569296375266</v>
      </c>
      <c r="J7" s="62">
        <v>2.5586353944562899E-2</v>
      </c>
      <c r="K7" s="36"/>
      <c r="L7" s="36"/>
      <c r="M7" s="36"/>
      <c r="N7" s="36"/>
      <c r="O7" s="36"/>
      <c r="P7" s="36"/>
      <c r="Q7" s="36"/>
    </row>
    <row r="8" spans="1:17" ht="15" customHeight="1" x14ac:dyDescent="0.15">
      <c r="A8" s="227"/>
      <c r="B8" s="86" t="s">
        <v>17</v>
      </c>
      <c r="C8" s="58">
        <v>382</v>
      </c>
      <c r="D8" s="59">
        <v>0.10471204188481675</v>
      </c>
      <c r="E8" s="59">
        <v>0.51832460732984298</v>
      </c>
      <c r="F8" s="59">
        <v>9.4240837696335081E-2</v>
      </c>
      <c r="G8" s="59">
        <v>9.4240837696335081E-2</v>
      </c>
      <c r="H8" s="59">
        <v>1.0471204188481676E-2</v>
      </c>
      <c r="I8" s="73">
        <v>0.16753926701570682</v>
      </c>
      <c r="J8" s="62">
        <v>1.0471204188481676E-2</v>
      </c>
      <c r="K8" s="36"/>
      <c r="L8" s="36"/>
      <c r="M8" s="36"/>
      <c r="N8" s="36"/>
      <c r="O8" s="36"/>
      <c r="P8" s="36"/>
      <c r="Q8" s="36"/>
    </row>
    <row r="9" spans="1:17" ht="15" customHeight="1" x14ac:dyDescent="0.15">
      <c r="A9" s="227"/>
      <c r="B9" s="86" t="s">
        <v>18</v>
      </c>
      <c r="C9" s="58">
        <v>626</v>
      </c>
      <c r="D9" s="59">
        <v>0.10223642172523961</v>
      </c>
      <c r="E9" s="59">
        <v>0.47284345047923321</v>
      </c>
      <c r="F9" s="59">
        <v>0.15015974440894569</v>
      </c>
      <c r="G9" s="59">
        <v>6.3897763578274758E-2</v>
      </c>
      <c r="H9" s="59">
        <v>2.2364217252396165E-2</v>
      </c>
      <c r="I9" s="73">
        <v>0.16932907348242812</v>
      </c>
      <c r="J9" s="62">
        <v>1.9169329073482427E-2</v>
      </c>
      <c r="K9" s="36"/>
      <c r="L9" s="36"/>
      <c r="M9" s="36"/>
      <c r="N9" s="36"/>
      <c r="O9" s="36"/>
      <c r="P9" s="36"/>
      <c r="Q9" s="36"/>
    </row>
    <row r="10" spans="1:17" ht="15" customHeight="1" x14ac:dyDescent="0.15">
      <c r="A10" s="227"/>
      <c r="B10" s="86" t="s">
        <v>19</v>
      </c>
      <c r="C10" s="58">
        <v>350</v>
      </c>
      <c r="D10" s="59">
        <v>8.5714285714285715E-2</v>
      </c>
      <c r="E10" s="59">
        <v>0.52571428571428569</v>
      </c>
      <c r="F10" s="59">
        <v>8.5714285714285715E-2</v>
      </c>
      <c r="G10" s="59">
        <v>6.8571428571428575E-2</v>
      </c>
      <c r="H10" s="59">
        <v>2.2857142857142857E-2</v>
      </c>
      <c r="I10" s="73">
        <v>0.19428571428571428</v>
      </c>
      <c r="J10" s="62">
        <v>1.7142857142857144E-2</v>
      </c>
      <c r="K10" s="36"/>
      <c r="L10" s="36"/>
      <c r="M10" s="36"/>
      <c r="N10" s="36"/>
      <c r="O10" s="36"/>
      <c r="P10" s="36"/>
      <c r="Q10" s="36"/>
    </row>
    <row r="11" spans="1:17" ht="15" customHeight="1" x14ac:dyDescent="0.15">
      <c r="A11" s="227"/>
      <c r="B11" s="86" t="s">
        <v>20</v>
      </c>
      <c r="C11" s="58">
        <v>416</v>
      </c>
      <c r="D11" s="59">
        <v>8.6538461538461536E-2</v>
      </c>
      <c r="E11" s="59">
        <v>0.49519230769230771</v>
      </c>
      <c r="F11" s="59">
        <v>0.10576923076923077</v>
      </c>
      <c r="G11" s="59">
        <v>9.6153846153846159E-2</v>
      </c>
      <c r="H11" s="59">
        <v>1.9230769230769232E-2</v>
      </c>
      <c r="I11" s="73">
        <v>0.16346153846153846</v>
      </c>
      <c r="J11" s="62">
        <v>3.3653846153846152E-2</v>
      </c>
      <c r="K11" s="36"/>
      <c r="L11" s="36"/>
      <c r="M11" s="36"/>
      <c r="N11" s="36"/>
      <c r="O11" s="36"/>
      <c r="P11" s="36"/>
      <c r="Q11" s="36"/>
    </row>
    <row r="12" spans="1:17" ht="15" customHeight="1" x14ac:dyDescent="0.15">
      <c r="A12" s="227"/>
      <c r="B12" s="86" t="s">
        <v>21</v>
      </c>
      <c r="C12" s="58">
        <v>127</v>
      </c>
      <c r="D12" s="59">
        <v>0.16535433070866143</v>
      </c>
      <c r="E12" s="59">
        <v>0.40944881889763779</v>
      </c>
      <c r="F12" s="59">
        <v>0.14960629921259844</v>
      </c>
      <c r="G12" s="59">
        <v>8.6614173228346455E-2</v>
      </c>
      <c r="H12" s="59">
        <v>0</v>
      </c>
      <c r="I12" s="73">
        <v>0.1889763779527559</v>
      </c>
      <c r="J12" s="62">
        <v>0</v>
      </c>
      <c r="K12" s="36"/>
      <c r="L12" s="36"/>
      <c r="M12" s="36"/>
      <c r="N12" s="36"/>
      <c r="O12" s="36"/>
      <c r="P12" s="36"/>
      <c r="Q12" s="36"/>
    </row>
    <row r="13" spans="1:17" ht="15" customHeight="1" x14ac:dyDescent="0.15">
      <c r="A13" s="228"/>
      <c r="B13" s="117" t="s">
        <v>22</v>
      </c>
      <c r="C13" s="77">
        <v>12</v>
      </c>
      <c r="D13" s="75">
        <v>8.3333333333333329E-2</v>
      </c>
      <c r="E13" s="75">
        <v>0.83333333333333337</v>
      </c>
      <c r="F13" s="75">
        <v>8.3333333333333329E-2</v>
      </c>
      <c r="G13" s="75">
        <v>0</v>
      </c>
      <c r="H13" s="75">
        <v>0</v>
      </c>
      <c r="I13" s="78">
        <v>0</v>
      </c>
      <c r="J13" s="71">
        <v>0</v>
      </c>
      <c r="K13" s="36"/>
      <c r="L13" s="36"/>
      <c r="M13" s="36"/>
      <c r="N13" s="36"/>
      <c r="O13" s="36"/>
      <c r="P13" s="36"/>
      <c r="Q13" s="36"/>
    </row>
    <row r="14" spans="1:17" ht="15" customHeight="1" x14ac:dyDescent="0.15">
      <c r="A14" s="226" t="s">
        <v>66</v>
      </c>
      <c r="B14" s="86" t="s">
        <v>67</v>
      </c>
      <c r="C14" s="58">
        <v>1874</v>
      </c>
      <c r="D14" s="59">
        <v>6.5101387406616862E-2</v>
      </c>
      <c r="E14" s="59">
        <v>0.42689434364994666</v>
      </c>
      <c r="F14" s="59">
        <v>0.16542155816435433</v>
      </c>
      <c r="G14" s="59">
        <v>0.12059765208110992</v>
      </c>
      <c r="H14" s="59">
        <v>3.7353255069370331E-2</v>
      </c>
      <c r="I14" s="73">
        <v>0.16435432230522945</v>
      </c>
      <c r="J14" s="62">
        <v>2.0277481323372464E-2</v>
      </c>
      <c r="K14" s="36"/>
      <c r="L14" s="36"/>
      <c r="M14" s="36"/>
      <c r="N14" s="36"/>
      <c r="O14" s="36"/>
      <c r="P14" s="36"/>
      <c r="Q14" s="36"/>
    </row>
    <row r="15" spans="1:17" ht="15" customHeight="1" x14ac:dyDescent="0.15">
      <c r="A15" s="227"/>
      <c r="B15" s="86" t="s">
        <v>68</v>
      </c>
      <c r="C15" s="58">
        <v>1807</v>
      </c>
      <c r="D15" s="59">
        <v>0.13337022689540676</v>
      </c>
      <c r="E15" s="59">
        <v>0.54786939679026014</v>
      </c>
      <c r="F15" s="59">
        <v>8.7991145545102373E-2</v>
      </c>
      <c r="G15" s="59">
        <v>4.3718871057000556E-2</v>
      </c>
      <c r="H15" s="59">
        <v>3.3204205866076372E-3</v>
      </c>
      <c r="I15" s="73">
        <v>0.16602102933038185</v>
      </c>
      <c r="J15" s="62">
        <v>1.7708909795240729E-2</v>
      </c>
      <c r="K15" s="36"/>
      <c r="L15" s="36"/>
      <c r="M15" s="36"/>
      <c r="N15" s="36"/>
      <c r="O15" s="36"/>
      <c r="P15" s="36"/>
      <c r="Q15" s="36"/>
    </row>
    <row r="16" spans="1:17" ht="15" customHeight="1" x14ac:dyDescent="0.15">
      <c r="A16" s="228"/>
      <c r="B16" s="128" t="s">
        <v>7</v>
      </c>
      <c r="C16" s="77">
        <v>36</v>
      </c>
      <c r="D16" s="75">
        <v>0.19444444444444445</v>
      </c>
      <c r="E16" s="75">
        <v>0.55555555555555558</v>
      </c>
      <c r="F16" s="75">
        <v>2.7777777777777776E-2</v>
      </c>
      <c r="G16" s="75">
        <v>5.5555555555555552E-2</v>
      </c>
      <c r="H16" s="75">
        <v>0.1111111111111111</v>
      </c>
      <c r="I16" s="78">
        <v>0</v>
      </c>
      <c r="J16" s="71">
        <v>5.5555555555555552E-2</v>
      </c>
      <c r="K16" s="36"/>
      <c r="L16" s="36"/>
      <c r="M16" s="36"/>
      <c r="N16" s="36"/>
      <c r="O16" s="36"/>
      <c r="P16" s="36"/>
      <c r="Q16" s="36"/>
    </row>
    <row r="17" spans="1:17" ht="15" customHeight="1" x14ac:dyDescent="0.15">
      <c r="A17" s="226" t="s">
        <v>69</v>
      </c>
      <c r="B17" s="86" t="s">
        <v>6</v>
      </c>
      <c r="C17" s="58">
        <v>994</v>
      </c>
      <c r="D17" s="59">
        <v>7.1428571428571425E-2</v>
      </c>
      <c r="E17" s="59">
        <v>0.40543259557344064</v>
      </c>
      <c r="F17" s="59">
        <v>0.16096579476861167</v>
      </c>
      <c r="G17" s="59">
        <v>0.10261569416498995</v>
      </c>
      <c r="H17" s="59">
        <v>2.6156941649899398E-2</v>
      </c>
      <c r="I17" s="73">
        <v>0.2012072434607646</v>
      </c>
      <c r="J17" s="62">
        <v>3.2193158953722337E-2</v>
      </c>
      <c r="K17" s="36"/>
      <c r="L17" s="36"/>
      <c r="M17" s="36"/>
      <c r="N17" s="36"/>
      <c r="O17" s="36"/>
      <c r="P17" s="36"/>
      <c r="Q17" s="36"/>
    </row>
    <row r="18" spans="1:17" ht="15" customHeight="1" x14ac:dyDescent="0.15">
      <c r="A18" s="228"/>
      <c r="B18" s="86" t="s">
        <v>76</v>
      </c>
      <c r="C18" s="58">
        <v>841</v>
      </c>
      <c r="D18" s="59">
        <v>0.12841854934601665</v>
      </c>
      <c r="E18" s="59">
        <v>0.43519619500594531</v>
      </c>
      <c r="F18" s="59">
        <v>0.10939357907253269</v>
      </c>
      <c r="G18" s="59">
        <v>0.12841854934601665</v>
      </c>
      <c r="H18" s="59">
        <v>3.0915576694411414E-2</v>
      </c>
      <c r="I18" s="73">
        <v>0.1605231866825208</v>
      </c>
      <c r="J18" s="62">
        <v>7.1343638525564806E-3</v>
      </c>
      <c r="K18" s="36"/>
      <c r="L18" s="36"/>
      <c r="M18" s="36"/>
      <c r="N18" s="36"/>
      <c r="O18" s="36"/>
      <c r="P18" s="36"/>
      <c r="Q18" s="36"/>
    </row>
    <row r="19" spans="1:17" ht="15" customHeight="1" x14ac:dyDescent="0.15">
      <c r="A19" s="226"/>
      <c r="B19" s="86" t="s">
        <v>77</v>
      </c>
      <c r="C19" s="58">
        <v>903</v>
      </c>
      <c r="D19" s="59">
        <v>0.10741971207087486</v>
      </c>
      <c r="E19" s="59">
        <v>0.5415282392026578</v>
      </c>
      <c r="F19" s="59">
        <v>0.10852713178294573</v>
      </c>
      <c r="G19" s="59">
        <v>6.8660022148394242E-2</v>
      </c>
      <c r="H19" s="59">
        <v>2.8792912513842746E-2</v>
      </c>
      <c r="I19" s="73">
        <v>0.13178294573643412</v>
      </c>
      <c r="J19" s="62">
        <v>1.3289036544850499E-2</v>
      </c>
      <c r="K19" s="36"/>
      <c r="L19" s="36"/>
      <c r="M19" s="36"/>
      <c r="N19" s="36"/>
      <c r="O19" s="36"/>
      <c r="P19" s="36"/>
      <c r="Q19" s="36"/>
    </row>
    <row r="20" spans="1:17" ht="15" customHeight="1" x14ac:dyDescent="0.15">
      <c r="A20" s="227"/>
      <c r="B20" s="86" t="s">
        <v>78</v>
      </c>
      <c r="C20" s="58">
        <v>615</v>
      </c>
      <c r="D20" s="59">
        <v>0.11056910569105691</v>
      </c>
      <c r="E20" s="59">
        <v>0.59837398373983741</v>
      </c>
      <c r="F20" s="59">
        <v>8.943089430894309E-2</v>
      </c>
      <c r="G20" s="59">
        <v>4.065040650406504E-2</v>
      </c>
      <c r="H20" s="59">
        <v>3.2520325203252032E-3</v>
      </c>
      <c r="I20" s="73">
        <v>0.14146341463414633</v>
      </c>
      <c r="J20" s="62">
        <v>1.6260162601626018E-2</v>
      </c>
      <c r="K20" s="36"/>
      <c r="L20" s="36"/>
      <c r="M20" s="36"/>
      <c r="N20" s="36"/>
      <c r="O20" s="36"/>
      <c r="P20" s="36"/>
      <c r="Q20" s="36"/>
    </row>
    <row r="21" spans="1:17" ht="15" customHeight="1" x14ac:dyDescent="0.15">
      <c r="A21" s="227"/>
      <c r="B21" s="86" t="s">
        <v>79</v>
      </c>
      <c r="C21" s="58">
        <v>350</v>
      </c>
      <c r="D21" s="59">
        <v>7.1428571428571425E-2</v>
      </c>
      <c r="E21" s="59">
        <v>0.50285714285714289</v>
      </c>
      <c r="F21" s="59">
        <v>0.17714285714285713</v>
      </c>
      <c r="G21" s="59">
        <v>2.8571428571428571E-2</v>
      </c>
      <c r="H21" s="59">
        <v>0</v>
      </c>
      <c r="I21" s="73">
        <v>0.18571428571428572</v>
      </c>
      <c r="J21" s="62">
        <v>3.4285714285714287E-2</v>
      </c>
      <c r="K21" s="36"/>
      <c r="L21" s="36"/>
      <c r="M21" s="36"/>
      <c r="N21" s="36"/>
      <c r="O21" s="36"/>
      <c r="P21" s="36"/>
      <c r="Q21" s="36"/>
    </row>
    <row r="22" spans="1:17" ht="15" customHeight="1" x14ac:dyDescent="0.15">
      <c r="A22" s="228"/>
      <c r="B22" s="117" t="s">
        <v>22</v>
      </c>
      <c r="C22" s="77">
        <v>14</v>
      </c>
      <c r="D22" s="75">
        <v>7.1428571428571425E-2</v>
      </c>
      <c r="E22" s="75">
        <v>0.5714285714285714</v>
      </c>
      <c r="F22" s="75">
        <v>0.21428571428571427</v>
      </c>
      <c r="G22" s="75">
        <v>0</v>
      </c>
      <c r="H22" s="75">
        <v>0</v>
      </c>
      <c r="I22" s="78">
        <v>0.14285714285714285</v>
      </c>
      <c r="J22" s="71">
        <v>0</v>
      </c>
      <c r="K22" s="36"/>
      <c r="L22" s="36"/>
      <c r="M22" s="36"/>
      <c r="N22" s="36"/>
      <c r="O22" s="36"/>
      <c r="P22" s="36"/>
      <c r="Q22" s="36"/>
    </row>
    <row r="23" spans="1:17" ht="15" customHeight="1" x14ac:dyDescent="0.15">
      <c r="A23" s="226" t="s">
        <v>70</v>
      </c>
      <c r="B23" s="86" t="s">
        <v>8</v>
      </c>
      <c r="C23" s="58">
        <v>481</v>
      </c>
      <c r="D23" s="59">
        <v>3.5343035343035345E-2</v>
      </c>
      <c r="E23" s="59">
        <v>0.27442827442827444</v>
      </c>
      <c r="F23" s="59">
        <v>0.19334719334719336</v>
      </c>
      <c r="G23" s="59">
        <v>0.17671517671517672</v>
      </c>
      <c r="H23" s="59">
        <v>4.9896049896049899E-2</v>
      </c>
      <c r="I23" s="73">
        <v>0.23284823284823286</v>
      </c>
      <c r="J23" s="62">
        <v>3.7422037422037424E-2</v>
      </c>
      <c r="K23" s="36"/>
      <c r="L23" s="36"/>
      <c r="M23" s="36"/>
      <c r="N23" s="36"/>
      <c r="O23" s="36"/>
      <c r="P23" s="36"/>
      <c r="Q23" s="36"/>
    </row>
    <row r="24" spans="1:17" ht="15" customHeight="1" x14ac:dyDescent="0.15">
      <c r="A24" s="227"/>
      <c r="B24" s="86" t="s">
        <v>80</v>
      </c>
      <c r="C24" s="58">
        <v>427</v>
      </c>
      <c r="D24" s="59">
        <v>7.9625292740046844E-2</v>
      </c>
      <c r="E24" s="59">
        <v>0.35831381733021078</v>
      </c>
      <c r="F24" s="59">
        <v>0.14285714285714285</v>
      </c>
      <c r="G24" s="59">
        <v>0.17330210772833723</v>
      </c>
      <c r="H24" s="59">
        <v>5.6206088992974239E-2</v>
      </c>
      <c r="I24" s="73">
        <v>0.18032786885245902</v>
      </c>
      <c r="J24" s="62">
        <v>9.3676814988290398E-3</v>
      </c>
      <c r="K24" s="36"/>
      <c r="L24" s="36"/>
      <c r="M24" s="36"/>
      <c r="N24" s="36"/>
      <c r="O24" s="36"/>
      <c r="P24" s="36"/>
      <c r="Q24" s="36"/>
    </row>
    <row r="25" spans="1:17" ht="15" customHeight="1" x14ac:dyDescent="0.15">
      <c r="A25" s="228"/>
      <c r="B25" s="86" t="s">
        <v>81</v>
      </c>
      <c r="C25" s="58">
        <v>476</v>
      </c>
      <c r="D25" s="59">
        <v>5.0420168067226892E-2</v>
      </c>
      <c r="E25" s="59">
        <v>0.50630252100840334</v>
      </c>
      <c r="F25" s="59">
        <v>0.15756302521008403</v>
      </c>
      <c r="G25" s="59">
        <v>0.1092436974789916</v>
      </c>
      <c r="H25" s="59">
        <v>4.2016806722689079E-2</v>
      </c>
      <c r="I25" s="73">
        <v>0.12184873949579832</v>
      </c>
      <c r="J25" s="62">
        <v>1.2605042016806723E-2</v>
      </c>
      <c r="K25" s="36"/>
      <c r="L25" s="36"/>
      <c r="M25" s="36"/>
      <c r="N25" s="36"/>
      <c r="O25" s="36"/>
      <c r="P25" s="36"/>
      <c r="Q25" s="36"/>
    </row>
    <row r="26" spans="1:17" ht="15" customHeight="1" x14ac:dyDescent="0.15">
      <c r="A26" s="226"/>
      <c r="B26" s="86" t="s">
        <v>82</v>
      </c>
      <c r="C26" s="58">
        <v>301</v>
      </c>
      <c r="D26" s="59">
        <v>0.10631229235880399</v>
      </c>
      <c r="E26" s="59">
        <v>0.61129568106312293</v>
      </c>
      <c r="F26" s="59">
        <v>0.11960132890365449</v>
      </c>
      <c r="G26" s="59">
        <v>2.9900332225913623E-2</v>
      </c>
      <c r="H26" s="59">
        <v>6.6445182724252493E-3</v>
      </c>
      <c r="I26" s="73">
        <v>0.11960132890365449</v>
      </c>
      <c r="J26" s="62">
        <v>6.6445182724252493E-3</v>
      </c>
      <c r="K26" s="36"/>
      <c r="L26" s="36"/>
      <c r="M26" s="36"/>
      <c r="N26" s="36"/>
      <c r="O26" s="36"/>
      <c r="P26" s="36"/>
      <c r="Q26" s="36"/>
    </row>
    <row r="27" spans="1:17" ht="15" customHeight="1" x14ac:dyDescent="0.15">
      <c r="A27" s="227"/>
      <c r="B27" s="86" t="s">
        <v>83</v>
      </c>
      <c r="C27" s="58">
        <v>185</v>
      </c>
      <c r="D27" s="59">
        <v>8.1081081081081086E-2</v>
      </c>
      <c r="E27" s="59">
        <v>0.48648648648648651</v>
      </c>
      <c r="F27" s="59">
        <v>0.23243243243243245</v>
      </c>
      <c r="G27" s="59">
        <v>3.2432432432432434E-2</v>
      </c>
      <c r="H27" s="59">
        <v>0</v>
      </c>
      <c r="I27" s="73">
        <v>0.12432432432432433</v>
      </c>
      <c r="J27" s="62">
        <v>4.3243243243243246E-2</v>
      </c>
      <c r="K27" s="36"/>
      <c r="L27" s="36"/>
      <c r="M27" s="36"/>
      <c r="N27" s="36"/>
      <c r="O27" s="36"/>
      <c r="P27" s="36"/>
      <c r="Q27" s="36"/>
    </row>
    <row r="28" spans="1:17" ht="15" customHeight="1" x14ac:dyDescent="0.15">
      <c r="A28" s="227"/>
      <c r="B28" s="86" t="s">
        <v>9</v>
      </c>
      <c r="C28" s="58">
        <v>4</v>
      </c>
      <c r="D28" s="59">
        <v>0</v>
      </c>
      <c r="E28" s="59">
        <v>0</v>
      </c>
      <c r="F28" s="59">
        <v>0.5</v>
      </c>
      <c r="G28" s="59">
        <v>0</v>
      </c>
      <c r="H28" s="59">
        <v>0</v>
      </c>
      <c r="I28" s="73">
        <v>0.5</v>
      </c>
      <c r="J28" s="62">
        <v>0</v>
      </c>
      <c r="K28" s="36"/>
      <c r="L28" s="36"/>
      <c r="M28" s="36"/>
      <c r="N28" s="36"/>
      <c r="O28" s="36"/>
      <c r="P28" s="36"/>
      <c r="Q28" s="36"/>
    </row>
    <row r="29" spans="1:17" ht="15" customHeight="1" x14ac:dyDescent="0.15">
      <c r="A29" s="227"/>
      <c r="B29" s="86" t="s">
        <v>10</v>
      </c>
      <c r="C29" s="58">
        <v>503</v>
      </c>
      <c r="D29" s="59">
        <v>9.9403578528827044E-2</v>
      </c>
      <c r="E29" s="59">
        <v>0.53081510934393639</v>
      </c>
      <c r="F29" s="59">
        <v>0.13320079522862824</v>
      </c>
      <c r="G29" s="59">
        <v>3.3797216699801194E-2</v>
      </c>
      <c r="H29" s="59">
        <v>3.9761431411530811E-3</v>
      </c>
      <c r="I29" s="73">
        <v>0.1749502982107356</v>
      </c>
      <c r="J29" s="62">
        <v>2.3856858846918488E-2</v>
      </c>
      <c r="K29" s="36"/>
      <c r="L29" s="36"/>
      <c r="M29" s="36"/>
      <c r="N29" s="36"/>
      <c r="O29" s="36"/>
      <c r="P29" s="36"/>
      <c r="Q29" s="36"/>
    </row>
    <row r="30" spans="1:17" ht="15" customHeight="1" x14ac:dyDescent="0.15">
      <c r="A30" s="227"/>
      <c r="B30" s="86" t="s">
        <v>84</v>
      </c>
      <c r="C30" s="58">
        <v>408</v>
      </c>
      <c r="D30" s="59">
        <v>0.17647058823529413</v>
      </c>
      <c r="E30" s="59">
        <v>0.51715686274509809</v>
      </c>
      <c r="F30" s="59">
        <v>7.5980392156862739E-2</v>
      </c>
      <c r="G30" s="59">
        <v>7.8431372549019607E-2</v>
      </c>
      <c r="H30" s="59">
        <v>4.9019607843137254E-3</v>
      </c>
      <c r="I30" s="73">
        <v>0.14215686274509803</v>
      </c>
      <c r="J30" s="62">
        <v>4.9019607843137254E-3</v>
      </c>
      <c r="K30" s="36"/>
      <c r="L30" s="36"/>
      <c r="M30" s="36"/>
      <c r="N30" s="36"/>
      <c r="O30" s="36"/>
      <c r="P30" s="36"/>
      <c r="Q30" s="36"/>
    </row>
    <row r="31" spans="1:17" ht="15" customHeight="1" x14ac:dyDescent="0.15">
      <c r="A31" s="227"/>
      <c r="B31" s="86" t="s">
        <v>85</v>
      </c>
      <c r="C31" s="58">
        <v>421</v>
      </c>
      <c r="D31" s="59">
        <v>0.17339667458432304</v>
      </c>
      <c r="E31" s="59">
        <v>0.58432304038004745</v>
      </c>
      <c r="F31" s="59">
        <v>5.4631828978622329E-2</v>
      </c>
      <c r="G31" s="59">
        <v>2.3752969121140142E-2</v>
      </c>
      <c r="H31" s="59">
        <v>4.7505938242280287E-3</v>
      </c>
      <c r="I31" s="73">
        <v>0.14489311163895488</v>
      </c>
      <c r="J31" s="62">
        <v>1.4251781472684086E-2</v>
      </c>
      <c r="K31" s="36"/>
      <c r="L31" s="36"/>
      <c r="M31" s="36"/>
      <c r="N31" s="36"/>
      <c r="O31" s="36"/>
      <c r="P31" s="36"/>
      <c r="Q31" s="36"/>
    </row>
    <row r="32" spans="1:17" ht="15" customHeight="1" x14ac:dyDescent="0.15">
      <c r="A32" s="227"/>
      <c r="B32" s="86" t="s">
        <v>86</v>
      </c>
      <c r="C32" s="58">
        <v>310</v>
      </c>
      <c r="D32" s="59">
        <v>0.11612903225806452</v>
      </c>
      <c r="E32" s="59">
        <v>0.58064516129032262</v>
      </c>
      <c r="F32" s="59">
        <v>6.1290322580645158E-2</v>
      </c>
      <c r="G32" s="59">
        <v>5.1612903225806452E-2</v>
      </c>
      <c r="H32" s="59">
        <v>0</v>
      </c>
      <c r="I32" s="73">
        <v>0.16451612903225807</v>
      </c>
      <c r="J32" s="62">
        <v>2.5806451612903226E-2</v>
      </c>
      <c r="K32" s="36"/>
      <c r="L32" s="36"/>
      <c r="M32" s="36"/>
      <c r="N32" s="36"/>
      <c r="O32" s="36"/>
      <c r="P32" s="36"/>
      <c r="Q32" s="36"/>
    </row>
    <row r="33" spans="1:17" ht="15" customHeight="1" x14ac:dyDescent="0.15">
      <c r="A33" s="227"/>
      <c r="B33" s="86" t="s">
        <v>87</v>
      </c>
      <c r="C33" s="58">
        <v>165</v>
      </c>
      <c r="D33" s="59">
        <v>6.0606060606060608E-2</v>
      </c>
      <c r="E33" s="59">
        <v>0.52121212121212124</v>
      </c>
      <c r="F33" s="59">
        <v>0.11515151515151516</v>
      </c>
      <c r="G33" s="59">
        <v>2.4242424242424242E-2</v>
      </c>
      <c r="H33" s="59">
        <v>0</v>
      </c>
      <c r="I33" s="73">
        <v>0.25454545454545452</v>
      </c>
      <c r="J33" s="62">
        <v>2.4242424242424242E-2</v>
      </c>
      <c r="K33" s="36"/>
      <c r="L33" s="36"/>
      <c r="M33" s="36"/>
      <c r="N33" s="36"/>
      <c r="O33" s="36"/>
      <c r="P33" s="36"/>
      <c r="Q33" s="36"/>
    </row>
    <row r="34" spans="1:17" ht="15" customHeight="1" x14ac:dyDescent="0.15">
      <c r="A34" s="227"/>
      <c r="B34" s="86" t="s">
        <v>11</v>
      </c>
      <c r="C34" s="58">
        <v>0</v>
      </c>
      <c r="D34" s="140" t="s">
        <v>12</v>
      </c>
      <c r="E34" s="140" t="s">
        <v>12</v>
      </c>
      <c r="F34" s="140" t="s">
        <v>12</v>
      </c>
      <c r="G34" s="140" t="s">
        <v>12</v>
      </c>
      <c r="H34" s="140" t="s">
        <v>271</v>
      </c>
      <c r="I34" s="149" t="s">
        <v>271</v>
      </c>
      <c r="J34" s="141" t="s">
        <v>271</v>
      </c>
      <c r="K34" s="36"/>
      <c r="L34" s="36"/>
      <c r="M34" s="36"/>
      <c r="N34" s="36"/>
      <c r="O34" s="36"/>
      <c r="P34" s="36"/>
      <c r="Q34" s="36"/>
    </row>
    <row r="35" spans="1:17" ht="15" customHeight="1" x14ac:dyDescent="0.15">
      <c r="A35" s="228"/>
      <c r="B35" s="117" t="s">
        <v>134</v>
      </c>
      <c r="C35" s="77">
        <v>36</v>
      </c>
      <c r="D35" s="75">
        <v>0.19444444444444445</v>
      </c>
      <c r="E35" s="75">
        <v>0.55555555555555558</v>
      </c>
      <c r="F35" s="75">
        <v>2.7777777777777776E-2</v>
      </c>
      <c r="G35" s="75">
        <v>5.5555555555555552E-2</v>
      </c>
      <c r="H35" s="75">
        <v>0.1111111111111111</v>
      </c>
      <c r="I35" s="78">
        <v>0</v>
      </c>
      <c r="J35" s="71">
        <v>5.5555555555555552E-2</v>
      </c>
      <c r="K35" s="36"/>
      <c r="L35" s="36"/>
      <c r="M35" s="36"/>
      <c r="N35" s="36"/>
      <c r="O35" s="36"/>
      <c r="P35" s="36"/>
      <c r="Q35" s="36"/>
    </row>
    <row r="36" spans="1:17" ht="15" customHeight="1" x14ac:dyDescent="0.15">
      <c r="A36" s="226" t="s">
        <v>71</v>
      </c>
      <c r="B36" s="86" t="s">
        <v>241</v>
      </c>
      <c r="C36" s="58">
        <v>34</v>
      </c>
      <c r="D36" s="59">
        <v>0.23529411764705882</v>
      </c>
      <c r="E36" s="59">
        <v>0.41176470588235292</v>
      </c>
      <c r="F36" s="59">
        <v>0.11764705882352941</v>
      </c>
      <c r="G36" s="59">
        <v>0</v>
      </c>
      <c r="H36" s="59">
        <v>5.8823529411764705E-2</v>
      </c>
      <c r="I36" s="73">
        <v>0.17647058823529413</v>
      </c>
      <c r="J36" s="62">
        <v>0</v>
      </c>
      <c r="K36" s="36"/>
      <c r="L36" s="36"/>
      <c r="M36" s="36"/>
      <c r="N36" s="36"/>
      <c r="O36" s="36"/>
      <c r="P36" s="36"/>
      <c r="Q36" s="36"/>
    </row>
    <row r="37" spans="1:17" ht="15" customHeight="1" x14ac:dyDescent="0.15">
      <c r="A37" s="227"/>
      <c r="B37" s="86" t="s">
        <v>88</v>
      </c>
      <c r="C37" s="58">
        <v>283</v>
      </c>
      <c r="D37" s="59">
        <v>0.13074204946996468</v>
      </c>
      <c r="E37" s="59">
        <v>0.42402826855123676</v>
      </c>
      <c r="F37" s="59">
        <v>0.15547703180212014</v>
      </c>
      <c r="G37" s="59">
        <v>7.0671378091872794E-2</v>
      </c>
      <c r="H37" s="59">
        <v>2.8268551236749116E-2</v>
      </c>
      <c r="I37" s="73">
        <v>0.17667844522968199</v>
      </c>
      <c r="J37" s="62">
        <v>1.4134275618374558E-2</v>
      </c>
      <c r="K37" s="36"/>
      <c r="L37" s="36"/>
      <c r="M37" s="36"/>
      <c r="N37" s="36"/>
      <c r="O37" s="36"/>
      <c r="P37" s="36"/>
      <c r="Q37" s="36"/>
    </row>
    <row r="38" spans="1:17" ht="15" customHeight="1" x14ac:dyDescent="0.15">
      <c r="A38" s="228"/>
      <c r="B38" s="86" t="s">
        <v>89</v>
      </c>
      <c r="C38" s="58">
        <v>1275</v>
      </c>
      <c r="D38" s="59">
        <v>8.0784313725490192E-2</v>
      </c>
      <c r="E38" s="59">
        <v>0.50901960784313727</v>
      </c>
      <c r="F38" s="59">
        <v>0.11529411764705882</v>
      </c>
      <c r="G38" s="59">
        <v>0.1207843137254902</v>
      </c>
      <c r="H38" s="59">
        <v>3.607843137254902E-2</v>
      </c>
      <c r="I38" s="73">
        <v>0.12862745098039216</v>
      </c>
      <c r="J38" s="62">
        <v>9.4117647058823521E-3</v>
      </c>
      <c r="K38" s="36"/>
      <c r="L38" s="36"/>
      <c r="M38" s="36"/>
      <c r="N38" s="36"/>
      <c r="O38" s="36"/>
      <c r="P38" s="36"/>
      <c r="Q38" s="36"/>
    </row>
    <row r="39" spans="1:17" ht="15" customHeight="1" x14ac:dyDescent="0.15">
      <c r="A39" s="226"/>
      <c r="B39" s="127" t="s">
        <v>90</v>
      </c>
      <c r="C39" s="58">
        <v>644</v>
      </c>
      <c r="D39" s="59">
        <v>0.11801242236024845</v>
      </c>
      <c r="E39" s="59">
        <v>0.50465838509316774</v>
      </c>
      <c r="F39" s="59">
        <v>0.10559006211180125</v>
      </c>
      <c r="G39" s="59">
        <v>7.1428571428571425E-2</v>
      </c>
      <c r="H39" s="59">
        <v>9.316770186335404E-3</v>
      </c>
      <c r="I39" s="73">
        <v>0.16925465838509315</v>
      </c>
      <c r="J39" s="62">
        <v>2.1739130434782608E-2</v>
      </c>
      <c r="K39" s="36"/>
      <c r="L39" s="36"/>
      <c r="M39" s="36"/>
      <c r="N39" s="36"/>
      <c r="O39" s="36"/>
      <c r="P39" s="36"/>
      <c r="Q39" s="36"/>
    </row>
    <row r="40" spans="1:17" ht="15" customHeight="1" x14ac:dyDescent="0.15">
      <c r="A40" s="227"/>
      <c r="B40" s="86" t="s">
        <v>91</v>
      </c>
      <c r="C40" s="58">
        <v>259</v>
      </c>
      <c r="D40" s="59">
        <v>0.12355212355212356</v>
      </c>
      <c r="E40" s="59">
        <v>0.40154440154440152</v>
      </c>
      <c r="F40" s="59">
        <v>0.14671814671814673</v>
      </c>
      <c r="G40" s="59">
        <v>0.10810810810810811</v>
      </c>
      <c r="H40" s="59">
        <v>3.0888030888030889E-2</v>
      </c>
      <c r="I40" s="73">
        <v>0.17374517374517376</v>
      </c>
      <c r="J40" s="62">
        <v>1.5444015444015444E-2</v>
      </c>
      <c r="K40" s="36"/>
      <c r="L40" s="36"/>
      <c r="M40" s="36"/>
      <c r="N40" s="36"/>
      <c r="O40" s="36"/>
      <c r="P40" s="36"/>
      <c r="Q40" s="36"/>
    </row>
    <row r="41" spans="1:17" ht="15" customHeight="1" x14ac:dyDescent="0.15">
      <c r="A41" s="227"/>
      <c r="B41" s="86" t="s">
        <v>23</v>
      </c>
      <c r="C41" s="58">
        <v>335</v>
      </c>
      <c r="D41" s="59">
        <v>8.0597014925373134E-2</v>
      </c>
      <c r="E41" s="59">
        <v>0.37313432835820898</v>
      </c>
      <c r="F41" s="59">
        <v>0.19402985074626866</v>
      </c>
      <c r="G41" s="59">
        <v>6.2686567164179099E-2</v>
      </c>
      <c r="H41" s="59">
        <v>1.1940298507462687E-2</v>
      </c>
      <c r="I41" s="73">
        <v>0.2298507462686567</v>
      </c>
      <c r="J41" s="62">
        <v>4.7761194029850747E-2</v>
      </c>
      <c r="K41" s="36"/>
      <c r="L41" s="36"/>
      <c r="M41" s="36"/>
      <c r="N41" s="36"/>
      <c r="O41" s="36"/>
      <c r="P41" s="36"/>
      <c r="Q41" s="36"/>
    </row>
    <row r="42" spans="1:17" ht="15" customHeight="1" x14ac:dyDescent="0.15">
      <c r="A42" s="227"/>
      <c r="B42" s="86" t="s">
        <v>24</v>
      </c>
      <c r="C42" s="58">
        <v>312</v>
      </c>
      <c r="D42" s="59">
        <v>0.11858974358974358</v>
      </c>
      <c r="E42" s="59">
        <v>0.57051282051282048</v>
      </c>
      <c r="F42" s="59">
        <v>8.6538461538461536E-2</v>
      </c>
      <c r="G42" s="59">
        <v>4.4871794871794872E-2</v>
      </c>
      <c r="H42" s="59">
        <v>6.41025641025641E-3</v>
      </c>
      <c r="I42" s="73">
        <v>0.15384615384615385</v>
      </c>
      <c r="J42" s="62">
        <v>1.9230769230769232E-2</v>
      </c>
      <c r="K42" s="36"/>
      <c r="L42" s="36"/>
      <c r="M42" s="36"/>
      <c r="N42" s="36"/>
      <c r="O42" s="36"/>
      <c r="P42" s="36"/>
      <c r="Q42" s="36"/>
    </row>
    <row r="43" spans="1:17" ht="15" customHeight="1" x14ac:dyDescent="0.15">
      <c r="A43" s="227"/>
      <c r="B43" s="86" t="s">
        <v>92</v>
      </c>
      <c r="C43" s="58">
        <v>551</v>
      </c>
      <c r="D43" s="59">
        <v>8.8929219600725959E-2</v>
      </c>
      <c r="E43" s="59">
        <v>0.51724137931034486</v>
      </c>
      <c r="F43" s="59">
        <v>0.13430127041742287</v>
      </c>
      <c r="G43" s="59">
        <v>3.9927404718693285E-2</v>
      </c>
      <c r="H43" s="59">
        <v>7.2595281306715061E-3</v>
      </c>
      <c r="I43" s="73">
        <v>0.19782214156079855</v>
      </c>
      <c r="J43" s="62">
        <v>1.4519056261343012E-2</v>
      </c>
      <c r="K43" s="36"/>
      <c r="L43" s="36"/>
      <c r="M43" s="36"/>
      <c r="N43" s="36"/>
      <c r="O43" s="36"/>
      <c r="P43" s="36"/>
      <c r="Q43" s="36"/>
    </row>
    <row r="44" spans="1:17" ht="15" customHeight="1" x14ac:dyDescent="0.15">
      <c r="A44" s="228"/>
      <c r="B44" s="117" t="s">
        <v>22</v>
      </c>
      <c r="C44" s="77">
        <v>24</v>
      </c>
      <c r="D44" s="75">
        <v>4.1666666666666664E-2</v>
      </c>
      <c r="E44" s="75">
        <v>0.41666666666666669</v>
      </c>
      <c r="F44" s="75">
        <v>0.125</v>
      </c>
      <c r="G44" s="75">
        <v>8.3333333333333329E-2</v>
      </c>
      <c r="H44" s="75">
        <v>0</v>
      </c>
      <c r="I44" s="78">
        <v>0</v>
      </c>
      <c r="J44" s="71">
        <v>0.33333333333333331</v>
      </c>
      <c r="K44" s="36"/>
      <c r="L44" s="36"/>
      <c r="M44" s="36"/>
      <c r="N44" s="36"/>
      <c r="O44" s="36"/>
      <c r="P44" s="36"/>
      <c r="Q44" s="36"/>
    </row>
    <row r="45" spans="1:17" ht="15" customHeight="1" x14ac:dyDescent="0.15">
      <c r="A45" s="243" t="s">
        <v>72</v>
      </c>
      <c r="B45" s="86" t="s">
        <v>25</v>
      </c>
      <c r="C45" s="58">
        <v>390</v>
      </c>
      <c r="D45" s="59">
        <v>0.12307692307692308</v>
      </c>
      <c r="E45" s="59">
        <v>0.42307692307692307</v>
      </c>
      <c r="F45" s="59">
        <v>0.11538461538461539</v>
      </c>
      <c r="G45" s="59">
        <v>0.10512820512820513</v>
      </c>
      <c r="H45" s="59">
        <v>2.0512820512820513E-2</v>
      </c>
      <c r="I45" s="73">
        <v>0.2076923076923077</v>
      </c>
      <c r="J45" s="62">
        <v>5.1282051282051282E-3</v>
      </c>
      <c r="K45" s="36"/>
      <c r="L45" s="36"/>
      <c r="M45" s="36"/>
      <c r="N45" s="36"/>
      <c r="O45" s="36"/>
      <c r="P45" s="36"/>
      <c r="Q45" s="36"/>
    </row>
    <row r="46" spans="1:17" ht="15" customHeight="1" x14ac:dyDescent="0.15">
      <c r="A46" s="244"/>
      <c r="B46" s="86" t="s">
        <v>26</v>
      </c>
      <c r="C46" s="58">
        <v>1052</v>
      </c>
      <c r="D46" s="59">
        <v>9.5057034220532313E-2</v>
      </c>
      <c r="E46" s="59">
        <v>0.51330798479087447</v>
      </c>
      <c r="F46" s="59">
        <v>0.10931558935361217</v>
      </c>
      <c r="G46" s="59">
        <v>8.6501901140684415E-2</v>
      </c>
      <c r="H46" s="59">
        <v>2.8517110266159697E-2</v>
      </c>
      <c r="I46" s="73">
        <v>0.15209125475285171</v>
      </c>
      <c r="J46" s="62">
        <v>1.5209125475285171E-2</v>
      </c>
      <c r="K46" s="36"/>
      <c r="L46" s="36"/>
      <c r="M46" s="36"/>
      <c r="N46" s="36"/>
      <c r="O46" s="36"/>
      <c r="P46" s="36"/>
      <c r="Q46" s="36"/>
    </row>
    <row r="47" spans="1:17" ht="15" customHeight="1" x14ac:dyDescent="0.15">
      <c r="A47" s="245"/>
      <c r="B47" s="86" t="s">
        <v>242</v>
      </c>
      <c r="C47" s="58">
        <v>835</v>
      </c>
      <c r="D47" s="59">
        <v>9.3413173652694609E-2</v>
      </c>
      <c r="E47" s="59">
        <v>0.45149700598802395</v>
      </c>
      <c r="F47" s="59">
        <v>0.14131736526946106</v>
      </c>
      <c r="G47" s="59">
        <v>9.9401197604790423E-2</v>
      </c>
      <c r="H47" s="59">
        <v>3.1137724550898204E-2</v>
      </c>
      <c r="I47" s="73">
        <v>0.16407185628742516</v>
      </c>
      <c r="J47" s="62">
        <v>1.9161676646706587E-2</v>
      </c>
      <c r="K47" s="36"/>
      <c r="L47" s="36"/>
      <c r="M47" s="36"/>
      <c r="N47" s="36"/>
      <c r="O47" s="36"/>
      <c r="P47" s="36"/>
      <c r="Q47" s="36"/>
    </row>
    <row r="48" spans="1:17" ht="15" customHeight="1" x14ac:dyDescent="0.15">
      <c r="A48" s="243"/>
      <c r="B48" s="86" t="s">
        <v>27</v>
      </c>
      <c r="C48" s="58">
        <v>531</v>
      </c>
      <c r="D48" s="59">
        <v>9.9811676082862524E-2</v>
      </c>
      <c r="E48" s="59">
        <v>0.4576271186440678</v>
      </c>
      <c r="F48" s="59">
        <v>0.15819209039548024</v>
      </c>
      <c r="G48" s="59">
        <v>0.10169491525423729</v>
      </c>
      <c r="H48" s="59">
        <v>1.8832391713747645E-2</v>
      </c>
      <c r="I48" s="73">
        <v>0.13747645951035781</v>
      </c>
      <c r="J48" s="62">
        <v>2.6365348399246705E-2</v>
      </c>
      <c r="K48" s="36"/>
      <c r="L48" s="36"/>
      <c r="M48" s="36"/>
      <c r="N48" s="36"/>
      <c r="O48" s="36"/>
      <c r="P48" s="36"/>
      <c r="Q48" s="36"/>
    </row>
    <row r="49" spans="1:17" ht="15" customHeight="1" x14ac:dyDescent="0.15">
      <c r="A49" s="245"/>
      <c r="B49" s="117" t="s">
        <v>22</v>
      </c>
      <c r="C49" s="77">
        <v>22</v>
      </c>
      <c r="D49" s="75">
        <v>0.18181818181818182</v>
      </c>
      <c r="E49" s="75">
        <v>0.54545454545454541</v>
      </c>
      <c r="F49" s="75">
        <v>0.18181818181818182</v>
      </c>
      <c r="G49" s="75">
        <v>0</v>
      </c>
      <c r="H49" s="75">
        <v>0</v>
      </c>
      <c r="I49" s="78">
        <v>0</v>
      </c>
      <c r="J49" s="71">
        <v>9.0909090909090912E-2</v>
      </c>
      <c r="K49" s="36"/>
      <c r="L49" s="36"/>
      <c r="M49" s="36"/>
      <c r="N49" s="36"/>
      <c r="O49" s="36"/>
      <c r="P49" s="36"/>
      <c r="Q49" s="36"/>
    </row>
    <row r="50" spans="1:17" ht="15" customHeight="1" x14ac:dyDescent="0.15">
      <c r="A50" s="226" t="s">
        <v>73</v>
      </c>
      <c r="B50" s="86" t="s">
        <v>28</v>
      </c>
      <c r="C50" s="58">
        <v>1935</v>
      </c>
      <c r="D50" s="59">
        <v>8.0620155038759689E-2</v>
      </c>
      <c r="E50" s="59">
        <v>0.47751937984496123</v>
      </c>
      <c r="F50" s="59">
        <v>0.13333333333333333</v>
      </c>
      <c r="G50" s="59">
        <v>8.2170542635658914E-2</v>
      </c>
      <c r="H50" s="59">
        <v>2.3772609819121448E-2</v>
      </c>
      <c r="I50" s="73">
        <v>0.18397932816537468</v>
      </c>
      <c r="J50" s="62">
        <v>1.8604651162790697E-2</v>
      </c>
      <c r="K50" s="36"/>
      <c r="L50" s="36"/>
      <c r="M50" s="36"/>
      <c r="N50" s="36"/>
      <c r="O50" s="36"/>
      <c r="P50" s="36"/>
      <c r="Q50" s="36"/>
    </row>
    <row r="51" spans="1:17" ht="15" customHeight="1" x14ac:dyDescent="0.15">
      <c r="A51" s="227"/>
      <c r="B51" s="86" t="s">
        <v>29</v>
      </c>
      <c r="C51" s="58">
        <v>531</v>
      </c>
      <c r="D51" s="59">
        <v>0.10357815442561205</v>
      </c>
      <c r="E51" s="59">
        <v>0.51224105461393599</v>
      </c>
      <c r="F51" s="59">
        <v>0.11487758945386065</v>
      </c>
      <c r="G51" s="59">
        <v>0.10169491525423729</v>
      </c>
      <c r="H51" s="59">
        <v>1.8832391713747645E-2</v>
      </c>
      <c r="I51" s="73">
        <v>0.13747645951035781</v>
      </c>
      <c r="J51" s="62">
        <v>1.1299435028248588E-2</v>
      </c>
      <c r="K51" s="36"/>
      <c r="L51" s="36"/>
      <c r="M51" s="36"/>
      <c r="N51" s="36"/>
      <c r="O51" s="36"/>
      <c r="P51" s="36"/>
      <c r="Q51" s="36"/>
    </row>
    <row r="52" spans="1:17" ht="15" customHeight="1" x14ac:dyDescent="0.15">
      <c r="A52" s="228"/>
      <c r="B52" s="86" t="s">
        <v>30</v>
      </c>
      <c r="C52" s="58">
        <v>1207</v>
      </c>
      <c r="D52" s="59">
        <v>0.12593206296603149</v>
      </c>
      <c r="E52" s="59">
        <v>0.49544324772162385</v>
      </c>
      <c r="F52" s="59">
        <v>0.11764705882352941</v>
      </c>
      <c r="G52" s="59">
        <v>7.7879038939519474E-2</v>
      </c>
      <c r="H52" s="59">
        <v>1.9884009942004972E-2</v>
      </c>
      <c r="I52" s="73">
        <v>0.14830157415078707</v>
      </c>
      <c r="J52" s="62">
        <v>1.4913007456503728E-2</v>
      </c>
      <c r="K52" s="36"/>
      <c r="L52" s="36"/>
      <c r="M52" s="36"/>
      <c r="N52" s="36"/>
      <c r="O52" s="36"/>
      <c r="P52" s="36"/>
      <c r="Q52" s="36"/>
    </row>
    <row r="53" spans="1:17" ht="15" customHeight="1" x14ac:dyDescent="0.15">
      <c r="A53" s="246"/>
      <c r="B53" s="117" t="s">
        <v>22</v>
      </c>
      <c r="C53" s="77">
        <v>44</v>
      </c>
      <c r="D53" s="75">
        <v>0.15909090909090909</v>
      </c>
      <c r="E53" s="75">
        <v>0.36363636363636365</v>
      </c>
      <c r="F53" s="75">
        <v>0.20454545454545456</v>
      </c>
      <c r="G53" s="75">
        <v>0</v>
      </c>
      <c r="H53" s="75">
        <v>0</v>
      </c>
      <c r="I53" s="78">
        <v>0</v>
      </c>
      <c r="J53" s="71">
        <v>0.27272727272727271</v>
      </c>
      <c r="K53" s="36"/>
      <c r="L53" s="36"/>
      <c r="M53" s="36"/>
      <c r="N53" s="36"/>
      <c r="O53" s="36"/>
      <c r="P53" s="36"/>
      <c r="Q53" s="36"/>
    </row>
    <row r="54" spans="1:17" ht="15" customHeight="1" x14ac:dyDescent="0.15">
      <c r="A54" s="239" t="s">
        <v>74</v>
      </c>
      <c r="B54" s="86" t="s">
        <v>31</v>
      </c>
      <c r="C54" s="58">
        <v>119</v>
      </c>
      <c r="D54" s="59">
        <v>5.8823529411764705E-2</v>
      </c>
      <c r="E54" s="59">
        <v>0.46218487394957986</v>
      </c>
      <c r="F54" s="59">
        <v>0.1092436974789916</v>
      </c>
      <c r="G54" s="59">
        <v>0.11764705882352941</v>
      </c>
      <c r="H54" s="59">
        <v>5.0420168067226892E-2</v>
      </c>
      <c r="I54" s="73">
        <v>0.15126050420168066</v>
      </c>
      <c r="J54" s="62">
        <v>5.0420168067226892E-2</v>
      </c>
      <c r="K54" s="57"/>
      <c r="L54" s="57"/>
      <c r="M54" s="57"/>
      <c r="N54" s="57"/>
      <c r="O54" s="57"/>
      <c r="P54" s="57"/>
      <c r="Q54" s="57"/>
    </row>
    <row r="55" spans="1:17" ht="15" customHeight="1" x14ac:dyDescent="0.15">
      <c r="A55" s="240"/>
      <c r="B55" s="86" t="s">
        <v>32</v>
      </c>
      <c r="C55" s="58">
        <v>283</v>
      </c>
      <c r="D55" s="59">
        <v>0.13427561837455831</v>
      </c>
      <c r="E55" s="59">
        <v>0.4628975265017668</v>
      </c>
      <c r="F55" s="59">
        <v>9.8939929328621903E-2</v>
      </c>
      <c r="G55" s="59">
        <v>9.8939929328621903E-2</v>
      </c>
      <c r="H55" s="59">
        <v>3.5335689045936397E-2</v>
      </c>
      <c r="I55" s="73">
        <v>0.16961130742049471</v>
      </c>
      <c r="J55" s="62">
        <v>0</v>
      </c>
      <c r="K55" s="57"/>
      <c r="L55" s="57"/>
      <c r="M55" s="57"/>
      <c r="N55" s="57"/>
      <c r="O55" s="57"/>
      <c r="P55" s="57"/>
      <c r="Q55" s="57"/>
    </row>
    <row r="56" spans="1:17" ht="15" customHeight="1" x14ac:dyDescent="0.15">
      <c r="A56" s="241"/>
      <c r="B56" s="86" t="s">
        <v>33</v>
      </c>
      <c r="C56" s="58">
        <v>1328</v>
      </c>
      <c r="D56" s="59">
        <v>0.12198795180722892</v>
      </c>
      <c r="E56" s="59">
        <v>0.51054216867469882</v>
      </c>
      <c r="F56" s="59">
        <v>0.12048192771084337</v>
      </c>
      <c r="G56" s="59">
        <v>7.9819277108433728E-2</v>
      </c>
      <c r="H56" s="59">
        <v>1.355421686746988E-2</v>
      </c>
      <c r="I56" s="73">
        <v>0.14006024096385541</v>
      </c>
      <c r="J56" s="62">
        <v>1.355421686746988E-2</v>
      </c>
      <c r="K56" s="57"/>
      <c r="L56" s="57"/>
      <c r="M56" s="57"/>
      <c r="N56" s="57"/>
      <c r="O56" s="57"/>
      <c r="P56" s="57"/>
      <c r="Q56" s="57"/>
    </row>
    <row r="57" spans="1:17" ht="15" customHeight="1" x14ac:dyDescent="0.15">
      <c r="A57" s="253"/>
      <c r="B57" s="117" t="s">
        <v>22</v>
      </c>
      <c r="C57" s="77">
        <v>8</v>
      </c>
      <c r="D57" s="75">
        <v>0</v>
      </c>
      <c r="E57" s="75">
        <v>0.75</v>
      </c>
      <c r="F57" s="75">
        <v>0.25</v>
      </c>
      <c r="G57" s="75">
        <v>0</v>
      </c>
      <c r="H57" s="75">
        <v>0</v>
      </c>
      <c r="I57" s="78">
        <v>0</v>
      </c>
      <c r="J57" s="71">
        <v>0</v>
      </c>
      <c r="K57" s="57"/>
      <c r="L57" s="57"/>
      <c r="M57" s="57"/>
      <c r="N57" s="57"/>
      <c r="O57" s="57"/>
      <c r="P57" s="57"/>
      <c r="Q57" s="57"/>
    </row>
    <row r="58" spans="1:17" ht="15" customHeight="1" x14ac:dyDescent="0.15">
      <c r="A58" s="243" t="s">
        <v>263</v>
      </c>
      <c r="B58" s="86" t="s">
        <v>112</v>
      </c>
      <c r="C58" s="58">
        <v>2826</v>
      </c>
      <c r="D58" s="59">
        <v>9.2356687898089165E-2</v>
      </c>
      <c r="E58" s="59">
        <v>0.51096956829440909</v>
      </c>
      <c r="F58" s="59">
        <v>0.1397735314932767</v>
      </c>
      <c r="G58" s="59">
        <v>7.5371549893842885E-2</v>
      </c>
      <c r="H58" s="59">
        <v>1.6985138004246284E-2</v>
      </c>
      <c r="I58" s="73">
        <v>0.14897381457891012</v>
      </c>
      <c r="J58" s="62">
        <v>1.556970983722576E-2</v>
      </c>
      <c r="K58" s="57"/>
      <c r="L58" s="57"/>
      <c r="M58" s="57"/>
      <c r="N58" s="57"/>
      <c r="O58" s="57"/>
      <c r="P58" s="57"/>
      <c r="Q58" s="57"/>
    </row>
    <row r="59" spans="1:17" ht="24" x14ac:dyDescent="0.15">
      <c r="A59" s="244"/>
      <c r="B59" s="86" t="s">
        <v>111</v>
      </c>
      <c r="C59" s="58">
        <v>106</v>
      </c>
      <c r="D59" s="59">
        <v>0.14150943396226415</v>
      </c>
      <c r="E59" s="59">
        <v>0.45283018867924529</v>
      </c>
      <c r="F59" s="59">
        <v>0.10377358490566038</v>
      </c>
      <c r="G59" s="59">
        <v>0.15094339622641509</v>
      </c>
      <c r="H59" s="59">
        <v>3.7735849056603772E-2</v>
      </c>
      <c r="I59" s="73">
        <v>9.4339622641509441E-2</v>
      </c>
      <c r="J59" s="62">
        <v>1.8867924528301886E-2</v>
      </c>
      <c r="K59" s="57"/>
      <c r="L59" s="57"/>
      <c r="M59" s="57"/>
      <c r="N59" s="57"/>
      <c r="O59" s="57"/>
      <c r="P59" s="57"/>
      <c r="Q59" s="57"/>
    </row>
    <row r="60" spans="1:17" ht="15" customHeight="1" x14ac:dyDescent="0.15">
      <c r="A60" s="245"/>
      <c r="B60" s="86" t="s">
        <v>107</v>
      </c>
      <c r="C60" s="58">
        <v>748</v>
      </c>
      <c r="D60" s="59">
        <v>0.12566844919786097</v>
      </c>
      <c r="E60" s="59">
        <v>0.41042780748663099</v>
      </c>
      <c r="F60" s="59">
        <v>8.2887700534759357E-2</v>
      </c>
      <c r="G60" s="59">
        <v>0.10427807486631016</v>
      </c>
      <c r="H60" s="59">
        <v>3.7433155080213901E-2</v>
      </c>
      <c r="I60" s="73">
        <v>0.23128342245989306</v>
      </c>
      <c r="J60" s="62">
        <v>8.0213903743315516E-3</v>
      </c>
      <c r="K60" s="57"/>
      <c r="L60" s="57"/>
      <c r="M60" s="57"/>
      <c r="N60" s="57"/>
      <c r="O60" s="57"/>
      <c r="P60" s="57"/>
      <c r="Q60" s="57"/>
    </row>
    <row r="61" spans="1:17" ht="15" customHeight="1" x14ac:dyDescent="0.15">
      <c r="A61" s="264"/>
      <c r="B61" s="117" t="s">
        <v>22</v>
      </c>
      <c r="C61" s="77">
        <v>37</v>
      </c>
      <c r="D61" s="75">
        <v>0</v>
      </c>
      <c r="E61" s="75">
        <v>0.29729729729729731</v>
      </c>
      <c r="F61" s="75">
        <v>5.4054054054054057E-2</v>
      </c>
      <c r="G61" s="75">
        <v>0</v>
      </c>
      <c r="H61" s="75">
        <v>0</v>
      </c>
      <c r="I61" s="78">
        <v>0.10810810810810811</v>
      </c>
      <c r="J61" s="71">
        <v>0.54054054054054057</v>
      </c>
      <c r="K61" s="57"/>
      <c r="L61" s="57"/>
      <c r="M61" s="57"/>
      <c r="N61" s="57"/>
      <c r="O61" s="57"/>
      <c r="P61" s="57"/>
      <c r="Q61" s="57"/>
    </row>
  </sheetData>
  <mergeCells count="14">
    <mergeCell ref="A1:J1"/>
    <mergeCell ref="A6:A13"/>
    <mergeCell ref="A3:B4"/>
    <mergeCell ref="C3:C4"/>
    <mergeCell ref="J3:J4"/>
    <mergeCell ref="A5:B5"/>
    <mergeCell ref="A58:A61"/>
    <mergeCell ref="A14:A16"/>
    <mergeCell ref="A17:A22"/>
    <mergeCell ref="A23:A35"/>
    <mergeCell ref="A36:A44"/>
    <mergeCell ref="A45:A49"/>
    <mergeCell ref="A50:A53"/>
    <mergeCell ref="A54:A57"/>
  </mergeCells>
  <phoneticPr fontId="3"/>
  <pageMargins left="0.59055118110236227" right="0.59055118110236227" top="0.59055118110236227" bottom="0.59055118110236227" header="0.51181102362204722" footer="0.31496062992125984"/>
  <pageSetup paperSize="9" scale="83" firstPageNumber="38" orientation="portrait" r:id="rId1"/>
  <headerFooter alignWithMargins="0">
    <oddFooter>&amp;C&amp;9&amp;P</oddFooter>
  </headerFooter>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C2FE11B-685F-43F2-A659-2D4DC131BA59}">
  <sheetPr codeName="Sheet21"/>
  <dimension ref="A1:U63"/>
  <sheetViews>
    <sheetView showGridLines="0" view="pageBreakPreview" zoomScaleNormal="100" zoomScaleSheetLayoutView="100" workbookViewId="0">
      <selection sqref="A1:N1"/>
    </sheetView>
  </sheetViews>
  <sheetFormatPr defaultColWidth="9.140625" defaultRowHeight="12" x14ac:dyDescent="0.15"/>
  <cols>
    <col min="1" max="1" width="4.7109375" style="30" customWidth="1"/>
    <col min="2" max="2" width="22.7109375" style="104" customWidth="1"/>
    <col min="3" max="3" width="8.7109375" style="30" customWidth="1"/>
    <col min="4" max="16384" width="9.140625" style="30"/>
  </cols>
  <sheetData>
    <row r="1" spans="1:21" ht="42" customHeight="1" thickBot="1" x14ac:dyDescent="0.2">
      <c r="A1" s="250" t="s">
        <v>306</v>
      </c>
      <c r="B1" s="251"/>
      <c r="C1" s="251"/>
      <c r="D1" s="251"/>
      <c r="E1" s="251"/>
      <c r="F1" s="251"/>
      <c r="G1" s="251"/>
      <c r="H1" s="251"/>
      <c r="I1" s="251"/>
      <c r="J1" s="251"/>
      <c r="K1" s="251"/>
      <c r="L1" s="251"/>
      <c r="M1" s="251"/>
      <c r="N1" s="269"/>
    </row>
    <row r="2" spans="1:21" ht="13.5" customHeight="1" thickBot="1" x14ac:dyDescent="0.2"/>
    <row r="3" spans="1:21" s="33" customFormat="1" ht="12" customHeight="1" x14ac:dyDescent="0.15">
      <c r="A3" s="231"/>
      <c r="B3" s="232"/>
      <c r="C3" s="235" t="s">
        <v>63</v>
      </c>
      <c r="D3" s="31">
        <v>1</v>
      </c>
      <c r="E3" s="37">
        <v>2</v>
      </c>
      <c r="F3" s="37">
        <v>3</v>
      </c>
      <c r="G3" s="37">
        <v>4</v>
      </c>
      <c r="H3" s="37">
        <v>5</v>
      </c>
      <c r="I3" s="37">
        <v>6</v>
      </c>
      <c r="J3" s="37">
        <v>7</v>
      </c>
      <c r="K3" s="37">
        <v>8</v>
      </c>
      <c r="L3" s="37">
        <v>9</v>
      </c>
      <c r="M3" s="37">
        <v>10</v>
      </c>
      <c r="N3" s="237" t="s">
        <v>94</v>
      </c>
    </row>
    <row r="4" spans="1:21" s="33" customFormat="1" ht="84.75" thickBot="1" x14ac:dyDescent="0.2">
      <c r="A4" s="233"/>
      <c r="B4" s="234"/>
      <c r="C4" s="236"/>
      <c r="D4" s="34" t="s">
        <v>272</v>
      </c>
      <c r="E4" s="38" t="s">
        <v>273</v>
      </c>
      <c r="F4" s="38" t="s">
        <v>274</v>
      </c>
      <c r="G4" s="38" t="s">
        <v>275</v>
      </c>
      <c r="H4" s="38" t="s">
        <v>276</v>
      </c>
      <c r="I4" s="38" t="s">
        <v>277</v>
      </c>
      <c r="J4" s="38" t="s">
        <v>278</v>
      </c>
      <c r="K4" s="38" t="s">
        <v>349</v>
      </c>
      <c r="L4" s="38" t="s">
        <v>279</v>
      </c>
      <c r="M4" s="38" t="s">
        <v>280</v>
      </c>
      <c r="N4" s="238"/>
    </row>
    <row r="5" spans="1:21" ht="15" customHeight="1" thickBot="1" x14ac:dyDescent="0.2">
      <c r="A5" s="229" t="s">
        <v>64</v>
      </c>
      <c r="B5" s="230"/>
      <c r="C5" s="122">
        <v>3717</v>
      </c>
      <c r="D5" s="134">
        <v>0.63276836158192096</v>
      </c>
      <c r="E5" s="134">
        <v>0.52488566047888086</v>
      </c>
      <c r="F5" s="134">
        <v>0.45332257196663978</v>
      </c>
      <c r="G5" s="134">
        <v>0.12402475114339521</v>
      </c>
      <c r="H5" s="134">
        <v>0.21899381221415121</v>
      </c>
      <c r="I5" s="123">
        <v>0.20069948883508207</v>
      </c>
      <c r="J5" s="123">
        <v>0.14527845036319612</v>
      </c>
      <c r="K5" s="123">
        <v>0.31288673661555017</v>
      </c>
      <c r="L5" s="123">
        <v>1.6949152542372881E-2</v>
      </c>
      <c r="M5" s="123">
        <v>5.3268765133171914E-2</v>
      </c>
      <c r="N5" s="125">
        <v>1.0761366693570083E-2</v>
      </c>
      <c r="O5" s="36"/>
      <c r="P5" s="36"/>
      <c r="Q5" s="36"/>
      <c r="R5" s="36"/>
      <c r="S5" s="36"/>
      <c r="T5" s="36"/>
      <c r="U5" s="36"/>
    </row>
    <row r="6" spans="1:21" ht="15" customHeight="1" x14ac:dyDescent="0.15">
      <c r="A6" s="226" t="s">
        <v>65</v>
      </c>
      <c r="B6" s="86" t="s">
        <v>15</v>
      </c>
      <c r="C6" s="58">
        <v>866</v>
      </c>
      <c r="D6" s="59">
        <v>0.64665127020785218</v>
      </c>
      <c r="E6" s="59">
        <v>0.54272517321016167</v>
      </c>
      <c r="F6" s="59">
        <v>0.49653579676674364</v>
      </c>
      <c r="G6" s="59">
        <v>0.14780600461893764</v>
      </c>
      <c r="H6" s="59">
        <v>0.22401847575057737</v>
      </c>
      <c r="I6" s="60">
        <v>0.15473441108545036</v>
      </c>
      <c r="J6" s="60">
        <v>0.10392609699769054</v>
      </c>
      <c r="K6" s="60">
        <v>0.27251732101616627</v>
      </c>
      <c r="L6" s="60">
        <v>9.2378752886836026E-3</v>
      </c>
      <c r="M6" s="60">
        <v>5.5427251732101619E-2</v>
      </c>
      <c r="N6" s="62">
        <v>1.3856812933025405E-2</v>
      </c>
      <c r="O6" s="36"/>
      <c r="P6" s="36"/>
      <c r="Q6" s="36"/>
      <c r="R6" s="36"/>
      <c r="S6" s="36"/>
      <c r="T6" s="36"/>
      <c r="U6" s="36"/>
    </row>
    <row r="7" spans="1:21" ht="15" customHeight="1" x14ac:dyDescent="0.15">
      <c r="A7" s="227"/>
      <c r="B7" s="86" t="s">
        <v>16</v>
      </c>
      <c r="C7" s="58">
        <v>938</v>
      </c>
      <c r="D7" s="59">
        <v>0.63113006396588489</v>
      </c>
      <c r="E7" s="59">
        <v>0.54157782515991471</v>
      </c>
      <c r="F7" s="59">
        <v>0.44562899786780386</v>
      </c>
      <c r="G7" s="59">
        <v>0.13646055437100213</v>
      </c>
      <c r="H7" s="59">
        <v>0.20255863539445629</v>
      </c>
      <c r="I7" s="60">
        <v>0.27505330490405117</v>
      </c>
      <c r="J7" s="60">
        <v>0.16844349680170576</v>
      </c>
      <c r="K7" s="60">
        <v>0.32196162046908317</v>
      </c>
      <c r="L7" s="60">
        <v>2.3454157782515993E-2</v>
      </c>
      <c r="M7" s="60">
        <v>3.8379530916844352E-2</v>
      </c>
      <c r="N7" s="62">
        <v>1.7057569296375266E-2</v>
      </c>
      <c r="O7" s="36"/>
      <c r="P7" s="36"/>
      <c r="Q7" s="36"/>
      <c r="R7" s="36"/>
      <c r="S7" s="36"/>
      <c r="T7" s="36"/>
      <c r="U7" s="36"/>
    </row>
    <row r="8" spans="1:21" ht="15" customHeight="1" x14ac:dyDescent="0.15">
      <c r="A8" s="227"/>
      <c r="B8" s="86" t="s">
        <v>17</v>
      </c>
      <c r="C8" s="58">
        <v>382</v>
      </c>
      <c r="D8" s="59">
        <v>0.58638743455497377</v>
      </c>
      <c r="E8" s="59">
        <v>0.50785340314136129</v>
      </c>
      <c r="F8" s="59">
        <v>0.46596858638743455</v>
      </c>
      <c r="G8" s="59">
        <v>9.947643979057591E-2</v>
      </c>
      <c r="H8" s="59">
        <v>0.22513089005235601</v>
      </c>
      <c r="I8" s="60">
        <v>0.193717277486911</v>
      </c>
      <c r="J8" s="60">
        <v>0.17801047120418848</v>
      </c>
      <c r="K8" s="60">
        <v>0.29842931937172773</v>
      </c>
      <c r="L8" s="60">
        <v>3.1413612565445025E-2</v>
      </c>
      <c r="M8" s="60">
        <v>4.712041884816754E-2</v>
      </c>
      <c r="N8" s="62">
        <v>5.235602094240838E-3</v>
      </c>
      <c r="O8" s="36"/>
      <c r="P8" s="36"/>
      <c r="Q8" s="36"/>
      <c r="R8" s="36"/>
      <c r="S8" s="36"/>
      <c r="T8" s="36"/>
      <c r="U8" s="36"/>
    </row>
    <row r="9" spans="1:21" ht="15" customHeight="1" x14ac:dyDescent="0.15">
      <c r="A9" s="227"/>
      <c r="B9" s="86" t="s">
        <v>18</v>
      </c>
      <c r="C9" s="58">
        <v>626</v>
      </c>
      <c r="D9" s="59">
        <v>0.58146964856230032</v>
      </c>
      <c r="E9" s="59">
        <v>0.46964856230031948</v>
      </c>
      <c r="F9" s="59">
        <v>0.48562300319488816</v>
      </c>
      <c r="G9" s="59">
        <v>9.9041533546325874E-2</v>
      </c>
      <c r="H9" s="59">
        <v>0.21405750798722045</v>
      </c>
      <c r="I9" s="60">
        <v>0.17891373801916932</v>
      </c>
      <c r="J9" s="60">
        <v>0.17891373801916932</v>
      </c>
      <c r="K9" s="60">
        <v>0.31629392971246006</v>
      </c>
      <c r="L9" s="60">
        <v>1.5974440894568689E-2</v>
      </c>
      <c r="M9" s="60">
        <v>6.3897763578274758E-2</v>
      </c>
      <c r="N9" s="62">
        <v>9.5846645367412137E-3</v>
      </c>
      <c r="O9" s="36"/>
      <c r="P9" s="36"/>
      <c r="Q9" s="36"/>
      <c r="R9" s="36"/>
      <c r="S9" s="36"/>
      <c r="T9" s="36"/>
      <c r="U9" s="36"/>
    </row>
    <row r="10" spans="1:21" ht="15" customHeight="1" x14ac:dyDescent="0.15">
      <c r="A10" s="227"/>
      <c r="B10" s="86" t="s">
        <v>19</v>
      </c>
      <c r="C10" s="58">
        <v>350</v>
      </c>
      <c r="D10" s="59">
        <v>0.68</v>
      </c>
      <c r="E10" s="59">
        <v>0.54285714285714282</v>
      </c>
      <c r="F10" s="59">
        <v>0.42857142857142855</v>
      </c>
      <c r="G10" s="59">
        <v>0.15428571428571428</v>
      </c>
      <c r="H10" s="59">
        <v>0.2742857142857143</v>
      </c>
      <c r="I10" s="60">
        <v>0.20571428571428571</v>
      </c>
      <c r="J10" s="60">
        <v>0.14857142857142858</v>
      </c>
      <c r="K10" s="60">
        <v>0.34285714285714286</v>
      </c>
      <c r="L10" s="60">
        <v>1.7142857142857144E-2</v>
      </c>
      <c r="M10" s="60">
        <v>4.5714285714285714E-2</v>
      </c>
      <c r="N10" s="62">
        <v>5.7142857142857143E-3</v>
      </c>
      <c r="O10" s="36"/>
      <c r="P10" s="36"/>
      <c r="Q10" s="36"/>
      <c r="R10" s="36"/>
      <c r="S10" s="36"/>
      <c r="T10" s="36"/>
      <c r="U10" s="36"/>
    </row>
    <row r="11" spans="1:21" ht="15" customHeight="1" x14ac:dyDescent="0.15">
      <c r="A11" s="227"/>
      <c r="B11" s="86" t="s">
        <v>20</v>
      </c>
      <c r="C11" s="58">
        <v>416</v>
      </c>
      <c r="D11" s="59">
        <v>0.68269230769230771</v>
      </c>
      <c r="E11" s="59">
        <v>0.52403846153846156</v>
      </c>
      <c r="F11" s="59">
        <v>0.34615384615384615</v>
      </c>
      <c r="G11" s="59">
        <v>8.1730769230769232E-2</v>
      </c>
      <c r="H11" s="59">
        <v>0.21153846153846154</v>
      </c>
      <c r="I11" s="60">
        <v>0.15865384615384615</v>
      </c>
      <c r="J11" s="60">
        <v>0.10096153846153846</v>
      </c>
      <c r="K11" s="60">
        <v>0.35576923076923078</v>
      </c>
      <c r="L11" s="60">
        <v>9.6153846153846159E-3</v>
      </c>
      <c r="M11" s="60">
        <v>7.6923076923076927E-2</v>
      </c>
      <c r="N11" s="62">
        <v>4.807692307692308E-3</v>
      </c>
      <c r="O11" s="36"/>
      <c r="P11" s="36"/>
      <c r="Q11" s="36"/>
      <c r="R11" s="36"/>
      <c r="S11" s="36"/>
      <c r="T11" s="36"/>
      <c r="U11" s="36"/>
    </row>
    <row r="12" spans="1:21" ht="15" customHeight="1" x14ac:dyDescent="0.15">
      <c r="A12" s="227"/>
      <c r="B12" s="86" t="s">
        <v>21</v>
      </c>
      <c r="C12" s="58">
        <v>127</v>
      </c>
      <c r="D12" s="59">
        <v>0.65354330708661412</v>
      </c>
      <c r="E12" s="59">
        <v>0.53543307086614178</v>
      </c>
      <c r="F12" s="59">
        <v>0.42519685039370081</v>
      </c>
      <c r="G12" s="59">
        <v>0.11023622047244094</v>
      </c>
      <c r="H12" s="59">
        <v>0.1889763779527559</v>
      </c>
      <c r="I12" s="60">
        <v>0.23622047244094488</v>
      </c>
      <c r="J12" s="60">
        <v>0.13385826771653545</v>
      </c>
      <c r="K12" s="60">
        <v>0.33858267716535434</v>
      </c>
      <c r="L12" s="60">
        <v>7.874015748031496E-3</v>
      </c>
      <c r="M12" s="60">
        <v>6.2992125984251968E-2</v>
      </c>
      <c r="N12" s="62">
        <v>0</v>
      </c>
      <c r="O12" s="36"/>
      <c r="P12" s="36"/>
      <c r="Q12" s="36"/>
      <c r="R12" s="36"/>
      <c r="S12" s="36"/>
      <c r="T12" s="36"/>
      <c r="U12" s="36"/>
    </row>
    <row r="13" spans="1:21" ht="15" customHeight="1" x14ac:dyDescent="0.15">
      <c r="A13" s="228"/>
      <c r="B13" s="117" t="s">
        <v>22</v>
      </c>
      <c r="C13" s="77">
        <v>12</v>
      </c>
      <c r="D13" s="75">
        <v>0.58333333333333337</v>
      </c>
      <c r="E13" s="75">
        <v>0.75</v>
      </c>
      <c r="F13" s="75">
        <v>0.58333333333333337</v>
      </c>
      <c r="G13" s="75">
        <v>0.25</v>
      </c>
      <c r="H13" s="75">
        <v>0.16666666666666666</v>
      </c>
      <c r="I13" s="76">
        <v>0</v>
      </c>
      <c r="J13" s="76">
        <v>8.3333333333333329E-2</v>
      </c>
      <c r="K13" s="76">
        <v>0.16666666666666666</v>
      </c>
      <c r="L13" s="76">
        <v>0</v>
      </c>
      <c r="M13" s="76">
        <v>0</v>
      </c>
      <c r="N13" s="71">
        <v>0</v>
      </c>
      <c r="O13" s="36"/>
      <c r="P13" s="36"/>
      <c r="Q13" s="36"/>
      <c r="R13" s="36"/>
      <c r="S13" s="36"/>
      <c r="T13" s="36"/>
      <c r="U13" s="36"/>
    </row>
    <row r="14" spans="1:21" ht="15" customHeight="1" x14ac:dyDescent="0.15">
      <c r="A14" s="226" t="s">
        <v>66</v>
      </c>
      <c r="B14" s="86" t="s">
        <v>67</v>
      </c>
      <c r="C14" s="58">
        <v>1874</v>
      </c>
      <c r="D14" s="59">
        <v>0.58751334044823911</v>
      </c>
      <c r="E14" s="59">
        <v>0.46958377801494128</v>
      </c>
      <c r="F14" s="59">
        <v>0.38900747065101388</v>
      </c>
      <c r="G14" s="59">
        <v>0.11205976520811099</v>
      </c>
      <c r="H14" s="59">
        <v>0.24279615795090714</v>
      </c>
      <c r="I14" s="60">
        <v>0.21184631803628601</v>
      </c>
      <c r="J14" s="60">
        <v>0.14994663820704376</v>
      </c>
      <c r="K14" s="60">
        <v>0.3057630736392743</v>
      </c>
      <c r="L14" s="60">
        <v>1.8143009605122731E-2</v>
      </c>
      <c r="M14" s="60">
        <v>7.5240128068303089E-2</v>
      </c>
      <c r="N14" s="62">
        <v>6.4034151547491995E-3</v>
      </c>
      <c r="O14" s="36"/>
      <c r="P14" s="36"/>
      <c r="Q14" s="36"/>
      <c r="R14" s="36"/>
      <c r="S14" s="36"/>
      <c r="T14" s="36"/>
      <c r="U14" s="36"/>
    </row>
    <row r="15" spans="1:21" ht="15" customHeight="1" x14ac:dyDescent="0.15">
      <c r="A15" s="227"/>
      <c r="B15" s="86" t="s">
        <v>68</v>
      </c>
      <c r="C15" s="58">
        <v>1807</v>
      </c>
      <c r="D15" s="59">
        <v>0.68123962368566682</v>
      </c>
      <c r="E15" s="59">
        <v>0.58328721638074155</v>
      </c>
      <c r="F15" s="59">
        <v>0.51964582180409513</v>
      </c>
      <c r="G15" s="59">
        <v>0.13503043718871058</v>
      </c>
      <c r="H15" s="59">
        <v>0.19590481460985057</v>
      </c>
      <c r="I15" s="60">
        <v>0.19092418372993913</v>
      </c>
      <c r="J15" s="60">
        <v>0.14167127836192583</v>
      </c>
      <c r="K15" s="60">
        <v>0.32097399003873822</v>
      </c>
      <c r="L15" s="60">
        <v>1.6048699501936912E-2</v>
      </c>
      <c r="M15" s="60">
        <v>3.154399557277255E-2</v>
      </c>
      <c r="N15" s="62">
        <v>1.549529607083564E-2</v>
      </c>
      <c r="O15" s="36"/>
      <c r="P15" s="36"/>
      <c r="Q15" s="36"/>
      <c r="R15" s="36"/>
      <c r="S15" s="36"/>
      <c r="T15" s="36"/>
      <c r="U15" s="36"/>
    </row>
    <row r="16" spans="1:21" ht="15" customHeight="1" x14ac:dyDescent="0.15">
      <c r="A16" s="228"/>
      <c r="B16" s="128" t="s">
        <v>7</v>
      </c>
      <c r="C16" s="77">
        <v>36</v>
      </c>
      <c r="D16" s="75">
        <v>0.55555555555555558</v>
      </c>
      <c r="E16" s="75">
        <v>0.47222222222222221</v>
      </c>
      <c r="F16" s="75">
        <v>0.47222222222222221</v>
      </c>
      <c r="G16" s="75">
        <v>0.19444444444444445</v>
      </c>
      <c r="H16" s="75">
        <v>0.1388888888888889</v>
      </c>
      <c r="I16" s="76">
        <v>0.1111111111111111</v>
      </c>
      <c r="J16" s="76">
        <v>8.3333333333333329E-2</v>
      </c>
      <c r="K16" s="76">
        <v>0.27777777777777779</v>
      </c>
      <c r="L16" s="76">
        <v>0</v>
      </c>
      <c r="M16" s="76">
        <v>0</v>
      </c>
      <c r="N16" s="71">
        <v>0</v>
      </c>
      <c r="O16" s="36"/>
      <c r="P16" s="36"/>
      <c r="Q16" s="36"/>
      <c r="R16" s="36"/>
      <c r="S16" s="36"/>
      <c r="T16" s="36"/>
      <c r="U16" s="36"/>
    </row>
    <row r="17" spans="1:21" ht="15" customHeight="1" x14ac:dyDescent="0.15">
      <c r="A17" s="226" t="s">
        <v>69</v>
      </c>
      <c r="B17" s="86" t="s">
        <v>6</v>
      </c>
      <c r="C17" s="58">
        <v>994</v>
      </c>
      <c r="D17" s="59">
        <v>0.55030181086519114</v>
      </c>
      <c r="E17" s="59">
        <v>0.35915492957746481</v>
      </c>
      <c r="F17" s="59">
        <v>0.4164989939637827</v>
      </c>
      <c r="G17" s="59">
        <v>0.11267605633802817</v>
      </c>
      <c r="H17" s="59">
        <v>0.1006036217303823</v>
      </c>
      <c r="I17" s="60">
        <v>0.12977867203219315</v>
      </c>
      <c r="J17" s="60">
        <v>9.0543259557344061E-2</v>
      </c>
      <c r="K17" s="60">
        <v>0.1881287726358149</v>
      </c>
      <c r="L17" s="60">
        <v>1.1066398390342052E-2</v>
      </c>
      <c r="M17" s="60">
        <v>7.6458752515090544E-2</v>
      </c>
      <c r="N17" s="62">
        <v>6.0362173038229373E-3</v>
      </c>
      <c r="O17" s="36"/>
      <c r="P17" s="36"/>
      <c r="Q17" s="36"/>
      <c r="R17" s="36"/>
      <c r="S17" s="36"/>
      <c r="T17" s="36"/>
      <c r="U17" s="36"/>
    </row>
    <row r="18" spans="1:21" ht="15" customHeight="1" x14ac:dyDescent="0.15">
      <c r="A18" s="228"/>
      <c r="B18" s="86" t="s">
        <v>76</v>
      </c>
      <c r="C18" s="58">
        <v>841</v>
      </c>
      <c r="D18" s="59">
        <v>0.57074910820451841</v>
      </c>
      <c r="E18" s="59">
        <v>0.46373365041617121</v>
      </c>
      <c r="F18" s="59">
        <v>0.51843043995243754</v>
      </c>
      <c r="G18" s="59">
        <v>9.8692033293697981E-2</v>
      </c>
      <c r="H18" s="59">
        <v>0.19262782401902498</v>
      </c>
      <c r="I18" s="60">
        <v>0.25683709869203331</v>
      </c>
      <c r="J18" s="60">
        <v>0.18430439952437574</v>
      </c>
      <c r="K18" s="60">
        <v>0.35077288941736029</v>
      </c>
      <c r="L18" s="60">
        <v>7.1343638525564806E-3</v>
      </c>
      <c r="M18" s="60">
        <v>5.5885850178359099E-2</v>
      </c>
      <c r="N18" s="62">
        <v>4.7562425683709865E-3</v>
      </c>
      <c r="O18" s="36"/>
      <c r="P18" s="36"/>
      <c r="Q18" s="36"/>
      <c r="R18" s="36"/>
      <c r="S18" s="36"/>
      <c r="T18" s="36"/>
      <c r="U18" s="36"/>
    </row>
    <row r="19" spans="1:21" ht="15" customHeight="1" x14ac:dyDescent="0.15">
      <c r="A19" s="226"/>
      <c r="B19" s="86" t="s">
        <v>77</v>
      </c>
      <c r="C19" s="58">
        <v>903</v>
      </c>
      <c r="D19" s="59">
        <v>0.66223698781838314</v>
      </c>
      <c r="E19" s="59">
        <v>0.58914728682170547</v>
      </c>
      <c r="F19" s="59">
        <v>0.49501661129568109</v>
      </c>
      <c r="G19" s="59">
        <v>0.10963455149501661</v>
      </c>
      <c r="H19" s="59">
        <v>0.28128460686600221</v>
      </c>
      <c r="I19" s="60">
        <v>0.19047619047619047</v>
      </c>
      <c r="J19" s="60">
        <v>0.16389811738648949</v>
      </c>
      <c r="K19" s="60">
        <v>0.37209302325581395</v>
      </c>
      <c r="L19" s="60">
        <v>1.9933554817275746E-2</v>
      </c>
      <c r="M19" s="60">
        <v>4.0974529346622372E-2</v>
      </c>
      <c r="N19" s="62">
        <v>4.4296788482834993E-3</v>
      </c>
      <c r="O19" s="36"/>
      <c r="P19" s="36"/>
      <c r="Q19" s="36"/>
      <c r="R19" s="36"/>
      <c r="S19" s="36"/>
      <c r="T19" s="36"/>
      <c r="U19" s="36"/>
    </row>
    <row r="20" spans="1:21" ht="15" customHeight="1" x14ac:dyDescent="0.15">
      <c r="A20" s="227"/>
      <c r="B20" s="86" t="s">
        <v>78</v>
      </c>
      <c r="C20" s="58">
        <v>615</v>
      </c>
      <c r="D20" s="59">
        <v>0.74959349593495939</v>
      </c>
      <c r="E20" s="59">
        <v>0.68617886178861787</v>
      </c>
      <c r="F20" s="59">
        <v>0.41626016260162602</v>
      </c>
      <c r="G20" s="59">
        <v>0.13658536585365855</v>
      </c>
      <c r="H20" s="59">
        <v>0.33983739837398375</v>
      </c>
      <c r="I20" s="60">
        <v>0.23089430894308943</v>
      </c>
      <c r="J20" s="60">
        <v>0.13983739837398373</v>
      </c>
      <c r="K20" s="60">
        <v>0.38048780487804879</v>
      </c>
      <c r="L20" s="60">
        <v>3.2520325203252036E-2</v>
      </c>
      <c r="M20" s="60">
        <v>4.5528455284552849E-2</v>
      </c>
      <c r="N20" s="62">
        <v>3.2520325203252032E-3</v>
      </c>
      <c r="O20" s="36"/>
      <c r="P20" s="36"/>
      <c r="Q20" s="36"/>
      <c r="R20" s="36"/>
      <c r="S20" s="36"/>
      <c r="T20" s="36"/>
      <c r="U20" s="36"/>
    </row>
    <row r="21" spans="1:21" ht="15" customHeight="1" x14ac:dyDescent="0.15">
      <c r="A21" s="227"/>
      <c r="B21" s="86" t="s">
        <v>79</v>
      </c>
      <c r="C21" s="58">
        <v>350</v>
      </c>
      <c r="D21" s="59">
        <v>0.7371428571428571</v>
      </c>
      <c r="E21" s="59">
        <v>0.68285714285714283</v>
      </c>
      <c r="F21" s="59">
        <v>0.35142857142857142</v>
      </c>
      <c r="G21" s="59">
        <v>0.22285714285714286</v>
      </c>
      <c r="H21" s="59">
        <v>0.24571428571428572</v>
      </c>
      <c r="I21" s="60">
        <v>0.24285714285714285</v>
      </c>
      <c r="J21" s="60">
        <v>0.1657142857142857</v>
      </c>
      <c r="K21" s="60">
        <v>0.31142857142857144</v>
      </c>
      <c r="L21" s="60">
        <v>2.2857142857142857E-2</v>
      </c>
      <c r="M21" s="60">
        <v>2.8571428571428571E-2</v>
      </c>
      <c r="N21" s="62">
        <v>6.8571428571428575E-2</v>
      </c>
      <c r="O21" s="36"/>
      <c r="P21" s="36"/>
      <c r="Q21" s="36"/>
      <c r="R21" s="36"/>
      <c r="S21" s="36"/>
      <c r="T21" s="36"/>
      <c r="U21" s="36"/>
    </row>
    <row r="22" spans="1:21" ht="15" customHeight="1" x14ac:dyDescent="0.15">
      <c r="A22" s="228"/>
      <c r="B22" s="117" t="s">
        <v>22</v>
      </c>
      <c r="C22" s="77">
        <v>14</v>
      </c>
      <c r="D22" s="75">
        <v>0.5714285714285714</v>
      </c>
      <c r="E22" s="75">
        <v>0.7857142857142857</v>
      </c>
      <c r="F22" s="75">
        <v>0.6428571428571429</v>
      </c>
      <c r="G22" s="75">
        <v>0.35714285714285715</v>
      </c>
      <c r="H22" s="75">
        <v>0.21428571428571427</v>
      </c>
      <c r="I22" s="76">
        <v>0.14285714285714285</v>
      </c>
      <c r="J22" s="76">
        <v>0.21428571428571427</v>
      </c>
      <c r="K22" s="76">
        <v>0.14285714285714285</v>
      </c>
      <c r="L22" s="76">
        <v>0</v>
      </c>
      <c r="M22" s="76">
        <v>0</v>
      </c>
      <c r="N22" s="71">
        <v>0</v>
      </c>
      <c r="O22" s="36"/>
      <c r="P22" s="36"/>
      <c r="Q22" s="36"/>
      <c r="R22" s="36"/>
      <c r="S22" s="36"/>
      <c r="T22" s="36"/>
      <c r="U22" s="36"/>
    </row>
    <row r="23" spans="1:21" ht="15" customHeight="1" x14ac:dyDescent="0.15">
      <c r="A23" s="226" t="s">
        <v>70</v>
      </c>
      <c r="B23" s="86" t="s">
        <v>8</v>
      </c>
      <c r="C23" s="58">
        <v>481</v>
      </c>
      <c r="D23" s="59">
        <v>0.48440748440748443</v>
      </c>
      <c r="E23" s="59">
        <v>0.3180873180873181</v>
      </c>
      <c r="F23" s="59">
        <v>0.33056133056133058</v>
      </c>
      <c r="G23" s="59">
        <v>8.9397089397089402E-2</v>
      </c>
      <c r="H23" s="59">
        <v>7.6923076923076927E-2</v>
      </c>
      <c r="I23" s="60">
        <v>0.13513513513513514</v>
      </c>
      <c r="J23" s="60">
        <v>8.1081081081081086E-2</v>
      </c>
      <c r="K23" s="60">
        <v>0.22037422037422039</v>
      </c>
      <c r="L23" s="60">
        <v>8.3160083160083165E-3</v>
      </c>
      <c r="M23" s="60">
        <v>0.12058212058212059</v>
      </c>
      <c r="N23" s="62">
        <v>4.1580041580041582E-3</v>
      </c>
      <c r="O23" s="36"/>
      <c r="P23" s="36"/>
      <c r="Q23" s="36"/>
      <c r="R23" s="36"/>
      <c r="S23" s="36"/>
      <c r="T23" s="36"/>
      <c r="U23" s="36"/>
    </row>
    <row r="24" spans="1:21" ht="15" customHeight="1" x14ac:dyDescent="0.15">
      <c r="A24" s="227"/>
      <c r="B24" s="86" t="s">
        <v>80</v>
      </c>
      <c r="C24" s="58">
        <v>427</v>
      </c>
      <c r="D24" s="59">
        <v>0.52927400468384078</v>
      </c>
      <c r="E24" s="59">
        <v>0.40281030444964872</v>
      </c>
      <c r="F24" s="59">
        <v>0.43091334894613581</v>
      </c>
      <c r="G24" s="59">
        <v>0.10070257611241218</v>
      </c>
      <c r="H24" s="59">
        <v>0.22482435597189696</v>
      </c>
      <c r="I24" s="60">
        <v>0.26697892271662765</v>
      </c>
      <c r="J24" s="60">
        <v>0.19203747072599531</v>
      </c>
      <c r="K24" s="60">
        <v>0.33255269320843089</v>
      </c>
      <c r="L24" s="60">
        <v>4.6838407494145199E-3</v>
      </c>
      <c r="M24" s="60">
        <v>7.4941451990632318E-2</v>
      </c>
      <c r="N24" s="62">
        <v>0</v>
      </c>
      <c r="O24" s="36"/>
      <c r="P24" s="36"/>
      <c r="Q24" s="36"/>
      <c r="R24" s="36"/>
      <c r="S24" s="36"/>
      <c r="T24" s="36"/>
      <c r="U24" s="36"/>
    </row>
    <row r="25" spans="1:21" ht="15" customHeight="1" x14ac:dyDescent="0.15">
      <c r="A25" s="228"/>
      <c r="B25" s="86" t="s">
        <v>81</v>
      </c>
      <c r="C25" s="58">
        <v>476</v>
      </c>
      <c r="D25" s="59">
        <v>0.60504201680672265</v>
      </c>
      <c r="E25" s="59">
        <v>0.47058823529411764</v>
      </c>
      <c r="F25" s="59">
        <v>0.39915966386554624</v>
      </c>
      <c r="G25" s="59">
        <v>9.4537815126050417E-2</v>
      </c>
      <c r="H25" s="59">
        <v>0.30882352941176472</v>
      </c>
      <c r="I25" s="60">
        <v>0.18487394957983194</v>
      </c>
      <c r="J25" s="60">
        <v>0.1638655462184874</v>
      </c>
      <c r="K25" s="60">
        <v>0.35714285714285715</v>
      </c>
      <c r="L25" s="60">
        <v>2.5210084033613446E-2</v>
      </c>
      <c r="M25" s="60">
        <v>6.9327731092436978E-2</v>
      </c>
      <c r="N25" s="62">
        <v>4.2016806722689074E-3</v>
      </c>
      <c r="O25" s="36"/>
      <c r="P25" s="36"/>
      <c r="Q25" s="36"/>
      <c r="R25" s="36"/>
      <c r="S25" s="36"/>
      <c r="T25" s="36"/>
      <c r="U25" s="36"/>
    </row>
    <row r="26" spans="1:21" ht="15" customHeight="1" x14ac:dyDescent="0.15">
      <c r="A26" s="226"/>
      <c r="B26" s="86" t="s">
        <v>82</v>
      </c>
      <c r="C26" s="58">
        <v>301</v>
      </c>
      <c r="D26" s="59">
        <v>0.71096345514950166</v>
      </c>
      <c r="E26" s="59">
        <v>0.64451827242524917</v>
      </c>
      <c r="F26" s="59">
        <v>0.41528239202657807</v>
      </c>
      <c r="G26" s="59">
        <v>0.15946843853820597</v>
      </c>
      <c r="H26" s="59">
        <v>0.37209302325581395</v>
      </c>
      <c r="I26" s="60">
        <v>0.24584717607973422</v>
      </c>
      <c r="J26" s="60">
        <v>0.13289036544850499</v>
      </c>
      <c r="K26" s="60">
        <v>0.32225913621262459</v>
      </c>
      <c r="L26" s="60">
        <v>3.9867109634551492E-2</v>
      </c>
      <c r="M26" s="60">
        <v>4.6511627906976744E-2</v>
      </c>
      <c r="N26" s="62">
        <v>0</v>
      </c>
      <c r="O26" s="36"/>
      <c r="P26" s="36"/>
      <c r="Q26" s="36"/>
      <c r="R26" s="36"/>
      <c r="S26" s="36"/>
      <c r="T26" s="36"/>
      <c r="U26" s="36"/>
    </row>
    <row r="27" spans="1:21" ht="15" customHeight="1" x14ac:dyDescent="0.15">
      <c r="A27" s="227"/>
      <c r="B27" s="86" t="s">
        <v>83</v>
      </c>
      <c r="C27" s="58">
        <v>185</v>
      </c>
      <c r="D27" s="59">
        <v>0.74594594594594599</v>
      </c>
      <c r="E27" s="59">
        <v>0.7189189189189189</v>
      </c>
      <c r="F27" s="59">
        <v>0.36216216216216218</v>
      </c>
      <c r="G27" s="59">
        <v>0.15675675675675677</v>
      </c>
      <c r="H27" s="59">
        <v>0.32972972972972975</v>
      </c>
      <c r="I27" s="60">
        <v>0.29189189189189191</v>
      </c>
      <c r="J27" s="60">
        <v>0.21621621621621623</v>
      </c>
      <c r="K27" s="60">
        <v>0.31351351351351353</v>
      </c>
      <c r="L27" s="60">
        <v>2.1621621621621623E-2</v>
      </c>
      <c r="M27" s="60">
        <v>2.1621621621621623E-2</v>
      </c>
      <c r="N27" s="62">
        <v>4.3243243243243246E-2</v>
      </c>
      <c r="O27" s="36"/>
      <c r="P27" s="36"/>
      <c r="Q27" s="36"/>
      <c r="R27" s="36"/>
      <c r="S27" s="36"/>
      <c r="T27" s="36"/>
      <c r="U27" s="36"/>
    </row>
    <row r="28" spans="1:21" ht="15" customHeight="1" x14ac:dyDescent="0.15">
      <c r="A28" s="227"/>
      <c r="B28" s="86" t="s">
        <v>9</v>
      </c>
      <c r="C28" s="58">
        <v>4</v>
      </c>
      <c r="D28" s="59">
        <v>0.5</v>
      </c>
      <c r="E28" s="59">
        <v>1</v>
      </c>
      <c r="F28" s="59">
        <v>1</v>
      </c>
      <c r="G28" s="59">
        <v>0.5</v>
      </c>
      <c r="H28" s="59">
        <v>0.5</v>
      </c>
      <c r="I28" s="60">
        <v>0.5</v>
      </c>
      <c r="J28" s="60">
        <v>0.5</v>
      </c>
      <c r="K28" s="60">
        <v>0</v>
      </c>
      <c r="L28" s="60">
        <v>0</v>
      </c>
      <c r="M28" s="60">
        <v>0</v>
      </c>
      <c r="N28" s="62">
        <v>0</v>
      </c>
      <c r="O28" s="36"/>
      <c r="P28" s="36"/>
      <c r="Q28" s="36"/>
      <c r="R28" s="36"/>
      <c r="S28" s="36"/>
      <c r="T28" s="36"/>
      <c r="U28" s="36"/>
    </row>
    <row r="29" spans="1:21" ht="15" customHeight="1" x14ac:dyDescent="0.15">
      <c r="A29" s="227"/>
      <c r="B29" s="86" t="s">
        <v>10</v>
      </c>
      <c r="C29" s="58">
        <v>503</v>
      </c>
      <c r="D29" s="59">
        <v>0.61630218687872762</v>
      </c>
      <c r="E29" s="59">
        <v>0.39761431411530818</v>
      </c>
      <c r="F29" s="59">
        <v>0.50298210735586479</v>
      </c>
      <c r="G29" s="59">
        <v>0.12922465208747516</v>
      </c>
      <c r="H29" s="59">
        <v>0.12127236580516898</v>
      </c>
      <c r="I29" s="60">
        <v>0.12326043737574553</v>
      </c>
      <c r="J29" s="60">
        <v>0.10139165009940358</v>
      </c>
      <c r="K29" s="60">
        <v>0.15705765407554673</v>
      </c>
      <c r="L29" s="60">
        <v>1.3916500994035786E-2</v>
      </c>
      <c r="M29" s="60">
        <v>3.5785288270377733E-2</v>
      </c>
      <c r="N29" s="62">
        <v>7.9522862823061622E-3</v>
      </c>
      <c r="O29" s="36"/>
      <c r="P29" s="36"/>
      <c r="Q29" s="36"/>
      <c r="R29" s="36"/>
      <c r="S29" s="36"/>
      <c r="T29" s="36"/>
      <c r="U29" s="36"/>
    </row>
    <row r="30" spans="1:21" ht="15" customHeight="1" x14ac:dyDescent="0.15">
      <c r="A30" s="227"/>
      <c r="B30" s="86" t="s">
        <v>84</v>
      </c>
      <c r="C30" s="58">
        <v>408</v>
      </c>
      <c r="D30" s="59">
        <v>0.61764705882352944</v>
      </c>
      <c r="E30" s="59">
        <v>0.52450980392156865</v>
      </c>
      <c r="F30" s="59">
        <v>0.6029411764705882</v>
      </c>
      <c r="G30" s="59">
        <v>9.8039215686274508E-2</v>
      </c>
      <c r="H30" s="59">
        <v>0.16176470588235295</v>
      </c>
      <c r="I30" s="60">
        <v>0.25</v>
      </c>
      <c r="J30" s="60">
        <v>0.17892156862745098</v>
      </c>
      <c r="K30" s="60">
        <v>0.375</v>
      </c>
      <c r="L30" s="60">
        <v>9.8039215686274508E-3</v>
      </c>
      <c r="M30" s="60">
        <v>3.6764705882352942E-2</v>
      </c>
      <c r="N30" s="62">
        <v>9.8039215686274508E-3</v>
      </c>
      <c r="O30" s="36"/>
      <c r="P30" s="36"/>
      <c r="Q30" s="36"/>
      <c r="R30" s="36"/>
      <c r="S30" s="36"/>
      <c r="T30" s="36"/>
      <c r="U30" s="36"/>
    </row>
    <row r="31" spans="1:21" ht="15" customHeight="1" x14ac:dyDescent="0.15">
      <c r="A31" s="227"/>
      <c r="B31" s="86" t="s">
        <v>85</v>
      </c>
      <c r="C31" s="58">
        <v>421</v>
      </c>
      <c r="D31" s="59">
        <v>0.7220902612826603</v>
      </c>
      <c r="E31" s="59">
        <v>0.73159144893111638</v>
      </c>
      <c r="F31" s="59">
        <v>0.60570071258907365</v>
      </c>
      <c r="G31" s="59">
        <v>0.12826603325415678</v>
      </c>
      <c r="H31" s="59">
        <v>0.25415676959619954</v>
      </c>
      <c r="I31" s="60">
        <v>0.19477434679334918</v>
      </c>
      <c r="J31" s="60">
        <v>0.166270783847981</v>
      </c>
      <c r="K31" s="60">
        <v>0.38954869358669836</v>
      </c>
      <c r="L31" s="60">
        <v>1.4251781472684086E-2</v>
      </c>
      <c r="M31" s="60">
        <v>9.5011876484560574E-3</v>
      </c>
      <c r="N31" s="62">
        <v>4.7505938242280287E-3</v>
      </c>
      <c r="O31" s="36"/>
      <c r="P31" s="36"/>
      <c r="Q31" s="36"/>
      <c r="R31" s="36"/>
      <c r="S31" s="36"/>
      <c r="T31" s="36"/>
      <c r="U31" s="36"/>
    </row>
    <row r="32" spans="1:21" ht="15" customHeight="1" x14ac:dyDescent="0.15">
      <c r="A32" s="227"/>
      <c r="B32" s="86" t="s">
        <v>86</v>
      </c>
      <c r="C32" s="58">
        <v>310</v>
      </c>
      <c r="D32" s="59">
        <v>0.79032258064516125</v>
      </c>
      <c r="E32" s="59">
        <v>0.7290322580645161</v>
      </c>
      <c r="F32" s="59">
        <v>0.41612903225806452</v>
      </c>
      <c r="G32" s="59">
        <v>0.11612903225806452</v>
      </c>
      <c r="H32" s="59">
        <v>0.30645161290322581</v>
      </c>
      <c r="I32" s="60">
        <v>0.21935483870967742</v>
      </c>
      <c r="J32" s="60">
        <v>0.14193548387096774</v>
      </c>
      <c r="K32" s="60">
        <v>0.42903225806451611</v>
      </c>
      <c r="L32" s="60">
        <v>2.5806451612903226E-2</v>
      </c>
      <c r="M32" s="60">
        <v>4.5161290322580643E-2</v>
      </c>
      <c r="N32" s="62">
        <v>6.4516129032258064E-3</v>
      </c>
      <c r="O32" s="36"/>
      <c r="P32" s="36"/>
      <c r="Q32" s="36"/>
      <c r="R32" s="36"/>
      <c r="S32" s="36"/>
      <c r="T32" s="36"/>
      <c r="U32" s="36"/>
    </row>
    <row r="33" spans="1:21" ht="15" customHeight="1" x14ac:dyDescent="0.15">
      <c r="A33" s="227"/>
      <c r="B33" s="86" t="s">
        <v>87</v>
      </c>
      <c r="C33" s="58">
        <v>165</v>
      </c>
      <c r="D33" s="59">
        <v>0.72727272727272729</v>
      </c>
      <c r="E33" s="59">
        <v>0.64242424242424245</v>
      </c>
      <c r="F33" s="59">
        <v>0.33939393939393941</v>
      </c>
      <c r="G33" s="59">
        <v>0.29696969696969699</v>
      </c>
      <c r="H33" s="59">
        <v>0.15151515151515152</v>
      </c>
      <c r="I33" s="60">
        <v>0.18787878787878787</v>
      </c>
      <c r="J33" s="60">
        <v>0.10909090909090909</v>
      </c>
      <c r="K33" s="60">
        <v>0.30909090909090908</v>
      </c>
      <c r="L33" s="60">
        <v>2.4242424242424242E-2</v>
      </c>
      <c r="M33" s="60">
        <v>3.6363636363636362E-2</v>
      </c>
      <c r="N33" s="62">
        <v>9.696969696969697E-2</v>
      </c>
      <c r="O33" s="36"/>
      <c r="P33" s="36"/>
      <c r="Q33" s="36"/>
      <c r="R33" s="36"/>
      <c r="S33" s="36"/>
      <c r="T33" s="36"/>
      <c r="U33" s="36"/>
    </row>
    <row r="34" spans="1:21" ht="15" customHeight="1" x14ac:dyDescent="0.15">
      <c r="A34" s="227"/>
      <c r="B34" s="86" t="s">
        <v>11</v>
      </c>
      <c r="C34" s="58">
        <v>0</v>
      </c>
      <c r="D34" s="140" t="s">
        <v>12</v>
      </c>
      <c r="E34" s="140" t="s">
        <v>12</v>
      </c>
      <c r="F34" s="140" t="s">
        <v>12</v>
      </c>
      <c r="G34" s="140" t="s">
        <v>12</v>
      </c>
      <c r="H34" s="140" t="s">
        <v>12</v>
      </c>
      <c r="I34" s="144" t="s">
        <v>12</v>
      </c>
      <c r="J34" s="144" t="s">
        <v>12</v>
      </c>
      <c r="K34" s="144" t="s">
        <v>12</v>
      </c>
      <c r="L34" s="144" t="s">
        <v>12</v>
      </c>
      <c r="M34" s="144" t="s">
        <v>12</v>
      </c>
      <c r="N34" s="141" t="s">
        <v>12</v>
      </c>
      <c r="O34" s="36"/>
      <c r="P34" s="36"/>
      <c r="Q34" s="36"/>
      <c r="R34" s="36"/>
      <c r="S34" s="36"/>
      <c r="T34" s="36"/>
      <c r="U34" s="36"/>
    </row>
    <row r="35" spans="1:21" ht="15" customHeight="1" x14ac:dyDescent="0.15">
      <c r="A35" s="228"/>
      <c r="B35" s="117" t="s">
        <v>134</v>
      </c>
      <c r="C35" s="77">
        <v>36</v>
      </c>
      <c r="D35" s="75">
        <v>0.55555555555555558</v>
      </c>
      <c r="E35" s="75">
        <v>0.47222222222222221</v>
      </c>
      <c r="F35" s="75">
        <v>0.47222222222222221</v>
      </c>
      <c r="G35" s="75">
        <v>0.19444444444444445</v>
      </c>
      <c r="H35" s="75">
        <v>0.1388888888888889</v>
      </c>
      <c r="I35" s="76">
        <v>0.1111111111111111</v>
      </c>
      <c r="J35" s="76">
        <v>8.3333333333333329E-2</v>
      </c>
      <c r="K35" s="76">
        <v>0.27777777777777779</v>
      </c>
      <c r="L35" s="76">
        <v>0</v>
      </c>
      <c r="M35" s="76">
        <v>0</v>
      </c>
      <c r="N35" s="71">
        <v>0</v>
      </c>
      <c r="O35" s="36"/>
      <c r="P35" s="36"/>
      <c r="Q35" s="36"/>
      <c r="R35" s="36"/>
      <c r="S35" s="36"/>
      <c r="T35" s="36"/>
      <c r="U35" s="36"/>
    </row>
    <row r="36" spans="1:21" ht="15" customHeight="1" x14ac:dyDescent="0.15">
      <c r="A36" s="226" t="s">
        <v>71</v>
      </c>
      <c r="B36" s="86" t="s">
        <v>241</v>
      </c>
      <c r="C36" s="58">
        <v>34</v>
      </c>
      <c r="D36" s="59">
        <v>0.76470588235294112</v>
      </c>
      <c r="E36" s="59">
        <v>0.52941176470588236</v>
      </c>
      <c r="F36" s="59">
        <v>0.3235294117647059</v>
      </c>
      <c r="G36" s="59">
        <v>5.8823529411764705E-2</v>
      </c>
      <c r="H36" s="59">
        <v>0.11764705882352941</v>
      </c>
      <c r="I36" s="60">
        <v>0.3235294117647059</v>
      </c>
      <c r="J36" s="60">
        <v>0.3235294117647059</v>
      </c>
      <c r="K36" s="60">
        <v>0.35294117647058826</v>
      </c>
      <c r="L36" s="60">
        <v>8.8235294117647065E-2</v>
      </c>
      <c r="M36" s="60">
        <v>5.8823529411764705E-2</v>
      </c>
      <c r="N36" s="62">
        <v>0</v>
      </c>
      <c r="O36" s="36"/>
      <c r="P36" s="36"/>
      <c r="Q36" s="36"/>
      <c r="R36" s="36"/>
      <c r="S36" s="36"/>
      <c r="T36" s="36"/>
      <c r="U36" s="36"/>
    </row>
    <row r="37" spans="1:21" ht="15" customHeight="1" x14ac:dyDescent="0.15">
      <c r="A37" s="227"/>
      <c r="B37" s="86" t="s">
        <v>88</v>
      </c>
      <c r="C37" s="58">
        <v>283</v>
      </c>
      <c r="D37" s="59">
        <v>0.58303886925795056</v>
      </c>
      <c r="E37" s="59">
        <v>0.55830388692579502</v>
      </c>
      <c r="F37" s="59">
        <v>0.52650176678445226</v>
      </c>
      <c r="G37" s="59">
        <v>9.8939929328621903E-2</v>
      </c>
      <c r="H37" s="59">
        <v>0.24734982332155478</v>
      </c>
      <c r="I37" s="60">
        <v>0.16607773851590105</v>
      </c>
      <c r="J37" s="60">
        <v>0.19434628975265017</v>
      </c>
      <c r="K37" s="60">
        <v>0.30035335689045939</v>
      </c>
      <c r="L37" s="60">
        <v>2.8268551236749116E-2</v>
      </c>
      <c r="M37" s="60">
        <v>3.8869257950530034E-2</v>
      </c>
      <c r="N37" s="62">
        <v>1.4134275618374558E-2</v>
      </c>
      <c r="O37" s="36"/>
      <c r="P37" s="36"/>
      <c r="Q37" s="36"/>
      <c r="R37" s="36"/>
      <c r="S37" s="36"/>
      <c r="T37" s="36"/>
      <c r="U37" s="36"/>
    </row>
    <row r="38" spans="1:21" ht="15" customHeight="1" x14ac:dyDescent="0.15">
      <c r="A38" s="228"/>
      <c r="B38" s="86" t="s">
        <v>89</v>
      </c>
      <c r="C38" s="58">
        <v>1275</v>
      </c>
      <c r="D38" s="59">
        <v>0.5725490196078431</v>
      </c>
      <c r="E38" s="59">
        <v>0.45803921568627454</v>
      </c>
      <c r="F38" s="59">
        <v>0.45882352941176469</v>
      </c>
      <c r="G38" s="59">
        <v>9.6470588235294114E-2</v>
      </c>
      <c r="H38" s="59">
        <v>0.22117647058823531</v>
      </c>
      <c r="I38" s="60">
        <v>0.23294117647058823</v>
      </c>
      <c r="J38" s="60">
        <v>0.16941176470588235</v>
      </c>
      <c r="K38" s="60">
        <v>0.32941176470588235</v>
      </c>
      <c r="L38" s="60">
        <v>1.2549019607843137E-2</v>
      </c>
      <c r="M38" s="60">
        <v>5.8039215686274508E-2</v>
      </c>
      <c r="N38" s="62">
        <v>0</v>
      </c>
      <c r="O38" s="36"/>
      <c r="P38" s="36"/>
      <c r="Q38" s="36"/>
      <c r="R38" s="36"/>
      <c r="S38" s="36"/>
      <c r="T38" s="36"/>
      <c r="U38" s="36"/>
    </row>
    <row r="39" spans="1:21" ht="15" customHeight="1" x14ac:dyDescent="0.15">
      <c r="A39" s="226"/>
      <c r="B39" s="127" t="s">
        <v>90</v>
      </c>
      <c r="C39" s="58">
        <v>644</v>
      </c>
      <c r="D39" s="59">
        <v>0.66304347826086951</v>
      </c>
      <c r="E39" s="59">
        <v>0.59316770186335399</v>
      </c>
      <c r="F39" s="59">
        <v>0.48136645962732921</v>
      </c>
      <c r="G39" s="59">
        <v>0.13664596273291926</v>
      </c>
      <c r="H39" s="59">
        <v>0.2375776397515528</v>
      </c>
      <c r="I39" s="60">
        <v>0.16925465838509315</v>
      </c>
      <c r="J39" s="60">
        <v>0.11335403726708075</v>
      </c>
      <c r="K39" s="60">
        <v>0.32608695652173914</v>
      </c>
      <c r="L39" s="60">
        <v>2.1739130434782608E-2</v>
      </c>
      <c r="M39" s="60">
        <v>4.9689440993788817E-2</v>
      </c>
      <c r="N39" s="62">
        <v>9.316770186335404E-3</v>
      </c>
      <c r="O39" s="36"/>
      <c r="P39" s="36"/>
      <c r="Q39" s="36"/>
      <c r="R39" s="36"/>
      <c r="S39" s="36"/>
      <c r="T39" s="36"/>
      <c r="U39" s="36"/>
    </row>
    <row r="40" spans="1:21" ht="15" customHeight="1" x14ac:dyDescent="0.15">
      <c r="A40" s="227"/>
      <c r="B40" s="86" t="s">
        <v>91</v>
      </c>
      <c r="C40" s="58">
        <v>259</v>
      </c>
      <c r="D40" s="59">
        <v>0.61776061776061775</v>
      </c>
      <c r="E40" s="59">
        <v>0.45559845559845558</v>
      </c>
      <c r="F40" s="59">
        <v>0.52895752895752901</v>
      </c>
      <c r="G40" s="59">
        <v>8.4942084942084939E-2</v>
      </c>
      <c r="H40" s="59">
        <v>0.20077220077220076</v>
      </c>
      <c r="I40" s="60">
        <v>0.15444015444015444</v>
      </c>
      <c r="J40" s="60">
        <v>0.10810810810810811</v>
      </c>
      <c r="K40" s="60">
        <v>0.26640926640926643</v>
      </c>
      <c r="L40" s="60">
        <v>3.0888030888030889E-2</v>
      </c>
      <c r="M40" s="60">
        <v>8.4942084942084939E-2</v>
      </c>
      <c r="N40" s="62">
        <v>1.5444015444015444E-2</v>
      </c>
      <c r="O40" s="36"/>
      <c r="P40" s="36"/>
      <c r="Q40" s="36"/>
      <c r="R40" s="36"/>
      <c r="S40" s="36"/>
      <c r="T40" s="36"/>
      <c r="U40" s="36"/>
    </row>
    <row r="41" spans="1:21" ht="15" customHeight="1" x14ac:dyDescent="0.15">
      <c r="A41" s="227"/>
      <c r="B41" s="86" t="s">
        <v>23</v>
      </c>
      <c r="C41" s="58">
        <v>335</v>
      </c>
      <c r="D41" s="59">
        <v>0.56119402985074629</v>
      </c>
      <c r="E41" s="59">
        <v>0.31641791044776119</v>
      </c>
      <c r="F41" s="59">
        <v>0.32835820895522388</v>
      </c>
      <c r="G41" s="59">
        <v>0.14925373134328357</v>
      </c>
      <c r="H41" s="59">
        <v>4.4776119402985072E-2</v>
      </c>
      <c r="I41" s="60">
        <v>7.7611940298507459E-2</v>
      </c>
      <c r="J41" s="60">
        <v>5.9701492537313432E-2</v>
      </c>
      <c r="K41" s="60">
        <v>0.1373134328358209</v>
      </c>
      <c r="L41" s="60">
        <v>5.9701492537313433E-3</v>
      </c>
      <c r="M41" s="60">
        <v>7.7611940298507459E-2</v>
      </c>
      <c r="N41" s="62">
        <v>0</v>
      </c>
      <c r="O41" s="36"/>
      <c r="P41" s="36"/>
      <c r="Q41" s="36"/>
      <c r="R41" s="36"/>
      <c r="S41" s="36"/>
      <c r="T41" s="36"/>
      <c r="U41" s="36"/>
    </row>
    <row r="42" spans="1:21" ht="15" customHeight="1" x14ac:dyDescent="0.15">
      <c r="A42" s="227"/>
      <c r="B42" s="86" t="s">
        <v>24</v>
      </c>
      <c r="C42" s="58">
        <v>312</v>
      </c>
      <c r="D42" s="59">
        <v>0.75641025641025639</v>
      </c>
      <c r="E42" s="59">
        <v>0.67307692307692313</v>
      </c>
      <c r="F42" s="59">
        <v>0.45833333333333331</v>
      </c>
      <c r="G42" s="59">
        <v>0.11538461538461539</v>
      </c>
      <c r="H42" s="59">
        <v>0.24679487179487181</v>
      </c>
      <c r="I42" s="60">
        <v>0.28205128205128205</v>
      </c>
      <c r="J42" s="60">
        <v>0.16346153846153846</v>
      </c>
      <c r="K42" s="60">
        <v>0.48397435897435898</v>
      </c>
      <c r="L42" s="60">
        <v>6.41025641025641E-3</v>
      </c>
      <c r="M42" s="60">
        <v>3.2051282051282048E-2</v>
      </c>
      <c r="N42" s="62">
        <v>1.9230769230769232E-2</v>
      </c>
      <c r="O42" s="36"/>
      <c r="P42" s="36"/>
      <c r="Q42" s="36"/>
      <c r="R42" s="36"/>
      <c r="S42" s="36"/>
      <c r="T42" s="36"/>
      <c r="U42" s="36"/>
    </row>
    <row r="43" spans="1:21" ht="15" customHeight="1" x14ac:dyDescent="0.15">
      <c r="A43" s="227"/>
      <c r="B43" s="86" t="s">
        <v>92</v>
      </c>
      <c r="C43" s="58">
        <v>551</v>
      </c>
      <c r="D43" s="59">
        <v>0.75136116152450094</v>
      </c>
      <c r="E43" s="59">
        <v>0.66424682395644286</v>
      </c>
      <c r="F43" s="59">
        <v>0.41923774954627951</v>
      </c>
      <c r="G43" s="59">
        <v>0.19419237749546278</v>
      </c>
      <c r="H43" s="59">
        <v>0.2867513611615245</v>
      </c>
      <c r="I43" s="60">
        <v>0.23230490018148819</v>
      </c>
      <c r="J43" s="60">
        <v>0.15426497277676951</v>
      </c>
      <c r="K43" s="60">
        <v>0.30490018148820325</v>
      </c>
      <c r="L43" s="60">
        <v>1.8148820326678767E-2</v>
      </c>
      <c r="M43" s="60">
        <v>3.8112522686025406E-2</v>
      </c>
      <c r="N43" s="62">
        <v>3.2667876588021776E-2</v>
      </c>
      <c r="O43" s="36"/>
      <c r="P43" s="36"/>
      <c r="Q43" s="36"/>
      <c r="R43" s="36"/>
      <c r="S43" s="36"/>
      <c r="T43" s="36"/>
      <c r="U43" s="36"/>
    </row>
    <row r="44" spans="1:21" ht="15" customHeight="1" x14ac:dyDescent="0.15">
      <c r="A44" s="228"/>
      <c r="B44" s="117" t="s">
        <v>22</v>
      </c>
      <c r="C44" s="77">
        <v>24</v>
      </c>
      <c r="D44" s="75">
        <v>0.25</v>
      </c>
      <c r="E44" s="75">
        <v>0.375</v>
      </c>
      <c r="F44" s="75">
        <v>0.375</v>
      </c>
      <c r="G44" s="75">
        <v>0.20833333333333334</v>
      </c>
      <c r="H44" s="75">
        <v>0.125</v>
      </c>
      <c r="I44" s="76">
        <v>0</v>
      </c>
      <c r="J44" s="76">
        <v>4.1666666666666664E-2</v>
      </c>
      <c r="K44" s="76">
        <v>8.3333333333333329E-2</v>
      </c>
      <c r="L44" s="76">
        <v>0</v>
      </c>
      <c r="M44" s="76">
        <v>0</v>
      </c>
      <c r="N44" s="71">
        <v>8.3333333333333329E-2</v>
      </c>
      <c r="O44" s="36"/>
      <c r="P44" s="36"/>
      <c r="Q44" s="36"/>
      <c r="R44" s="36"/>
      <c r="S44" s="36"/>
      <c r="T44" s="36"/>
      <c r="U44" s="36"/>
    </row>
    <row r="45" spans="1:21" ht="15" customHeight="1" x14ac:dyDescent="0.15">
      <c r="A45" s="243" t="s">
        <v>72</v>
      </c>
      <c r="B45" s="86" t="s">
        <v>25</v>
      </c>
      <c r="C45" s="58">
        <v>390</v>
      </c>
      <c r="D45" s="59">
        <v>0.58974358974358976</v>
      </c>
      <c r="E45" s="59">
        <v>0.50512820512820511</v>
      </c>
      <c r="F45" s="59">
        <v>0.4794871794871795</v>
      </c>
      <c r="G45" s="59">
        <v>0.11282051282051282</v>
      </c>
      <c r="H45" s="59">
        <v>0.16666666666666666</v>
      </c>
      <c r="I45" s="60">
        <v>0.14102564102564102</v>
      </c>
      <c r="J45" s="60">
        <v>0.12820512820512819</v>
      </c>
      <c r="K45" s="60">
        <v>0.258974358974359</v>
      </c>
      <c r="L45" s="60">
        <v>2.564102564102564E-2</v>
      </c>
      <c r="M45" s="60">
        <v>7.4358974358974358E-2</v>
      </c>
      <c r="N45" s="62">
        <v>5.1282051282051282E-3</v>
      </c>
      <c r="O45" s="36"/>
      <c r="P45" s="36"/>
      <c r="Q45" s="36"/>
      <c r="R45" s="36"/>
      <c r="S45" s="36"/>
      <c r="T45" s="36"/>
      <c r="U45" s="36"/>
    </row>
    <row r="46" spans="1:21" ht="15" customHeight="1" x14ac:dyDescent="0.15">
      <c r="A46" s="244"/>
      <c r="B46" s="86" t="s">
        <v>26</v>
      </c>
      <c r="C46" s="58">
        <v>1052</v>
      </c>
      <c r="D46" s="59">
        <v>0.63783269961977185</v>
      </c>
      <c r="E46" s="59">
        <v>0.53517110266159695</v>
      </c>
      <c r="F46" s="59">
        <v>0.47718631178707227</v>
      </c>
      <c r="G46" s="59">
        <v>0.11692015209125475</v>
      </c>
      <c r="H46" s="59">
        <v>0.21482889733840305</v>
      </c>
      <c r="I46" s="60">
        <v>0.18346007604562736</v>
      </c>
      <c r="J46" s="60">
        <v>0.16064638783269963</v>
      </c>
      <c r="K46" s="60">
        <v>0.33460076045627374</v>
      </c>
      <c r="L46" s="60">
        <v>1.9961977186311788E-2</v>
      </c>
      <c r="M46" s="60">
        <v>3.9923954372623575E-2</v>
      </c>
      <c r="N46" s="62">
        <v>5.7034220532319393E-3</v>
      </c>
      <c r="O46" s="36"/>
      <c r="P46" s="36"/>
      <c r="Q46" s="36"/>
      <c r="R46" s="36"/>
      <c r="S46" s="36"/>
      <c r="T46" s="36"/>
      <c r="U46" s="36"/>
    </row>
    <row r="47" spans="1:21" ht="15" customHeight="1" x14ac:dyDescent="0.15">
      <c r="A47" s="245"/>
      <c r="B47" s="86" t="s">
        <v>242</v>
      </c>
      <c r="C47" s="58">
        <v>835</v>
      </c>
      <c r="D47" s="59">
        <v>0.53772455089820359</v>
      </c>
      <c r="E47" s="59">
        <v>0.45508982035928142</v>
      </c>
      <c r="F47" s="59">
        <v>0.45508982035928142</v>
      </c>
      <c r="G47" s="59">
        <v>7.7844311377245512E-2</v>
      </c>
      <c r="H47" s="59">
        <v>0.2467065868263473</v>
      </c>
      <c r="I47" s="60">
        <v>0.19760479041916168</v>
      </c>
      <c r="J47" s="60">
        <v>0.16167664670658682</v>
      </c>
      <c r="K47" s="60">
        <v>0.31856287425149699</v>
      </c>
      <c r="L47" s="60">
        <v>1.6766467065868262E-2</v>
      </c>
      <c r="M47" s="60">
        <v>7.5449101796407181E-2</v>
      </c>
      <c r="N47" s="62">
        <v>4.7904191616766467E-3</v>
      </c>
      <c r="O47" s="36"/>
      <c r="P47" s="36"/>
      <c r="Q47" s="36"/>
      <c r="R47" s="36"/>
      <c r="S47" s="36"/>
      <c r="T47" s="36"/>
      <c r="U47" s="36"/>
    </row>
    <row r="48" spans="1:21" ht="15" customHeight="1" x14ac:dyDescent="0.15">
      <c r="A48" s="243"/>
      <c r="B48" s="86" t="s">
        <v>27</v>
      </c>
      <c r="C48" s="58">
        <v>531</v>
      </c>
      <c r="D48" s="59">
        <v>0.62900188323917139</v>
      </c>
      <c r="E48" s="59">
        <v>0.41807909604519772</v>
      </c>
      <c r="F48" s="59">
        <v>0.42749529190207158</v>
      </c>
      <c r="G48" s="59">
        <v>0.1487758945386064</v>
      </c>
      <c r="H48" s="59">
        <v>0.14124293785310735</v>
      </c>
      <c r="I48" s="60">
        <v>0.2128060263653484</v>
      </c>
      <c r="J48" s="60">
        <v>9.2278719397363471E-2</v>
      </c>
      <c r="K48" s="60">
        <v>0.22787193973634651</v>
      </c>
      <c r="L48" s="60">
        <v>1.1299435028248588E-2</v>
      </c>
      <c r="M48" s="60">
        <v>5.8380414312617701E-2</v>
      </c>
      <c r="N48" s="62">
        <v>3.766478342749529E-3</v>
      </c>
      <c r="O48" s="36"/>
      <c r="P48" s="36"/>
      <c r="Q48" s="36"/>
      <c r="R48" s="36"/>
      <c r="S48" s="36"/>
      <c r="T48" s="36"/>
      <c r="U48" s="36"/>
    </row>
    <row r="49" spans="1:21" ht="15" customHeight="1" x14ac:dyDescent="0.15">
      <c r="A49" s="245"/>
      <c r="B49" s="117" t="s">
        <v>22</v>
      </c>
      <c r="C49" s="77">
        <v>22</v>
      </c>
      <c r="D49" s="75">
        <v>0.54545454545454541</v>
      </c>
      <c r="E49" s="75">
        <v>0.18181818181818182</v>
      </c>
      <c r="F49" s="75">
        <v>0.27272727272727271</v>
      </c>
      <c r="G49" s="75">
        <v>9.0909090909090912E-2</v>
      </c>
      <c r="H49" s="75">
        <v>0.18181818181818182</v>
      </c>
      <c r="I49" s="76">
        <v>0.18181818181818182</v>
      </c>
      <c r="J49" s="76">
        <v>0</v>
      </c>
      <c r="K49" s="76">
        <v>9.0909090909090912E-2</v>
      </c>
      <c r="L49" s="76">
        <v>0</v>
      </c>
      <c r="M49" s="76">
        <v>9.0909090909090912E-2</v>
      </c>
      <c r="N49" s="71">
        <v>0</v>
      </c>
      <c r="O49" s="36"/>
      <c r="P49" s="36"/>
      <c r="Q49" s="36"/>
      <c r="R49" s="36"/>
      <c r="S49" s="36"/>
      <c r="T49" s="36"/>
      <c r="U49" s="36"/>
    </row>
    <row r="50" spans="1:21" ht="15" customHeight="1" x14ac:dyDescent="0.15">
      <c r="A50" s="226" t="s">
        <v>73</v>
      </c>
      <c r="B50" s="86" t="s">
        <v>28</v>
      </c>
      <c r="C50" s="58">
        <v>1935</v>
      </c>
      <c r="D50" s="59">
        <v>0.62532299741602071</v>
      </c>
      <c r="E50" s="59">
        <v>0.51627906976744187</v>
      </c>
      <c r="F50" s="59">
        <v>0.40103359173126613</v>
      </c>
      <c r="G50" s="59">
        <v>0.11679586563307494</v>
      </c>
      <c r="H50" s="59">
        <v>0.2</v>
      </c>
      <c r="I50" s="60">
        <v>0.17519379844961241</v>
      </c>
      <c r="J50" s="60">
        <v>0.14315245478036176</v>
      </c>
      <c r="K50" s="60">
        <v>0.31111111111111112</v>
      </c>
      <c r="L50" s="60">
        <v>1.4470284237726097E-2</v>
      </c>
      <c r="M50" s="60">
        <v>5.9431524547803614E-2</v>
      </c>
      <c r="N50" s="62">
        <v>1.1369509043927648E-2</v>
      </c>
      <c r="O50" s="36"/>
      <c r="P50" s="36"/>
      <c r="Q50" s="36"/>
      <c r="R50" s="36"/>
      <c r="S50" s="36"/>
      <c r="T50" s="36"/>
      <c r="U50" s="36"/>
    </row>
    <row r="51" spans="1:21" ht="15" customHeight="1" x14ac:dyDescent="0.15">
      <c r="A51" s="227"/>
      <c r="B51" s="86" t="s">
        <v>29</v>
      </c>
      <c r="C51" s="58">
        <v>531</v>
      </c>
      <c r="D51" s="59">
        <v>0.61205273069679844</v>
      </c>
      <c r="E51" s="59">
        <v>0.56497175141242939</v>
      </c>
      <c r="F51" s="59">
        <v>0.5216572504708098</v>
      </c>
      <c r="G51" s="59">
        <v>0.12994350282485875</v>
      </c>
      <c r="H51" s="59">
        <v>0.24293785310734464</v>
      </c>
      <c r="I51" s="60">
        <v>0.2391713747645951</v>
      </c>
      <c r="J51" s="60">
        <v>0.160075329566855</v>
      </c>
      <c r="K51" s="60">
        <v>0.31261770244821091</v>
      </c>
      <c r="L51" s="60">
        <v>2.6365348399246705E-2</v>
      </c>
      <c r="M51" s="60">
        <v>4.7080979284369114E-2</v>
      </c>
      <c r="N51" s="62">
        <v>3.766478342749529E-3</v>
      </c>
      <c r="O51" s="36"/>
      <c r="P51" s="36"/>
      <c r="Q51" s="36"/>
      <c r="R51" s="36"/>
      <c r="S51" s="36"/>
      <c r="T51" s="36"/>
      <c r="U51" s="36"/>
    </row>
    <row r="52" spans="1:21" ht="15" customHeight="1" x14ac:dyDescent="0.15">
      <c r="A52" s="228"/>
      <c r="B52" s="86" t="s">
        <v>30</v>
      </c>
      <c r="C52" s="58">
        <v>1207</v>
      </c>
      <c r="D52" s="59">
        <v>0.6603148301574151</v>
      </c>
      <c r="E52" s="59">
        <v>0.52112676056338025</v>
      </c>
      <c r="F52" s="59">
        <v>0.51449875724937866</v>
      </c>
      <c r="G52" s="59">
        <v>0.13173156586578294</v>
      </c>
      <c r="H52" s="59">
        <v>0.23943661971830985</v>
      </c>
      <c r="I52" s="60">
        <v>0.22866611433305717</v>
      </c>
      <c r="J52" s="60">
        <v>0.14498757249378624</v>
      </c>
      <c r="K52" s="60">
        <v>0.32228666114333054</v>
      </c>
      <c r="L52" s="60">
        <v>1.5741507870753936E-2</v>
      </c>
      <c r="M52" s="60">
        <v>4.6396023198011602E-2</v>
      </c>
      <c r="N52" s="62">
        <v>1.15990057995029E-2</v>
      </c>
      <c r="O52" s="36"/>
      <c r="P52" s="36"/>
      <c r="Q52" s="36"/>
      <c r="R52" s="36"/>
      <c r="S52" s="36"/>
      <c r="T52" s="36"/>
      <c r="U52" s="36"/>
    </row>
    <row r="53" spans="1:21" ht="15" customHeight="1" x14ac:dyDescent="0.15">
      <c r="A53" s="246"/>
      <c r="B53" s="117" t="s">
        <v>22</v>
      </c>
      <c r="C53" s="77">
        <v>44</v>
      </c>
      <c r="D53" s="75">
        <v>0.45454545454545453</v>
      </c>
      <c r="E53" s="75">
        <v>0.52272727272727271</v>
      </c>
      <c r="F53" s="75">
        <v>0.25</v>
      </c>
      <c r="G53" s="75">
        <v>0.15909090909090909</v>
      </c>
      <c r="H53" s="75">
        <v>0.20454545454545456</v>
      </c>
      <c r="I53" s="76">
        <v>9.0909090909090912E-2</v>
      </c>
      <c r="J53" s="76">
        <v>6.8181818181818177E-2</v>
      </c>
      <c r="K53" s="76">
        <v>0.13636363636363635</v>
      </c>
      <c r="L53" s="76">
        <v>4.5454545454545456E-2</v>
      </c>
      <c r="M53" s="76">
        <v>4.5454545454545456E-2</v>
      </c>
      <c r="N53" s="71">
        <v>4.5454545454545456E-2</v>
      </c>
      <c r="O53" s="36"/>
      <c r="P53" s="36"/>
      <c r="Q53" s="36"/>
      <c r="R53" s="36"/>
      <c r="S53" s="36"/>
      <c r="T53" s="36"/>
      <c r="U53" s="36"/>
    </row>
    <row r="54" spans="1:21" ht="15" customHeight="1" x14ac:dyDescent="0.15">
      <c r="A54" s="239" t="s">
        <v>74</v>
      </c>
      <c r="B54" s="86" t="s">
        <v>31</v>
      </c>
      <c r="C54" s="58">
        <v>119</v>
      </c>
      <c r="D54" s="59">
        <v>0.60504201680672265</v>
      </c>
      <c r="E54" s="59">
        <v>0.47058823529411764</v>
      </c>
      <c r="F54" s="59">
        <v>0.52941176470588236</v>
      </c>
      <c r="G54" s="59">
        <v>0.10084033613445378</v>
      </c>
      <c r="H54" s="59">
        <v>9.2436974789915971E-2</v>
      </c>
      <c r="I54" s="60">
        <v>0.19327731092436976</v>
      </c>
      <c r="J54" s="60">
        <v>0.10084033613445378</v>
      </c>
      <c r="K54" s="60">
        <v>0.15966386554621848</v>
      </c>
      <c r="L54" s="60">
        <v>8.4033613445378148E-3</v>
      </c>
      <c r="M54" s="60">
        <v>5.0420168067226892E-2</v>
      </c>
      <c r="N54" s="62">
        <v>0</v>
      </c>
      <c r="O54" s="57"/>
      <c r="P54" s="57"/>
      <c r="Q54" s="57"/>
      <c r="R54" s="57"/>
      <c r="S54" s="57"/>
      <c r="T54" s="57"/>
      <c r="U54" s="57"/>
    </row>
    <row r="55" spans="1:21" ht="15" customHeight="1" x14ac:dyDescent="0.15">
      <c r="A55" s="240"/>
      <c r="B55" s="86" t="s">
        <v>32</v>
      </c>
      <c r="C55" s="58">
        <v>283</v>
      </c>
      <c r="D55" s="59">
        <v>0.5795053003533569</v>
      </c>
      <c r="E55" s="59">
        <v>0.48409893992932862</v>
      </c>
      <c r="F55" s="59">
        <v>0.607773851590106</v>
      </c>
      <c r="G55" s="59">
        <v>0.14487632508833923</v>
      </c>
      <c r="H55" s="59">
        <v>0.15901060070671377</v>
      </c>
      <c r="I55" s="60">
        <v>0.25088339222614842</v>
      </c>
      <c r="J55" s="60">
        <v>0.13074204946996468</v>
      </c>
      <c r="K55" s="60">
        <v>0.28621908127208479</v>
      </c>
      <c r="L55" s="60">
        <v>7.0671378091872791E-3</v>
      </c>
      <c r="M55" s="60">
        <v>7.4204946996466431E-2</v>
      </c>
      <c r="N55" s="62">
        <v>0</v>
      </c>
      <c r="O55" s="57"/>
      <c r="P55" s="57"/>
      <c r="Q55" s="57"/>
      <c r="R55" s="57"/>
      <c r="S55" s="57"/>
      <c r="T55" s="57"/>
      <c r="U55" s="57"/>
    </row>
    <row r="56" spans="1:21" ht="15" customHeight="1" x14ac:dyDescent="0.15">
      <c r="A56" s="241"/>
      <c r="B56" s="86" t="s">
        <v>33</v>
      </c>
      <c r="C56" s="58">
        <v>1328</v>
      </c>
      <c r="D56" s="59">
        <v>0.66415662650602414</v>
      </c>
      <c r="E56" s="59">
        <v>0.55195783132530118</v>
      </c>
      <c r="F56" s="59">
        <v>0.49548192771084337</v>
      </c>
      <c r="G56" s="59">
        <v>0.13177710843373494</v>
      </c>
      <c r="H56" s="59">
        <v>0.27183734939759036</v>
      </c>
      <c r="I56" s="60">
        <v>0.23268072289156627</v>
      </c>
      <c r="J56" s="60">
        <v>0.15813253012048192</v>
      </c>
      <c r="K56" s="60">
        <v>0.34262048192771083</v>
      </c>
      <c r="L56" s="60">
        <v>2.2590361445783132E-2</v>
      </c>
      <c r="M56" s="60">
        <v>4.0662650602409638E-2</v>
      </c>
      <c r="N56" s="62">
        <v>1.0542168674698794E-2</v>
      </c>
      <c r="O56" s="57"/>
      <c r="P56" s="57"/>
      <c r="Q56" s="57"/>
      <c r="R56" s="57"/>
      <c r="S56" s="57"/>
      <c r="T56" s="57"/>
      <c r="U56" s="57"/>
    </row>
    <row r="57" spans="1:21" ht="15" customHeight="1" x14ac:dyDescent="0.15">
      <c r="A57" s="258"/>
      <c r="B57" s="154" t="s">
        <v>22</v>
      </c>
      <c r="C57" s="155">
        <v>8</v>
      </c>
      <c r="D57" s="156">
        <v>0.5</v>
      </c>
      <c r="E57" s="156">
        <v>0.375</v>
      </c>
      <c r="F57" s="156">
        <v>0.625</v>
      </c>
      <c r="G57" s="156">
        <v>0</v>
      </c>
      <c r="H57" s="156">
        <v>0.125</v>
      </c>
      <c r="I57" s="163">
        <v>0</v>
      </c>
      <c r="J57" s="163">
        <v>0.125</v>
      </c>
      <c r="K57" s="163">
        <v>0</v>
      </c>
      <c r="L57" s="163">
        <v>0</v>
      </c>
      <c r="M57" s="163">
        <v>0</v>
      </c>
      <c r="N57" s="157">
        <v>0.25</v>
      </c>
      <c r="O57" s="57"/>
      <c r="P57" s="57"/>
      <c r="Q57" s="57"/>
      <c r="R57" s="57"/>
      <c r="S57" s="57"/>
      <c r="T57" s="57"/>
      <c r="U57" s="57"/>
    </row>
    <row r="58" spans="1:21" ht="15" customHeight="1" x14ac:dyDescent="0.15">
      <c r="A58" s="259" t="s">
        <v>392</v>
      </c>
      <c r="B58" s="132" t="s">
        <v>387</v>
      </c>
      <c r="C58" s="129">
        <v>277</v>
      </c>
      <c r="D58" s="130">
        <v>0.67509025270758127</v>
      </c>
      <c r="E58" s="130">
        <v>0.63898916967509023</v>
      </c>
      <c r="F58" s="130">
        <v>0.46570397111913359</v>
      </c>
      <c r="G58" s="130">
        <v>0.1588447653429603</v>
      </c>
      <c r="H58" s="130">
        <v>0.2851985559566787</v>
      </c>
      <c r="I58" s="133">
        <v>0.23104693140794225</v>
      </c>
      <c r="J58" s="133">
        <v>0.17689530685920576</v>
      </c>
      <c r="K58" s="133">
        <v>0.32490974729241878</v>
      </c>
      <c r="L58" s="133">
        <v>2.1660649819494584E-2</v>
      </c>
      <c r="M58" s="133">
        <v>7.2202166064981949E-2</v>
      </c>
      <c r="N58" s="131">
        <v>7.2202166064981952E-3</v>
      </c>
      <c r="O58" s="36"/>
      <c r="P58" s="36"/>
      <c r="Q58" s="36"/>
      <c r="R58" s="36"/>
      <c r="S58" s="36"/>
      <c r="T58" s="36"/>
      <c r="U58" s="36"/>
    </row>
    <row r="59" spans="1:21" ht="24" x14ac:dyDescent="0.15">
      <c r="A59" s="244"/>
      <c r="B59" s="86" t="s">
        <v>390</v>
      </c>
      <c r="C59" s="58">
        <v>861</v>
      </c>
      <c r="D59" s="59">
        <v>0.71777003484320556</v>
      </c>
      <c r="E59" s="59">
        <v>0.58652729384436697</v>
      </c>
      <c r="F59" s="59">
        <v>0.4448315911730546</v>
      </c>
      <c r="G59" s="59">
        <v>0.14634146341463414</v>
      </c>
      <c r="H59" s="59">
        <v>0.23344947735191637</v>
      </c>
      <c r="I59" s="60">
        <v>0.21138211382113822</v>
      </c>
      <c r="J59" s="60">
        <v>0.1440185830429733</v>
      </c>
      <c r="K59" s="60">
        <v>0.33101045296167247</v>
      </c>
      <c r="L59" s="60">
        <v>1.8583042973286876E-2</v>
      </c>
      <c r="M59" s="60">
        <v>2.2067363530778164E-2</v>
      </c>
      <c r="N59" s="62">
        <v>1.1614401858304297E-2</v>
      </c>
      <c r="O59" s="36"/>
      <c r="P59" s="36"/>
      <c r="Q59" s="36"/>
      <c r="R59" s="36"/>
      <c r="S59" s="36"/>
      <c r="T59" s="36"/>
      <c r="U59" s="36"/>
    </row>
    <row r="60" spans="1:21" ht="24" x14ac:dyDescent="0.15">
      <c r="A60" s="245"/>
      <c r="B60" s="86" t="s">
        <v>391</v>
      </c>
      <c r="C60" s="58">
        <v>1329</v>
      </c>
      <c r="D60" s="59">
        <v>0.64108352144469527</v>
      </c>
      <c r="E60" s="59">
        <v>0.53498871331828446</v>
      </c>
      <c r="F60" s="59">
        <v>0.46200150489089542</v>
      </c>
      <c r="G60" s="59">
        <v>0.12114371708051166</v>
      </c>
      <c r="H60" s="59">
        <v>0.23777276147479307</v>
      </c>
      <c r="I60" s="60">
        <v>0.21369450714823177</v>
      </c>
      <c r="J60" s="60">
        <v>0.15500376222723852</v>
      </c>
      <c r="K60" s="60">
        <v>0.33107599699021822</v>
      </c>
      <c r="L60" s="60">
        <v>1.580135440180587E-2</v>
      </c>
      <c r="M60" s="60">
        <v>4.2889390519187359E-2</v>
      </c>
      <c r="N60" s="62">
        <v>1.5048908954100827E-3</v>
      </c>
      <c r="O60" s="36"/>
      <c r="P60" s="36"/>
      <c r="Q60" s="36"/>
      <c r="R60" s="36"/>
      <c r="S60" s="36"/>
      <c r="T60" s="36"/>
      <c r="U60" s="36"/>
    </row>
    <row r="61" spans="1:21" ht="15" customHeight="1" x14ac:dyDescent="0.15">
      <c r="A61" s="270"/>
      <c r="B61" s="86" t="s">
        <v>388</v>
      </c>
      <c r="C61" s="58">
        <v>605</v>
      </c>
      <c r="D61" s="59">
        <v>0.53388429752066113</v>
      </c>
      <c r="E61" s="59">
        <v>0.45785123966942148</v>
      </c>
      <c r="F61" s="59">
        <v>0.46446280991735539</v>
      </c>
      <c r="G61" s="59">
        <v>0.10743801652892562</v>
      </c>
      <c r="H61" s="59">
        <v>0.21818181818181817</v>
      </c>
      <c r="I61" s="60">
        <v>0.20661157024793389</v>
      </c>
      <c r="J61" s="60">
        <v>0.15041322314049588</v>
      </c>
      <c r="K61" s="60">
        <v>0.29090909090909089</v>
      </c>
      <c r="L61" s="60">
        <v>2.6446280991735537E-2</v>
      </c>
      <c r="M61" s="60">
        <v>7.1074380165289261E-2</v>
      </c>
      <c r="N61" s="62">
        <v>1.6528925619834711E-2</v>
      </c>
      <c r="O61" s="36"/>
      <c r="P61" s="36"/>
      <c r="Q61" s="36"/>
      <c r="R61" s="36"/>
      <c r="S61" s="36"/>
      <c r="T61" s="36"/>
      <c r="U61" s="36"/>
    </row>
    <row r="62" spans="1:21" ht="15" customHeight="1" x14ac:dyDescent="0.15">
      <c r="A62" s="243"/>
      <c r="B62" s="86" t="s">
        <v>389</v>
      </c>
      <c r="C62" s="58">
        <v>614</v>
      </c>
      <c r="D62" s="59">
        <v>0.60260586319218246</v>
      </c>
      <c r="E62" s="59">
        <v>0.45114006514657978</v>
      </c>
      <c r="F62" s="59">
        <v>0.44625407166123776</v>
      </c>
      <c r="G62" s="59">
        <v>9.93485342019544E-2</v>
      </c>
      <c r="H62" s="59">
        <v>0.14006514657980457</v>
      </c>
      <c r="I62" s="60">
        <v>0.14495114006514659</v>
      </c>
      <c r="J62" s="60">
        <v>0.11400651465798045</v>
      </c>
      <c r="K62" s="60">
        <v>0.27687296416938112</v>
      </c>
      <c r="L62" s="60">
        <v>6.5146579804560263E-3</v>
      </c>
      <c r="M62" s="60">
        <v>9.6091205211726385E-2</v>
      </c>
      <c r="N62" s="62">
        <v>1.6286644951140065E-2</v>
      </c>
      <c r="O62" s="36"/>
      <c r="P62" s="36"/>
      <c r="Q62" s="36"/>
      <c r="R62" s="36"/>
      <c r="S62" s="36"/>
      <c r="T62" s="36"/>
      <c r="U62" s="36"/>
    </row>
    <row r="63" spans="1:21" ht="15" customHeight="1" thickBot="1" x14ac:dyDescent="0.2">
      <c r="A63" s="271"/>
      <c r="B63" s="115" t="s">
        <v>134</v>
      </c>
      <c r="C63" s="63">
        <v>31</v>
      </c>
      <c r="D63" s="64">
        <v>6.4516129032258063E-2</v>
      </c>
      <c r="E63" s="64">
        <v>0.12903225806451613</v>
      </c>
      <c r="F63" s="64">
        <v>0.12903225806451613</v>
      </c>
      <c r="G63" s="64">
        <v>0.12903225806451613</v>
      </c>
      <c r="H63" s="64">
        <v>0</v>
      </c>
      <c r="I63" s="65">
        <v>6.4516129032258063E-2</v>
      </c>
      <c r="J63" s="65">
        <v>0</v>
      </c>
      <c r="K63" s="65">
        <v>6.4516129032258063E-2</v>
      </c>
      <c r="L63" s="65">
        <v>0</v>
      </c>
      <c r="M63" s="65">
        <v>0</v>
      </c>
      <c r="N63" s="67">
        <v>0.19354838709677419</v>
      </c>
      <c r="O63" s="36"/>
      <c r="P63" s="36"/>
      <c r="Q63" s="36"/>
      <c r="R63" s="36"/>
      <c r="S63" s="36"/>
      <c r="T63" s="36"/>
      <c r="U63" s="36"/>
    </row>
  </sheetData>
  <mergeCells count="14">
    <mergeCell ref="A58:A63"/>
    <mergeCell ref="A54:A57"/>
    <mergeCell ref="A14:A16"/>
    <mergeCell ref="A17:A22"/>
    <mergeCell ref="A23:A35"/>
    <mergeCell ref="A36:A44"/>
    <mergeCell ref="A45:A49"/>
    <mergeCell ref="A50:A53"/>
    <mergeCell ref="A6:A13"/>
    <mergeCell ref="A1:N1"/>
    <mergeCell ref="A3:B4"/>
    <mergeCell ref="C3:C4"/>
    <mergeCell ref="N3:N4"/>
    <mergeCell ref="A5:B5"/>
  </mergeCells>
  <phoneticPr fontId="3"/>
  <pageMargins left="0.59055118110236227" right="0.59055118110236227" top="0.59055118110236227" bottom="0.59055118110236227" header="0.51181102362204722" footer="0.31496062992125984"/>
  <pageSetup paperSize="9" scale="73" firstPageNumber="38" orientation="portrait" r:id="rId1"/>
  <headerFooter alignWithMargins="0">
    <oddFooter>&amp;C&amp;9&amp;P</oddFooter>
  </headerFooter>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500-000000000000}">
  <sheetPr codeName="Sheet41"/>
  <dimension ref="A1:O69"/>
  <sheetViews>
    <sheetView showGridLines="0" view="pageBreakPreview" zoomScaleNormal="100" zoomScaleSheetLayoutView="100" workbookViewId="0">
      <pane ySplit="4" topLeftCell="A5" activePane="bottomLeft" state="frozen"/>
      <selection activeCell="A5" sqref="A5:B5"/>
      <selection pane="bottomLeft" activeCell="A5" sqref="A5:B5"/>
    </sheetView>
  </sheetViews>
  <sheetFormatPr defaultColWidth="9.140625" defaultRowHeight="12" x14ac:dyDescent="0.15"/>
  <cols>
    <col min="1" max="1" width="4.7109375" style="30" customWidth="1"/>
    <col min="2" max="2" width="22.7109375" style="104" customWidth="1"/>
    <col min="3" max="3" width="8.7109375" style="30" customWidth="1"/>
    <col min="4" max="15" width="9.140625" style="30" customWidth="1"/>
    <col min="16" max="16384" width="9.140625" style="30"/>
  </cols>
  <sheetData>
    <row r="1" spans="1:15" s="36" customFormat="1" ht="25.5" customHeight="1" thickBot="1" x14ac:dyDescent="0.2">
      <c r="A1" s="250" t="s">
        <v>307</v>
      </c>
      <c r="B1" s="251"/>
      <c r="C1" s="251"/>
      <c r="D1" s="251"/>
      <c r="E1" s="251"/>
      <c r="F1" s="251"/>
      <c r="G1" s="251"/>
      <c r="H1" s="251"/>
      <c r="I1" s="251"/>
      <c r="J1" s="251"/>
      <c r="K1" s="251"/>
      <c r="L1" s="251"/>
      <c r="M1" s="251"/>
      <c r="N1" s="251"/>
      <c r="O1" s="252"/>
    </row>
    <row r="2" spans="1:15" ht="13.5" customHeight="1" thickBot="1" x14ac:dyDescent="0.2"/>
    <row r="3" spans="1:15" s="33" customFormat="1" ht="12" customHeight="1" x14ac:dyDescent="0.15">
      <c r="A3" s="231"/>
      <c r="B3" s="232"/>
      <c r="C3" s="235" t="s">
        <v>63</v>
      </c>
      <c r="D3" s="31">
        <v>1</v>
      </c>
      <c r="E3" s="37">
        <v>2</v>
      </c>
      <c r="F3" s="37">
        <v>3</v>
      </c>
      <c r="G3" s="37">
        <v>4</v>
      </c>
      <c r="H3" s="37">
        <v>5</v>
      </c>
      <c r="I3" s="37">
        <v>6</v>
      </c>
      <c r="J3" s="37">
        <v>7</v>
      </c>
      <c r="K3" s="37">
        <v>8</v>
      </c>
      <c r="L3" s="37">
        <v>9</v>
      </c>
      <c r="M3" s="37">
        <v>10</v>
      </c>
      <c r="N3" s="37">
        <v>11</v>
      </c>
      <c r="O3" s="237" t="s">
        <v>94</v>
      </c>
    </row>
    <row r="4" spans="1:15" s="33" customFormat="1" ht="25.5" customHeight="1" thickBot="1" x14ac:dyDescent="0.2">
      <c r="A4" s="233"/>
      <c r="B4" s="234"/>
      <c r="C4" s="236"/>
      <c r="D4" s="34" t="s">
        <v>174</v>
      </c>
      <c r="E4" s="38" t="s">
        <v>175</v>
      </c>
      <c r="F4" s="38" t="s">
        <v>176</v>
      </c>
      <c r="G4" s="38" t="s">
        <v>177</v>
      </c>
      <c r="H4" s="38" t="s">
        <v>178</v>
      </c>
      <c r="I4" s="38" t="s">
        <v>179</v>
      </c>
      <c r="J4" s="38" t="s">
        <v>180</v>
      </c>
      <c r="K4" s="38" t="s">
        <v>181</v>
      </c>
      <c r="L4" s="38" t="s">
        <v>182</v>
      </c>
      <c r="M4" s="38" t="s">
        <v>183</v>
      </c>
      <c r="N4" s="38" t="s">
        <v>184</v>
      </c>
      <c r="O4" s="238"/>
    </row>
    <row r="5" spans="1:15" ht="15" customHeight="1" thickBot="1" x14ac:dyDescent="0.2">
      <c r="A5" s="229" t="s">
        <v>64</v>
      </c>
      <c r="B5" s="230"/>
      <c r="C5" s="122">
        <v>3717</v>
      </c>
      <c r="D5" s="134">
        <v>4.5735808447672855E-3</v>
      </c>
      <c r="E5" s="134">
        <v>4.0355125100887809E-3</v>
      </c>
      <c r="F5" s="134">
        <v>1.3989776701641109E-2</v>
      </c>
      <c r="G5" s="134">
        <v>2.7441485068603711E-2</v>
      </c>
      <c r="H5" s="134">
        <v>3.954802259887006E-2</v>
      </c>
      <c r="I5" s="134">
        <v>0.17433414043583534</v>
      </c>
      <c r="J5" s="134">
        <v>0.13236481033091202</v>
      </c>
      <c r="K5" s="134">
        <v>0.21576540220608018</v>
      </c>
      <c r="L5" s="134">
        <v>0.20231369383911757</v>
      </c>
      <c r="M5" s="134">
        <v>6.7258541834813015E-2</v>
      </c>
      <c r="N5" s="134">
        <v>7.4253430185633573E-2</v>
      </c>
      <c r="O5" s="125">
        <v>4.4121603443637344E-2</v>
      </c>
    </row>
    <row r="6" spans="1:15" ht="15" customHeight="1" x14ac:dyDescent="0.15">
      <c r="A6" s="226" t="s">
        <v>65</v>
      </c>
      <c r="B6" s="86" t="s">
        <v>15</v>
      </c>
      <c r="C6" s="58">
        <v>866</v>
      </c>
      <c r="D6" s="59">
        <v>6.9284064665127024E-3</v>
      </c>
      <c r="E6" s="59">
        <v>2.3094688221709007E-3</v>
      </c>
      <c r="F6" s="59">
        <v>1.1547344110854504E-2</v>
      </c>
      <c r="G6" s="59">
        <v>1.8475750577367205E-2</v>
      </c>
      <c r="H6" s="59">
        <v>5.0808314087759814E-2</v>
      </c>
      <c r="I6" s="59">
        <v>0.18475750577367206</v>
      </c>
      <c r="J6" s="59">
        <v>0.12009237875288684</v>
      </c>
      <c r="K6" s="59">
        <v>0.21016166281755197</v>
      </c>
      <c r="L6" s="59">
        <v>0.21939953810623555</v>
      </c>
      <c r="M6" s="59">
        <v>5.3117782909930716E-2</v>
      </c>
      <c r="N6" s="59">
        <v>7.6212471131639717E-2</v>
      </c>
      <c r="O6" s="62">
        <v>4.6189376443418015E-2</v>
      </c>
    </row>
    <row r="7" spans="1:15" ht="15" customHeight="1" x14ac:dyDescent="0.15">
      <c r="A7" s="227"/>
      <c r="B7" s="86" t="s">
        <v>16</v>
      </c>
      <c r="C7" s="58">
        <v>938</v>
      </c>
      <c r="D7" s="59">
        <v>4.2643923240938165E-3</v>
      </c>
      <c r="E7" s="59">
        <v>2.1321961620469083E-3</v>
      </c>
      <c r="F7" s="59">
        <v>1.4925373134328358E-2</v>
      </c>
      <c r="G7" s="59">
        <v>2.3454157782515993E-2</v>
      </c>
      <c r="H7" s="59">
        <v>2.5586353944562899E-2</v>
      </c>
      <c r="I7" s="59">
        <v>0.14925373134328357</v>
      </c>
      <c r="J7" s="59">
        <v>0.13432835820895522</v>
      </c>
      <c r="K7" s="59">
        <v>0.21321961620469082</v>
      </c>
      <c r="L7" s="59">
        <v>0.21321961620469082</v>
      </c>
      <c r="M7" s="59">
        <v>8.7420042643923238E-2</v>
      </c>
      <c r="N7" s="59">
        <v>8.9552238805970144E-2</v>
      </c>
      <c r="O7" s="62">
        <v>4.2643923240938165E-2</v>
      </c>
    </row>
    <row r="8" spans="1:15" ht="15" customHeight="1" x14ac:dyDescent="0.15">
      <c r="A8" s="227"/>
      <c r="B8" s="86" t="s">
        <v>17</v>
      </c>
      <c r="C8" s="58">
        <v>382</v>
      </c>
      <c r="D8" s="59">
        <v>0</v>
      </c>
      <c r="E8" s="59">
        <v>0</v>
      </c>
      <c r="F8" s="59">
        <v>1.0471204188481676E-2</v>
      </c>
      <c r="G8" s="59">
        <v>1.0471204188481676E-2</v>
      </c>
      <c r="H8" s="59">
        <v>5.7591623036649213E-2</v>
      </c>
      <c r="I8" s="59">
        <v>0.14136125654450263</v>
      </c>
      <c r="J8" s="59">
        <v>0.193717277486911</v>
      </c>
      <c r="K8" s="59">
        <v>0.20418848167539266</v>
      </c>
      <c r="L8" s="59">
        <v>0.21465968586387435</v>
      </c>
      <c r="M8" s="59">
        <v>6.8062827225130892E-2</v>
      </c>
      <c r="N8" s="59">
        <v>5.2356020942408377E-2</v>
      </c>
      <c r="O8" s="62">
        <v>4.712041884816754E-2</v>
      </c>
    </row>
    <row r="9" spans="1:15" ht="15" customHeight="1" x14ac:dyDescent="0.15">
      <c r="A9" s="227"/>
      <c r="B9" s="86" t="s">
        <v>18</v>
      </c>
      <c r="C9" s="58">
        <v>626</v>
      </c>
      <c r="D9" s="59">
        <v>0</v>
      </c>
      <c r="E9" s="59">
        <v>1.2779552715654952E-2</v>
      </c>
      <c r="F9" s="59">
        <v>1.9169329073482427E-2</v>
      </c>
      <c r="G9" s="59">
        <v>3.8338658146964855E-2</v>
      </c>
      <c r="H9" s="59">
        <v>4.1533546325878593E-2</v>
      </c>
      <c r="I9" s="59">
        <v>0.19488817891373802</v>
      </c>
      <c r="J9" s="59">
        <v>0.11501597444089456</v>
      </c>
      <c r="K9" s="59">
        <v>0.22044728434504793</v>
      </c>
      <c r="L9" s="59">
        <v>0.1853035143769968</v>
      </c>
      <c r="M9" s="59">
        <v>6.7092651757188496E-2</v>
      </c>
      <c r="N9" s="59">
        <v>7.6677316293929709E-2</v>
      </c>
      <c r="O9" s="62">
        <v>2.8753993610223641E-2</v>
      </c>
    </row>
    <row r="10" spans="1:15" ht="15" customHeight="1" x14ac:dyDescent="0.15">
      <c r="A10" s="227"/>
      <c r="B10" s="86" t="s">
        <v>19</v>
      </c>
      <c r="C10" s="58">
        <v>350</v>
      </c>
      <c r="D10" s="59">
        <v>1.7142857142857144E-2</v>
      </c>
      <c r="E10" s="59">
        <v>5.7142857142857143E-3</v>
      </c>
      <c r="F10" s="59">
        <v>1.1428571428571429E-2</v>
      </c>
      <c r="G10" s="59">
        <v>4.5714285714285714E-2</v>
      </c>
      <c r="H10" s="59">
        <v>2.8571428571428571E-2</v>
      </c>
      <c r="I10" s="59">
        <v>0.15428571428571428</v>
      </c>
      <c r="J10" s="59">
        <v>0.16</v>
      </c>
      <c r="K10" s="59">
        <v>0.21142857142857144</v>
      </c>
      <c r="L10" s="59">
        <v>0.2</v>
      </c>
      <c r="M10" s="59">
        <v>5.7142857142857141E-2</v>
      </c>
      <c r="N10" s="59">
        <v>5.7142857142857141E-2</v>
      </c>
      <c r="O10" s="62">
        <v>5.1428571428571428E-2</v>
      </c>
    </row>
    <row r="11" spans="1:15" ht="15" customHeight="1" x14ac:dyDescent="0.15">
      <c r="A11" s="227"/>
      <c r="B11" s="86" t="s">
        <v>20</v>
      </c>
      <c r="C11" s="58">
        <v>416</v>
      </c>
      <c r="D11" s="59">
        <v>0</v>
      </c>
      <c r="E11" s="59">
        <v>0</v>
      </c>
      <c r="F11" s="59">
        <v>1.4423076923076924E-2</v>
      </c>
      <c r="G11" s="59">
        <v>3.8461538461538464E-2</v>
      </c>
      <c r="H11" s="59">
        <v>3.3653846153846152E-2</v>
      </c>
      <c r="I11" s="59">
        <v>0.20192307692307693</v>
      </c>
      <c r="J11" s="59">
        <v>8.6538461538461536E-2</v>
      </c>
      <c r="K11" s="59">
        <v>0.26923076923076922</v>
      </c>
      <c r="L11" s="59">
        <v>0.17788461538461539</v>
      </c>
      <c r="M11" s="59">
        <v>5.7692307692307696E-2</v>
      </c>
      <c r="N11" s="59">
        <v>5.7692307692307696E-2</v>
      </c>
      <c r="O11" s="62">
        <v>6.25E-2</v>
      </c>
    </row>
    <row r="12" spans="1:15" ht="15" customHeight="1" x14ac:dyDescent="0.15">
      <c r="A12" s="227"/>
      <c r="B12" s="86" t="s">
        <v>21</v>
      </c>
      <c r="C12" s="58">
        <v>127</v>
      </c>
      <c r="D12" s="59">
        <v>7.874015748031496E-3</v>
      </c>
      <c r="E12" s="59">
        <v>0</v>
      </c>
      <c r="F12" s="59">
        <v>7.874015748031496E-3</v>
      </c>
      <c r="G12" s="59">
        <v>3.1496062992125984E-2</v>
      </c>
      <c r="H12" s="59">
        <v>5.5118110236220472E-2</v>
      </c>
      <c r="I12" s="59">
        <v>0.25196850393700787</v>
      </c>
      <c r="J12" s="59">
        <v>0.18110236220472442</v>
      </c>
      <c r="K12" s="59">
        <v>0.13385826771653545</v>
      </c>
      <c r="L12" s="59">
        <v>0.13385826771653545</v>
      </c>
      <c r="M12" s="59">
        <v>6.2992125984251968E-2</v>
      </c>
      <c r="N12" s="59">
        <v>0.11023622047244094</v>
      </c>
      <c r="O12" s="62">
        <v>2.3622047244094488E-2</v>
      </c>
    </row>
    <row r="13" spans="1:15" ht="15" customHeight="1" x14ac:dyDescent="0.15">
      <c r="A13" s="228"/>
      <c r="B13" s="117" t="s">
        <v>22</v>
      </c>
      <c r="C13" s="77">
        <v>12</v>
      </c>
      <c r="D13" s="75">
        <v>0</v>
      </c>
      <c r="E13" s="75">
        <v>8.3333333333333329E-2</v>
      </c>
      <c r="F13" s="75">
        <v>8.3333333333333329E-2</v>
      </c>
      <c r="G13" s="75">
        <v>0</v>
      </c>
      <c r="H13" s="75">
        <v>0</v>
      </c>
      <c r="I13" s="75">
        <v>0.16666666666666666</v>
      </c>
      <c r="J13" s="75">
        <v>8.3333333333333329E-2</v>
      </c>
      <c r="K13" s="75">
        <v>8.3333333333333329E-2</v>
      </c>
      <c r="L13" s="75">
        <v>0.25</v>
      </c>
      <c r="M13" s="75">
        <v>0.16666666666666666</v>
      </c>
      <c r="N13" s="75">
        <v>0</v>
      </c>
      <c r="O13" s="71">
        <v>8.3333333333333329E-2</v>
      </c>
    </row>
    <row r="14" spans="1:15" ht="15" customHeight="1" x14ac:dyDescent="0.15">
      <c r="A14" s="226" t="s">
        <v>66</v>
      </c>
      <c r="B14" s="86" t="s">
        <v>67</v>
      </c>
      <c r="C14" s="58">
        <v>1874</v>
      </c>
      <c r="D14" s="59">
        <v>5.8697972251867663E-3</v>
      </c>
      <c r="E14" s="59">
        <v>4.2689434364994666E-3</v>
      </c>
      <c r="F14" s="59">
        <v>1.3340448239060833E-2</v>
      </c>
      <c r="G14" s="59">
        <v>3.5218783351120594E-2</v>
      </c>
      <c r="H14" s="59">
        <v>4.9626467449306294E-2</v>
      </c>
      <c r="I14" s="59">
        <v>0.18409818569903949</v>
      </c>
      <c r="J14" s="59">
        <v>0.12379935965848453</v>
      </c>
      <c r="K14" s="59">
        <v>0.22625400213447172</v>
      </c>
      <c r="L14" s="59">
        <v>0.19583778014941303</v>
      </c>
      <c r="M14" s="59">
        <v>5.7630736392742798E-2</v>
      </c>
      <c r="N14" s="59">
        <v>6.136606189967983E-2</v>
      </c>
      <c r="O14" s="62">
        <v>4.2689434364994665E-2</v>
      </c>
    </row>
    <row r="15" spans="1:15" ht="15" customHeight="1" x14ac:dyDescent="0.15">
      <c r="A15" s="227"/>
      <c r="B15" s="86" t="s">
        <v>68</v>
      </c>
      <c r="C15" s="58">
        <v>1807</v>
      </c>
      <c r="D15" s="59">
        <v>2.2136137244050912E-3</v>
      </c>
      <c r="E15" s="59">
        <v>3.3204205866076372E-3</v>
      </c>
      <c r="F15" s="59">
        <v>1.3281682346430549E-2</v>
      </c>
      <c r="G15" s="59">
        <v>1.8815716657443277E-2</v>
      </c>
      <c r="H15" s="59">
        <v>2.9883785279468732E-2</v>
      </c>
      <c r="I15" s="59">
        <v>0.16546762589928057</v>
      </c>
      <c r="J15" s="59">
        <v>0.14111787493082456</v>
      </c>
      <c r="K15" s="59">
        <v>0.20807969009407859</v>
      </c>
      <c r="L15" s="59">
        <v>0.20863309352517986</v>
      </c>
      <c r="M15" s="59">
        <v>7.6369673491975654E-2</v>
      </c>
      <c r="N15" s="59">
        <v>8.909795240730492E-2</v>
      </c>
      <c r="O15" s="62">
        <v>4.3718871057000556E-2</v>
      </c>
    </row>
    <row r="16" spans="1:15" ht="15" customHeight="1" x14ac:dyDescent="0.15">
      <c r="A16" s="228"/>
      <c r="B16" s="128" t="s">
        <v>7</v>
      </c>
      <c r="C16" s="77">
        <v>36</v>
      </c>
      <c r="D16" s="75">
        <v>5.5555555555555552E-2</v>
      </c>
      <c r="E16" s="75">
        <v>2.7777777777777776E-2</v>
      </c>
      <c r="F16" s="75">
        <v>8.3333333333333329E-2</v>
      </c>
      <c r="G16" s="75">
        <v>5.5555555555555552E-2</v>
      </c>
      <c r="H16" s="75">
        <v>0</v>
      </c>
      <c r="I16" s="75">
        <v>0.1111111111111111</v>
      </c>
      <c r="J16" s="75">
        <v>0.1388888888888889</v>
      </c>
      <c r="K16" s="75">
        <v>5.5555555555555552E-2</v>
      </c>
      <c r="L16" s="75">
        <v>0.22222222222222221</v>
      </c>
      <c r="M16" s="75">
        <v>0.1111111111111111</v>
      </c>
      <c r="N16" s="75">
        <v>0</v>
      </c>
      <c r="O16" s="71">
        <v>0.1388888888888889</v>
      </c>
    </row>
    <row r="17" spans="1:15" ht="15" customHeight="1" x14ac:dyDescent="0.15">
      <c r="A17" s="226" t="s">
        <v>69</v>
      </c>
      <c r="B17" s="86" t="s">
        <v>6</v>
      </c>
      <c r="C17" s="58">
        <v>994</v>
      </c>
      <c r="D17" s="59">
        <v>4.0241448692152921E-3</v>
      </c>
      <c r="E17" s="59">
        <v>6.0362173038229373E-3</v>
      </c>
      <c r="F17" s="59">
        <v>1.4084507042253521E-2</v>
      </c>
      <c r="G17" s="59">
        <v>3.3199195171026159E-2</v>
      </c>
      <c r="H17" s="59">
        <v>6.2374245472837021E-2</v>
      </c>
      <c r="I17" s="59">
        <v>0.15593561368209255</v>
      </c>
      <c r="J17" s="59">
        <v>0.12977867203219315</v>
      </c>
      <c r="K17" s="59">
        <v>0.19718309859154928</v>
      </c>
      <c r="L17" s="59">
        <v>0.17806841046277666</v>
      </c>
      <c r="M17" s="59">
        <v>6.4386317907444673E-2</v>
      </c>
      <c r="N17" s="59">
        <v>9.9597585513078471E-2</v>
      </c>
      <c r="O17" s="62">
        <v>5.5331991951710263E-2</v>
      </c>
    </row>
    <row r="18" spans="1:15" ht="15" customHeight="1" x14ac:dyDescent="0.15">
      <c r="A18" s="228"/>
      <c r="B18" s="86" t="s">
        <v>76</v>
      </c>
      <c r="C18" s="58">
        <v>841</v>
      </c>
      <c r="D18" s="59">
        <v>7.1343638525564806E-3</v>
      </c>
      <c r="E18" s="59">
        <v>2.3781212841854932E-3</v>
      </c>
      <c r="F18" s="59">
        <v>1.78359096313912E-2</v>
      </c>
      <c r="G18" s="59">
        <v>2.2592152199762187E-2</v>
      </c>
      <c r="H18" s="59">
        <v>4.3995243757431628E-2</v>
      </c>
      <c r="I18" s="59">
        <v>0.15457788347205709</v>
      </c>
      <c r="J18" s="59">
        <v>0.11771700356718193</v>
      </c>
      <c r="K18" s="59">
        <v>0.23662306777645659</v>
      </c>
      <c r="L18" s="59">
        <v>0.18549346016646848</v>
      </c>
      <c r="M18" s="59">
        <v>6.8965517241379309E-2</v>
      </c>
      <c r="N18" s="59">
        <v>0.10225921521997622</v>
      </c>
      <c r="O18" s="62">
        <v>4.042806183115339E-2</v>
      </c>
    </row>
    <row r="19" spans="1:15" ht="15" customHeight="1" x14ac:dyDescent="0.15">
      <c r="A19" s="226"/>
      <c r="B19" s="86" t="s">
        <v>77</v>
      </c>
      <c r="C19" s="58">
        <v>903</v>
      </c>
      <c r="D19" s="59">
        <v>5.5370985603543747E-3</v>
      </c>
      <c r="E19" s="59">
        <v>0</v>
      </c>
      <c r="F19" s="59">
        <v>1.9933554817275746E-2</v>
      </c>
      <c r="G19" s="59">
        <v>3.2115171650055369E-2</v>
      </c>
      <c r="H19" s="59">
        <v>2.6578073089700997E-2</v>
      </c>
      <c r="I19" s="59">
        <v>0.18050941306755261</v>
      </c>
      <c r="J19" s="59">
        <v>0.15171650055370986</v>
      </c>
      <c r="K19" s="59">
        <v>0.2292358803986711</v>
      </c>
      <c r="L19" s="59">
        <v>0.22037652270210409</v>
      </c>
      <c r="M19" s="59">
        <v>5.0941306755260242E-2</v>
      </c>
      <c r="N19" s="59">
        <v>4.7619047619047616E-2</v>
      </c>
      <c r="O19" s="62">
        <v>3.5437430786267994E-2</v>
      </c>
    </row>
    <row r="20" spans="1:15" ht="15" customHeight="1" x14ac:dyDescent="0.15">
      <c r="A20" s="227"/>
      <c r="B20" s="86" t="s">
        <v>78</v>
      </c>
      <c r="C20" s="58">
        <v>615</v>
      </c>
      <c r="D20" s="59">
        <v>3.2520325203252032E-3</v>
      </c>
      <c r="E20" s="59">
        <v>6.5040650406504065E-3</v>
      </c>
      <c r="F20" s="59">
        <v>6.5040650406504065E-3</v>
      </c>
      <c r="G20" s="59">
        <v>2.7642276422764227E-2</v>
      </c>
      <c r="H20" s="59">
        <v>2.7642276422764227E-2</v>
      </c>
      <c r="I20" s="59">
        <v>0.2</v>
      </c>
      <c r="J20" s="59">
        <v>0.12195121951219512</v>
      </c>
      <c r="K20" s="59">
        <v>0.24065040650406505</v>
      </c>
      <c r="L20" s="59">
        <v>0.19349593495934958</v>
      </c>
      <c r="M20" s="59">
        <v>7.8048780487804878E-2</v>
      </c>
      <c r="N20" s="59">
        <v>5.5284552845528454E-2</v>
      </c>
      <c r="O20" s="62">
        <v>3.9024390243902439E-2</v>
      </c>
    </row>
    <row r="21" spans="1:15" ht="15" customHeight="1" x14ac:dyDescent="0.15">
      <c r="A21" s="227"/>
      <c r="B21" s="86" t="s">
        <v>79</v>
      </c>
      <c r="C21" s="58">
        <v>350</v>
      </c>
      <c r="D21" s="59">
        <v>0</v>
      </c>
      <c r="E21" s="59">
        <v>5.7142857142857143E-3</v>
      </c>
      <c r="F21" s="59">
        <v>0</v>
      </c>
      <c r="G21" s="59">
        <v>1.1428571428571429E-2</v>
      </c>
      <c r="H21" s="59">
        <v>0.02</v>
      </c>
      <c r="I21" s="59">
        <v>0.20857142857142857</v>
      </c>
      <c r="J21" s="59">
        <v>0.14000000000000001</v>
      </c>
      <c r="K21" s="59">
        <v>0.14857142857142858</v>
      </c>
      <c r="L21" s="59">
        <v>0.28285714285714286</v>
      </c>
      <c r="M21" s="59">
        <v>9.1428571428571428E-2</v>
      </c>
      <c r="N21" s="59">
        <v>0.04</v>
      </c>
      <c r="O21" s="62">
        <v>5.1428571428571428E-2</v>
      </c>
    </row>
    <row r="22" spans="1:15" ht="15" customHeight="1" x14ac:dyDescent="0.15">
      <c r="A22" s="228"/>
      <c r="B22" s="117" t="s">
        <v>22</v>
      </c>
      <c r="C22" s="77">
        <v>14</v>
      </c>
      <c r="D22" s="75">
        <v>0</v>
      </c>
      <c r="E22" s="75">
        <v>7.1428571428571425E-2</v>
      </c>
      <c r="F22" s="75">
        <v>7.1428571428571425E-2</v>
      </c>
      <c r="G22" s="75">
        <v>0</v>
      </c>
      <c r="H22" s="75">
        <v>0</v>
      </c>
      <c r="I22" s="75">
        <v>0.2857142857142857</v>
      </c>
      <c r="J22" s="75">
        <v>0.21428571428571427</v>
      </c>
      <c r="K22" s="75">
        <v>0</v>
      </c>
      <c r="L22" s="75">
        <v>0.14285714285714285</v>
      </c>
      <c r="M22" s="75">
        <v>0.14285714285714285</v>
      </c>
      <c r="N22" s="75">
        <v>0</v>
      </c>
      <c r="O22" s="71">
        <v>7.1428571428571425E-2</v>
      </c>
    </row>
    <row r="23" spans="1:15" ht="15" customHeight="1" x14ac:dyDescent="0.15">
      <c r="A23" s="226" t="s">
        <v>70</v>
      </c>
      <c r="B23" s="86" t="s">
        <v>8</v>
      </c>
      <c r="C23" s="58">
        <v>481</v>
      </c>
      <c r="D23" s="59">
        <v>4.1580041580041582E-3</v>
      </c>
      <c r="E23" s="59">
        <v>1.2474012474012475E-2</v>
      </c>
      <c r="F23" s="59">
        <v>1.6632016632016633E-2</v>
      </c>
      <c r="G23" s="59">
        <v>3.9501039501039503E-2</v>
      </c>
      <c r="H23" s="59">
        <v>6.6528066528066532E-2</v>
      </c>
      <c r="I23" s="59">
        <v>0.1496881496881497</v>
      </c>
      <c r="J23" s="59">
        <v>0.12474012474012475</v>
      </c>
      <c r="K23" s="59">
        <v>0.18503118503118504</v>
      </c>
      <c r="L23" s="59">
        <v>0.1891891891891892</v>
      </c>
      <c r="M23" s="59">
        <v>5.8212058212058215E-2</v>
      </c>
      <c r="N23" s="59">
        <v>9.1476091476091481E-2</v>
      </c>
      <c r="O23" s="62">
        <v>6.2370062370062374E-2</v>
      </c>
    </row>
    <row r="24" spans="1:15" ht="15" customHeight="1" x14ac:dyDescent="0.15">
      <c r="A24" s="227"/>
      <c r="B24" s="86" t="s">
        <v>80</v>
      </c>
      <c r="C24" s="58">
        <v>427</v>
      </c>
      <c r="D24" s="59">
        <v>4.6838407494145199E-3</v>
      </c>
      <c r="E24" s="59">
        <v>0</v>
      </c>
      <c r="F24" s="59">
        <v>1.1709601873536301E-2</v>
      </c>
      <c r="G24" s="59">
        <v>2.576112412177986E-2</v>
      </c>
      <c r="H24" s="59">
        <v>6.323185011709602E-2</v>
      </c>
      <c r="I24" s="59">
        <v>0.1756440281030445</v>
      </c>
      <c r="J24" s="59">
        <v>0.10070257611241218</v>
      </c>
      <c r="K24" s="59">
        <v>0.27634660421545665</v>
      </c>
      <c r="L24" s="59">
        <v>0.16861826697892271</v>
      </c>
      <c r="M24" s="59">
        <v>5.6206088992974239E-2</v>
      </c>
      <c r="N24" s="59">
        <v>7.4941451990632318E-2</v>
      </c>
      <c r="O24" s="62">
        <v>4.2154566744730677E-2</v>
      </c>
    </row>
    <row r="25" spans="1:15" ht="15" customHeight="1" x14ac:dyDescent="0.15">
      <c r="A25" s="228"/>
      <c r="B25" s="86" t="s">
        <v>81</v>
      </c>
      <c r="C25" s="58">
        <v>476</v>
      </c>
      <c r="D25" s="59">
        <v>1.050420168067227E-2</v>
      </c>
      <c r="E25" s="59">
        <v>0</v>
      </c>
      <c r="F25" s="59">
        <v>2.100840336134454E-2</v>
      </c>
      <c r="G25" s="59">
        <v>3.7815126050420166E-2</v>
      </c>
      <c r="H25" s="59">
        <v>4.2016806722689079E-2</v>
      </c>
      <c r="I25" s="59">
        <v>0.18697478991596639</v>
      </c>
      <c r="J25" s="59">
        <v>0.14495798319327732</v>
      </c>
      <c r="K25" s="59">
        <v>0.22268907563025211</v>
      </c>
      <c r="L25" s="59">
        <v>0.21008403361344538</v>
      </c>
      <c r="M25" s="59">
        <v>4.8319327731092439E-2</v>
      </c>
      <c r="N25" s="59">
        <v>4.6218487394957986E-2</v>
      </c>
      <c r="O25" s="62">
        <v>2.9411764705882353E-2</v>
      </c>
    </row>
    <row r="26" spans="1:15" ht="15" customHeight="1" x14ac:dyDescent="0.15">
      <c r="A26" s="226"/>
      <c r="B26" s="86" t="s">
        <v>82</v>
      </c>
      <c r="C26" s="58">
        <v>301</v>
      </c>
      <c r="D26" s="59">
        <v>6.6445182724252493E-3</v>
      </c>
      <c r="E26" s="59">
        <v>6.6445182724252493E-3</v>
      </c>
      <c r="F26" s="59">
        <v>6.6445182724252493E-3</v>
      </c>
      <c r="G26" s="59">
        <v>4.6511627906976744E-2</v>
      </c>
      <c r="H26" s="59">
        <v>3.6544850498338874E-2</v>
      </c>
      <c r="I26" s="59">
        <v>0.21262458471760798</v>
      </c>
      <c r="J26" s="59">
        <v>9.9667774086378738E-2</v>
      </c>
      <c r="K26" s="59">
        <v>0.28903654485049834</v>
      </c>
      <c r="L26" s="59">
        <v>0.15614617940199335</v>
      </c>
      <c r="M26" s="59">
        <v>6.9767441860465115E-2</v>
      </c>
      <c r="N26" s="59">
        <v>2.9900332225913623E-2</v>
      </c>
      <c r="O26" s="62">
        <v>3.9867109634551492E-2</v>
      </c>
    </row>
    <row r="27" spans="1:15" ht="15" customHeight="1" x14ac:dyDescent="0.15">
      <c r="A27" s="227"/>
      <c r="B27" s="86" t="s">
        <v>83</v>
      </c>
      <c r="C27" s="58">
        <v>185</v>
      </c>
      <c r="D27" s="59">
        <v>0</v>
      </c>
      <c r="E27" s="59">
        <v>0</v>
      </c>
      <c r="F27" s="59">
        <v>0</v>
      </c>
      <c r="G27" s="59">
        <v>2.1621621621621623E-2</v>
      </c>
      <c r="H27" s="59">
        <v>1.6216216216216217E-2</v>
      </c>
      <c r="I27" s="59">
        <v>0.23243243243243245</v>
      </c>
      <c r="J27" s="59">
        <v>0.15135135135135136</v>
      </c>
      <c r="K27" s="59">
        <v>0.12972972972972974</v>
      </c>
      <c r="L27" s="59">
        <v>0.30810810810810813</v>
      </c>
      <c r="M27" s="59">
        <v>6.4864864864864868E-2</v>
      </c>
      <c r="N27" s="59">
        <v>4.3243243243243246E-2</v>
      </c>
      <c r="O27" s="62">
        <v>3.2432432432432434E-2</v>
      </c>
    </row>
    <row r="28" spans="1:15" ht="15" customHeight="1" x14ac:dyDescent="0.15">
      <c r="A28" s="227"/>
      <c r="B28" s="86" t="s">
        <v>9</v>
      </c>
      <c r="C28" s="58">
        <v>4</v>
      </c>
      <c r="D28" s="59">
        <v>0</v>
      </c>
      <c r="E28" s="59">
        <v>0</v>
      </c>
      <c r="F28" s="59">
        <v>0</v>
      </c>
      <c r="G28" s="59">
        <v>0</v>
      </c>
      <c r="H28" s="59">
        <v>0</v>
      </c>
      <c r="I28" s="59">
        <v>0.5</v>
      </c>
      <c r="J28" s="59">
        <v>0.5</v>
      </c>
      <c r="K28" s="59">
        <v>0</v>
      </c>
      <c r="L28" s="59">
        <v>0</v>
      </c>
      <c r="M28" s="59">
        <v>0</v>
      </c>
      <c r="N28" s="59">
        <v>0</v>
      </c>
      <c r="O28" s="62">
        <v>0</v>
      </c>
    </row>
    <row r="29" spans="1:15" ht="15" customHeight="1" x14ac:dyDescent="0.15">
      <c r="A29" s="227"/>
      <c r="B29" s="86" t="s">
        <v>10</v>
      </c>
      <c r="C29" s="58">
        <v>503</v>
      </c>
      <c r="D29" s="59">
        <v>0</v>
      </c>
      <c r="E29" s="59">
        <v>0</v>
      </c>
      <c r="F29" s="59">
        <v>1.1928429423459244E-2</v>
      </c>
      <c r="G29" s="59">
        <v>2.7833001988071572E-2</v>
      </c>
      <c r="H29" s="59">
        <v>5.9642147117296221E-2</v>
      </c>
      <c r="I29" s="59">
        <v>0.16500994035785288</v>
      </c>
      <c r="J29" s="59">
        <v>0.13320079522862824</v>
      </c>
      <c r="K29" s="59">
        <v>0.21272365805168986</v>
      </c>
      <c r="L29" s="59">
        <v>0.1709741550695825</v>
      </c>
      <c r="M29" s="59">
        <v>6.7594433399602388E-2</v>
      </c>
      <c r="N29" s="59">
        <v>0.10934393638170974</v>
      </c>
      <c r="O29" s="62">
        <v>4.1749502982107355E-2</v>
      </c>
    </row>
    <row r="30" spans="1:15" ht="15" customHeight="1" x14ac:dyDescent="0.15">
      <c r="A30" s="227"/>
      <c r="B30" s="86" t="s">
        <v>84</v>
      </c>
      <c r="C30" s="58">
        <v>408</v>
      </c>
      <c r="D30" s="59">
        <v>9.8039215686274508E-3</v>
      </c>
      <c r="E30" s="59">
        <v>4.9019607843137254E-3</v>
      </c>
      <c r="F30" s="59">
        <v>2.4509803921568627E-2</v>
      </c>
      <c r="G30" s="59">
        <v>1.4705882352941176E-2</v>
      </c>
      <c r="H30" s="59">
        <v>2.4509803921568627E-2</v>
      </c>
      <c r="I30" s="59">
        <v>0.13480392156862744</v>
      </c>
      <c r="J30" s="59">
        <v>0.13725490196078433</v>
      </c>
      <c r="K30" s="59">
        <v>0.19852941176470587</v>
      </c>
      <c r="L30" s="59">
        <v>0.19607843137254902</v>
      </c>
      <c r="M30" s="59">
        <v>8.3333333333333329E-2</v>
      </c>
      <c r="N30" s="59">
        <v>0.13235294117647059</v>
      </c>
      <c r="O30" s="62">
        <v>3.9215686274509803E-2</v>
      </c>
    </row>
    <row r="31" spans="1:15" ht="15" customHeight="1" x14ac:dyDescent="0.15">
      <c r="A31" s="227"/>
      <c r="B31" s="86" t="s">
        <v>85</v>
      </c>
      <c r="C31" s="58">
        <v>421</v>
      </c>
      <c r="D31" s="59">
        <v>0</v>
      </c>
      <c r="E31" s="59">
        <v>0</v>
      </c>
      <c r="F31" s="59">
        <v>1.4251781472684086E-2</v>
      </c>
      <c r="G31" s="59">
        <v>2.6128266033254157E-2</v>
      </c>
      <c r="H31" s="59">
        <v>9.5011876484560574E-3</v>
      </c>
      <c r="I31" s="59">
        <v>0.17102137767220901</v>
      </c>
      <c r="J31" s="59">
        <v>0.16152019002375298</v>
      </c>
      <c r="K31" s="59">
        <v>0.23515439429928742</v>
      </c>
      <c r="L31" s="59">
        <v>0.23515439429928742</v>
      </c>
      <c r="M31" s="59">
        <v>5.4631828978622329E-2</v>
      </c>
      <c r="N31" s="59">
        <v>4.9881235154394299E-2</v>
      </c>
      <c r="O31" s="62">
        <v>4.2755344418052253E-2</v>
      </c>
    </row>
    <row r="32" spans="1:15" ht="15" customHeight="1" x14ac:dyDescent="0.15">
      <c r="A32" s="227"/>
      <c r="B32" s="86" t="s">
        <v>86</v>
      </c>
      <c r="C32" s="58">
        <v>310</v>
      </c>
      <c r="D32" s="59">
        <v>0</v>
      </c>
      <c r="E32" s="59">
        <v>6.4516129032258064E-3</v>
      </c>
      <c r="F32" s="59">
        <v>6.4516129032258064E-3</v>
      </c>
      <c r="G32" s="59">
        <v>9.6774193548387101E-3</v>
      </c>
      <c r="H32" s="59">
        <v>1.935483870967742E-2</v>
      </c>
      <c r="I32" s="59">
        <v>0.19032258064516128</v>
      </c>
      <c r="J32" s="59">
        <v>0.13870967741935483</v>
      </c>
      <c r="K32" s="59">
        <v>0.1967741935483871</v>
      </c>
      <c r="L32" s="59">
        <v>0.22580645161290322</v>
      </c>
      <c r="M32" s="59">
        <v>8.7096774193548387E-2</v>
      </c>
      <c r="N32" s="59">
        <v>8.0645161290322578E-2</v>
      </c>
      <c r="O32" s="62">
        <v>3.870967741935484E-2</v>
      </c>
    </row>
    <row r="33" spans="1:15" ht="15" customHeight="1" x14ac:dyDescent="0.15">
      <c r="A33" s="227"/>
      <c r="B33" s="86" t="s">
        <v>87</v>
      </c>
      <c r="C33" s="58">
        <v>165</v>
      </c>
      <c r="D33" s="59">
        <v>0</v>
      </c>
      <c r="E33" s="59">
        <v>1.2121212121212121E-2</v>
      </c>
      <c r="F33" s="59">
        <v>0</v>
      </c>
      <c r="G33" s="59">
        <v>0</v>
      </c>
      <c r="H33" s="59">
        <v>2.4242424242424242E-2</v>
      </c>
      <c r="I33" s="59">
        <v>0.18181818181818182</v>
      </c>
      <c r="J33" s="59">
        <v>0.12727272727272726</v>
      </c>
      <c r="K33" s="59">
        <v>0.16969696969696971</v>
      </c>
      <c r="L33" s="59">
        <v>0.25454545454545452</v>
      </c>
      <c r="M33" s="59">
        <v>0.12121212121212122</v>
      </c>
      <c r="N33" s="59">
        <v>3.6363636363636362E-2</v>
      </c>
      <c r="O33" s="62">
        <v>7.2727272727272724E-2</v>
      </c>
    </row>
    <row r="34" spans="1:15" ht="15" customHeight="1" x14ac:dyDescent="0.15">
      <c r="A34" s="227"/>
      <c r="B34" s="86" t="s">
        <v>11</v>
      </c>
      <c r="C34" s="58">
        <v>0</v>
      </c>
      <c r="D34" s="140" t="s">
        <v>12</v>
      </c>
      <c r="E34" s="140" t="s">
        <v>12</v>
      </c>
      <c r="F34" s="140" t="s">
        <v>12</v>
      </c>
      <c r="G34" s="140" t="s">
        <v>12</v>
      </c>
      <c r="H34" s="140" t="s">
        <v>271</v>
      </c>
      <c r="I34" s="140" t="s">
        <v>271</v>
      </c>
      <c r="J34" s="140" t="s">
        <v>271</v>
      </c>
      <c r="K34" s="140" t="s">
        <v>271</v>
      </c>
      <c r="L34" s="140" t="s">
        <v>271</v>
      </c>
      <c r="M34" s="140" t="s">
        <v>271</v>
      </c>
      <c r="N34" s="140" t="s">
        <v>271</v>
      </c>
      <c r="O34" s="141" t="s">
        <v>271</v>
      </c>
    </row>
    <row r="35" spans="1:15" ht="15" customHeight="1" x14ac:dyDescent="0.15">
      <c r="A35" s="228"/>
      <c r="B35" s="117" t="s">
        <v>134</v>
      </c>
      <c r="C35" s="77">
        <v>36</v>
      </c>
      <c r="D35" s="75">
        <v>5.5555555555555552E-2</v>
      </c>
      <c r="E35" s="75">
        <v>2.7777777777777776E-2</v>
      </c>
      <c r="F35" s="75">
        <v>8.3333333333333329E-2</v>
      </c>
      <c r="G35" s="75">
        <v>5.5555555555555552E-2</v>
      </c>
      <c r="H35" s="75">
        <v>0</v>
      </c>
      <c r="I35" s="75">
        <v>0.1111111111111111</v>
      </c>
      <c r="J35" s="75">
        <v>0.1388888888888889</v>
      </c>
      <c r="K35" s="75">
        <v>5.5555555555555552E-2</v>
      </c>
      <c r="L35" s="75">
        <v>0.22222222222222221</v>
      </c>
      <c r="M35" s="75">
        <v>0.1111111111111111</v>
      </c>
      <c r="N35" s="75">
        <v>0</v>
      </c>
      <c r="O35" s="71">
        <v>0.1388888888888889</v>
      </c>
    </row>
    <row r="36" spans="1:15" ht="15" customHeight="1" x14ac:dyDescent="0.15">
      <c r="A36" s="226" t="s">
        <v>71</v>
      </c>
      <c r="B36" s="86" t="s">
        <v>241</v>
      </c>
      <c r="C36" s="58">
        <v>34</v>
      </c>
      <c r="D36" s="59">
        <v>0</v>
      </c>
      <c r="E36" s="59">
        <v>0</v>
      </c>
      <c r="F36" s="59">
        <v>0</v>
      </c>
      <c r="G36" s="59">
        <v>0</v>
      </c>
      <c r="H36" s="59">
        <v>0.11764705882352941</v>
      </c>
      <c r="I36" s="59">
        <v>0.26470588235294118</v>
      </c>
      <c r="J36" s="59">
        <v>0.17647058823529413</v>
      </c>
      <c r="K36" s="59">
        <v>0.11764705882352941</v>
      </c>
      <c r="L36" s="59">
        <v>0.17647058823529413</v>
      </c>
      <c r="M36" s="59">
        <v>5.8823529411764705E-2</v>
      </c>
      <c r="N36" s="59">
        <v>5.8823529411764705E-2</v>
      </c>
      <c r="O36" s="62">
        <v>2.9411764705882353E-2</v>
      </c>
    </row>
    <row r="37" spans="1:15" ht="15" customHeight="1" x14ac:dyDescent="0.15">
      <c r="A37" s="227"/>
      <c r="B37" s="86" t="s">
        <v>88</v>
      </c>
      <c r="C37" s="58">
        <v>283</v>
      </c>
      <c r="D37" s="59">
        <v>7.0671378091872791E-3</v>
      </c>
      <c r="E37" s="59">
        <v>0</v>
      </c>
      <c r="F37" s="59">
        <v>1.4134275618374558E-2</v>
      </c>
      <c r="G37" s="59">
        <v>1.0600706713780919E-2</v>
      </c>
      <c r="H37" s="59">
        <v>2.1201413427561839E-2</v>
      </c>
      <c r="I37" s="59">
        <v>0.21554770318021202</v>
      </c>
      <c r="J37" s="59">
        <v>0.13780918727915195</v>
      </c>
      <c r="K37" s="59">
        <v>0.16607773851590105</v>
      </c>
      <c r="L37" s="59">
        <v>0.21554770318021202</v>
      </c>
      <c r="M37" s="59">
        <v>9.8939929328621903E-2</v>
      </c>
      <c r="N37" s="59">
        <v>9.187279151943463E-2</v>
      </c>
      <c r="O37" s="62">
        <v>2.1201413427561839E-2</v>
      </c>
    </row>
    <row r="38" spans="1:15" ht="15" customHeight="1" x14ac:dyDescent="0.15">
      <c r="A38" s="228"/>
      <c r="B38" s="86" t="s">
        <v>89</v>
      </c>
      <c r="C38" s="58">
        <v>1275</v>
      </c>
      <c r="D38" s="59">
        <v>4.7058823529411761E-3</v>
      </c>
      <c r="E38" s="59">
        <v>1.5686274509803921E-3</v>
      </c>
      <c r="F38" s="59">
        <v>1.1764705882352941E-2</v>
      </c>
      <c r="G38" s="59">
        <v>2.9803921568627451E-2</v>
      </c>
      <c r="H38" s="59">
        <v>3.607843137254902E-2</v>
      </c>
      <c r="I38" s="59">
        <v>0.16549019607843138</v>
      </c>
      <c r="J38" s="59">
        <v>0.14352941176470588</v>
      </c>
      <c r="K38" s="59">
        <v>0.24</v>
      </c>
      <c r="L38" s="59">
        <v>0.19215686274509805</v>
      </c>
      <c r="M38" s="59">
        <v>6.5882352941176475E-2</v>
      </c>
      <c r="N38" s="59">
        <v>6.9803921568627456E-2</v>
      </c>
      <c r="O38" s="62">
        <v>3.9215686274509803E-2</v>
      </c>
    </row>
    <row r="39" spans="1:15" ht="15" customHeight="1" x14ac:dyDescent="0.15">
      <c r="A39" s="226"/>
      <c r="B39" s="127" t="s">
        <v>90</v>
      </c>
      <c r="C39" s="58">
        <v>644</v>
      </c>
      <c r="D39" s="59">
        <v>6.2111801242236021E-3</v>
      </c>
      <c r="E39" s="59">
        <v>3.105590062111801E-3</v>
      </c>
      <c r="F39" s="59">
        <v>2.4844720496894408E-2</v>
      </c>
      <c r="G39" s="59">
        <v>3.1055900621118012E-2</v>
      </c>
      <c r="H39" s="59">
        <v>4.192546583850932E-2</v>
      </c>
      <c r="I39" s="59">
        <v>0.20962732919254659</v>
      </c>
      <c r="J39" s="59">
        <v>0.11024844720496894</v>
      </c>
      <c r="K39" s="59">
        <v>0.20496894409937888</v>
      </c>
      <c r="L39" s="59">
        <v>0.18322981366459629</v>
      </c>
      <c r="M39" s="59">
        <v>6.2111801242236024E-2</v>
      </c>
      <c r="N39" s="59">
        <v>7.9192546583850928E-2</v>
      </c>
      <c r="O39" s="62">
        <v>4.3478260869565216E-2</v>
      </c>
    </row>
    <row r="40" spans="1:15" ht="15" customHeight="1" x14ac:dyDescent="0.15">
      <c r="A40" s="227"/>
      <c r="B40" s="86" t="s">
        <v>91</v>
      </c>
      <c r="C40" s="58">
        <v>259</v>
      </c>
      <c r="D40" s="59">
        <v>1.1583011583011582E-2</v>
      </c>
      <c r="E40" s="59">
        <v>0</v>
      </c>
      <c r="F40" s="59">
        <v>3.0888030888030889E-2</v>
      </c>
      <c r="G40" s="59">
        <v>1.5444015444015444E-2</v>
      </c>
      <c r="H40" s="59">
        <v>6.9498069498069498E-2</v>
      </c>
      <c r="I40" s="59">
        <v>0.17760617760617761</v>
      </c>
      <c r="J40" s="59">
        <v>0.15057915057915058</v>
      </c>
      <c r="K40" s="59">
        <v>0.27027027027027029</v>
      </c>
      <c r="L40" s="59">
        <v>0.13127413127413126</v>
      </c>
      <c r="M40" s="59">
        <v>3.8610038610038609E-2</v>
      </c>
      <c r="N40" s="59">
        <v>6.5637065637065631E-2</v>
      </c>
      <c r="O40" s="62">
        <v>3.8610038610038609E-2</v>
      </c>
    </row>
    <row r="41" spans="1:15" ht="15" customHeight="1" x14ac:dyDescent="0.15">
      <c r="A41" s="227"/>
      <c r="B41" s="86" t="s">
        <v>23</v>
      </c>
      <c r="C41" s="58">
        <v>335</v>
      </c>
      <c r="D41" s="59">
        <v>0</v>
      </c>
      <c r="E41" s="59">
        <v>5.9701492537313433E-3</v>
      </c>
      <c r="F41" s="59">
        <v>0</v>
      </c>
      <c r="G41" s="59">
        <v>1.1940298507462687E-2</v>
      </c>
      <c r="H41" s="59">
        <v>5.6716417910447764E-2</v>
      </c>
      <c r="I41" s="59">
        <v>0.13134328358208955</v>
      </c>
      <c r="J41" s="59">
        <v>8.0597014925373134E-2</v>
      </c>
      <c r="K41" s="59">
        <v>0.21194029850746268</v>
      </c>
      <c r="L41" s="59">
        <v>0.24477611940298508</v>
      </c>
      <c r="M41" s="59">
        <v>8.6567164179104483E-2</v>
      </c>
      <c r="N41" s="59">
        <v>0.12238805970149254</v>
      </c>
      <c r="O41" s="62">
        <v>4.7761194029850747E-2</v>
      </c>
    </row>
    <row r="42" spans="1:15" ht="15" customHeight="1" x14ac:dyDescent="0.15">
      <c r="A42" s="227"/>
      <c r="B42" s="86" t="s">
        <v>24</v>
      </c>
      <c r="C42" s="58">
        <v>312</v>
      </c>
      <c r="D42" s="59">
        <v>0</v>
      </c>
      <c r="E42" s="59">
        <v>1.282051282051282E-2</v>
      </c>
      <c r="F42" s="59">
        <v>1.282051282051282E-2</v>
      </c>
      <c r="G42" s="59">
        <v>0</v>
      </c>
      <c r="H42" s="59">
        <v>3.2051282051282048E-2</v>
      </c>
      <c r="I42" s="59">
        <v>0.11538461538461539</v>
      </c>
      <c r="J42" s="59">
        <v>0.16025641025641027</v>
      </c>
      <c r="K42" s="59">
        <v>0.19871794871794871</v>
      </c>
      <c r="L42" s="59">
        <v>0.24679487179487181</v>
      </c>
      <c r="M42" s="59">
        <v>9.6153846153846159E-2</v>
      </c>
      <c r="N42" s="59">
        <v>7.6923076923076927E-2</v>
      </c>
      <c r="O42" s="62">
        <v>4.807692307692308E-2</v>
      </c>
    </row>
    <row r="43" spans="1:15" ht="15" customHeight="1" x14ac:dyDescent="0.15">
      <c r="A43" s="227"/>
      <c r="B43" s="86" t="s">
        <v>92</v>
      </c>
      <c r="C43" s="58">
        <v>551</v>
      </c>
      <c r="D43" s="59">
        <v>3.629764065335753E-3</v>
      </c>
      <c r="E43" s="59">
        <v>7.2595281306715061E-3</v>
      </c>
      <c r="F43" s="59">
        <v>7.2595281306715061E-3</v>
      </c>
      <c r="G43" s="59">
        <v>5.9891107078039928E-2</v>
      </c>
      <c r="H43" s="59">
        <v>3.0852994555353903E-2</v>
      </c>
      <c r="I43" s="59">
        <v>0.18874773139745918</v>
      </c>
      <c r="J43" s="59">
        <v>0.13430127041742287</v>
      </c>
      <c r="K43" s="59">
        <v>0.19963702359346641</v>
      </c>
      <c r="L43" s="59">
        <v>0.22686025408348456</v>
      </c>
      <c r="M43" s="59">
        <v>4.1742286751361164E-2</v>
      </c>
      <c r="N43" s="59">
        <v>4.7186932849364795E-2</v>
      </c>
      <c r="O43" s="62">
        <v>5.2631578947368418E-2</v>
      </c>
    </row>
    <row r="44" spans="1:15" ht="15" customHeight="1" x14ac:dyDescent="0.15">
      <c r="A44" s="228"/>
      <c r="B44" s="117" t="s">
        <v>22</v>
      </c>
      <c r="C44" s="77">
        <v>24</v>
      </c>
      <c r="D44" s="75">
        <v>0</v>
      </c>
      <c r="E44" s="75">
        <v>4.1666666666666664E-2</v>
      </c>
      <c r="F44" s="75">
        <v>4.1666666666666664E-2</v>
      </c>
      <c r="G44" s="75">
        <v>0</v>
      </c>
      <c r="H44" s="75">
        <v>0</v>
      </c>
      <c r="I44" s="75">
        <v>8.3333333333333329E-2</v>
      </c>
      <c r="J44" s="75">
        <v>0.125</v>
      </c>
      <c r="K44" s="75">
        <v>0</v>
      </c>
      <c r="L44" s="75">
        <v>0.16666666666666666</v>
      </c>
      <c r="M44" s="75">
        <v>0.16666666666666666</v>
      </c>
      <c r="N44" s="75">
        <v>0</v>
      </c>
      <c r="O44" s="71">
        <v>0.375</v>
      </c>
    </row>
    <row r="45" spans="1:15" ht="15" customHeight="1" x14ac:dyDescent="0.15">
      <c r="A45" s="243" t="s">
        <v>72</v>
      </c>
      <c r="B45" s="86" t="s">
        <v>25</v>
      </c>
      <c r="C45" s="58">
        <v>390</v>
      </c>
      <c r="D45" s="59">
        <v>5.1282051282051282E-3</v>
      </c>
      <c r="E45" s="59">
        <v>0</v>
      </c>
      <c r="F45" s="59">
        <v>5.1282051282051282E-3</v>
      </c>
      <c r="G45" s="59">
        <v>1.7948717948717947E-2</v>
      </c>
      <c r="H45" s="59">
        <v>3.8461538461538464E-2</v>
      </c>
      <c r="I45" s="59">
        <v>0.23333333333333334</v>
      </c>
      <c r="J45" s="59">
        <v>0.13333333333333333</v>
      </c>
      <c r="K45" s="59">
        <v>0.20512820512820512</v>
      </c>
      <c r="L45" s="59">
        <v>0.17435897435897435</v>
      </c>
      <c r="M45" s="59">
        <v>7.179487179487179E-2</v>
      </c>
      <c r="N45" s="59">
        <v>7.9487179487179482E-2</v>
      </c>
      <c r="O45" s="62">
        <v>3.5897435897435895E-2</v>
      </c>
    </row>
    <row r="46" spans="1:15" ht="15" customHeight="1" x14ac:dyDescent="0.15">
      <c r="A46" s="244"/>
      <c r="B46" s="86" t="s">
        <v>26</v>
      </c>
      <c r="C46" s="58">
        <v>1052</v>
      </c>
      <c r="D46" s="59">
        <v>9.5057034220532317E-3</v>
      </c>
      <c r="E46" s="59">
        <v>3.8022813688212928E-3</v>
      </c>
      <c r="F46" s="59">
        <v>1.7110266159695818E-2</v>
      </c>
      <c r="G46" s="59">
        <v>2.7566539923954372E-2</v>
      </c>
      <c r="H46" s="59">
        <v>3.8973384030418251E-2</v>
      </c>
      <c r="I46" s="59">
        <v>0.19581749049429659</v>
      </c>
      <c r="J46" s="59">
        <v>0.1150190114068441</v>
      </c>
      <c r="K46" s="59">
        <v>0.21102661596958175</v>
      </c>
      <c r="L46" s="59">
        <v>0.20057034220532319</v>
      </c>
      <c r="M46" s="59">
        <v>6.3688212927756657E-2</v>
      </c>
      <c r="N46" s="59">
        <v>7.9847908745247151E-2</v>
      </c>
      <c r="O46" s="62">
        <v>3.7072243346007602E-2</v>
      </c>
    </row>
    <row r="47" spans="1:15" ht="15" customHeight="1" x14ac:dyDescent="0.15">
      <c r="A47" s="245"/>
      <c r="B47" s="86" t="s">
        <v>242</v>
      </c>
      <c r="C47" s="58">
        <v>835</v>
      </c>
      <c r="D47" s="59">
        <v>3.592814371257485E-3</v>
      </c>
      <c r="E47" s="59">
        <v>0</v>
      </c>
      <c r="F47" s="59">
        <v>2.3952095808383235E-2</v>
      </c>
      <c r="G47" s="59">
        <v>2.874251497005988E-2</v>
      </c>
      <c r="H47" s="59">
        <v>3.7125748502994015E-2</v>
      </c>
      <c r="I47" s="59">
        <v>0.16886227544910179</v>
      </c>
      <c r="J47" s="59">
        <v>0.15089820359281436</v>
      </c>
      <c r="K47" s="59">
        <v>0.24790419161676647</v>
      </c>
      <c r="L47" s="59">
        <v>0.16407185628742516</v>
      </c>
      <c r="M47" s="59">
        <v>6.2275449101796408E-2</v>
      </c>
      <c r="N47" s="59">
        <v>6.4670658682634732E-2</v>
      </c>
      <c r="O47" s="62">
        <v>4.790419161676647E-2</v>
      </c>
    </row>
    <row r="48" spans="1:15" ht="15" customHeight="1" x14ac:dyDescent="0.15">
      <c r="A48" s="243"/>
      <c r="B48" s="86" t="s">
        <v>27</v>
      </c>
      <c r="C48" s="58">
        <v>531</v>
      </c>
      <c r="D48" s="59">
        <v>0</v>
      </c>
      <c r="E48" s="59">
        <v>3.766478342749529E-3</v>
      </c>
      <c r="F48" s="59">
        <v>5.6497175141242938E-3</v>
      </c>
      <c r="G48" s="59">
        <v>1.6949152542372881E-2</v>
      </c>
      <c r="H48" s="59">
        <v>6.2146892655367235E-2</v>
      </c>
      <c r="I48" s="59">
        <v>0.128060263653484</v>
      </c>
      <c r="J48" s="59">
        <v>0.12429378531073447</v>
      </c>
      <c r="K48" s="59">
        <v>0.21657250470809794</v>
      </c>
      <c r="L48" s="59">
        <v>0.23728813559322035</v>
      </c>
      <c r="M48" s="59">
        <v>7.5329566854990579E-2</v>
      </c>
      <c r="N48" s="59">
        <v>9.9811676082862524E-2</v>
      </c>
      <c r="O48" s="62">
        <v>3.0131826741996232E-2</v>
      </c>
    </row>
    <row r="49" spans="1:15" ht="15" customHeight="1" x14ac:dyDescent="0.15">
      <c r="A49" s="245"/>
      <c r="B49" s="117" t="s">
        <v>22</v>
      </c>
      <c r="C49" s="77">
        <v>22</v>
      </c>
      <c r="D49" s="75">
        <v>0</v>
      </c>
      <c r="E49" s="75">
        <v>0</v>
      </c>
      <c r="F49" s="75">
        <v>0</v>
      </c>
      <c r="G49" s="75">
        <v>0</v>
      </c>
      <c r="H49" s="75">
        <v>0</v>
      </c>
      <c r="I49" s="75">
        <v>0</v>
      </c>
      <c r="J49" s="75">
        <v>0</v>
      </c>
      <c r="K49" s="75">
        <v>0.27272727272727271</v>
      </c>
      <c r="L49" s="75">
        <v>0.18181818181818182</v>
      </c>
      <c r="M49" s="75">
        <v>0.27272727272727271</v>
      </c>
      <c r="N49" s="75">
        <v>0.18181818181818182</v>
      </c>
      <c r="O49" s="71">
        <v>9.0909090909090912E-2</v>
      </c>
    </row>
    <row r="50" spans="1:15" ht="15" customHeight="1" x14ac:dyDescent="0.15">
      <c r="A50" s="226" t="s">
        <v>73</v>
      </c>
      <c r="B50" s="86" t="s">
        <v>28</v>
      </c>
      <c r="C50" s="58">
        <v>1935</v>
      </c>
      <c r="D50" s="59">
        <v>4.1343669250645991E-3</v>
      </c>
      <c r="E50" s="59">
        <v>5.1679586563307496E-3</v>
      </c>
      <c r="F50" s="59">
        <v>1.0335917312661499E-2</v>
      </c>
      <c r="G50" s="59">
        <v>3.4625322997416018E-2</v>
      </c>
      <c r="H50" s="59">
        <v>4.4444444444444446E-2</v>
      </c>
      <c r="I50" s="59">
        <v>0.1731266149870801</v>
      </c>
      <c r="J50" s="59">
        <v>0.12764857881136951</v>
      </c>
      <c r="K50" s="59">
        <v>0.22790697674418606</v>
      </c>
      <c r="L50" s="59">
        <v>0.2020671834625323</v>
      </c>
      <c r="M50" s="59">
        <v>5.8397932816537469E-2</v>
      </c>
      <c r="N50" s="59">
        <v>6.5633074935400521E-2</v>
      </c>
      <c r="O50" s="62">
        <v>4.6511627906976744E-2</v>
      </c>
    </row>
    <row r="51" spans="1:15" ht="15" customHeight="1" x14ac:dyDescent="0.15">
      <c r="A51" s="227"/>
      <c r="B51" s="86" t="s">
        <v>29</v>
      </c>
      <c r="C51" s="58">
        <v>531</v>
      </c>
      <c r="D51" s="59">
        <v>1.8832391713747645E-3</v>
      </c>
      <c r="E51" s="59">
        <v>0</v>
      </c>
      <c r="F51" s="59">
        <v>2.6365348399246705E-2</v>
      </c>
      <c r="G51" s="59">
        <v>2.4482109227871938E-2</v>
      </c>
      <c r="H51" s="59">
        <v>3.2015065913370999E-2</v>
      </c>
      <c r="I51" s="59">
        <v>0.20527306967984935</v>
      </c>
      <c r="J51" s="59">
        <v>0.128060263653484</v>
      </c>
      <c r="K51" s="59">
        <v>0.19585687382297551</v>
      </c>
      <c r="L51" s="59">
        <v>0.19774011299435029</v>
      </c>
      <c r="M51" s="59">
        <v>8.0979284369114876E-2</v>
      </c>
      <c r="N51" s="59">
        <v>8.4745762711864403E-2</v>
      </c>
      <c r="O51" s="62">
        <v>2.2598870056497175E-2</v>
      </c>
    </row>
    <row r="52" spans="1:15" ht="15" customHeight="1" x14ac:dyDescent="0.15">
      <c r="A52" s="228"/>
      <c r="B52" s="86" t="s">
        <v>30</v>
      </c>
      <c r="C52" s="58">
        <v>1207</v>
      </c>
      <c r="D52" s="59">
        <v>6.6280033140016566E-3</v>
      </c>
      <c r="E52" s="59">
        <v>3.3140016570008283E-3</v>
      </c>
      <c r="F52" s="59">
        <v>1.4084507042253521E-2</v>
      </c>
      <c r="G52" s="59">
        <v>1.8227009113504555E-2</v>
      </c>
      <c r="H52" s="59">
        <v>3.4797017398508698E-2</v>
      </c>
      <c r="I52" s="59">
        <v>0.16570008285004142</v>
      </c>
      <c r="J52" s="59">
        <v>0.14415907207953604</v>
      </c>
      <c r="K52" s="59">
        <v>0.20629660314830156</v>
      </c>
      <c r="L52" s="59">
        <v>0.20878210439105219</v>
      </c>
      <c r="M52" s="59">
        <v>7.4565037282518648E-2</v>
      </c>
      <c r="N52" s="59">
        <v>8.2850041425020712E-2</v>
      </c>
      <c r="O52" s="62">
        <v>4.059652029826015E-2</v>
      </c>
    </row>
    <row r="53" spans="1:15" ht="15" customHeight="1" x14ac:dyDescent="0.15">
      <c r="A53" s="246"/>
      <c r="B53" s="117" t="s">
        <v>22</v>
      </c>
      <c r="C53" s="77">
        <v>44</v>
      </c>
      <c r="D53" s="75">
        <v>0</v>
      </c>
      <c r="E53" s="75">
        <v>2.2727272727272728E-2</v>
      </c>
      <c r="F53" s="75">
        <v>2.2727272727272728E-2</v>
      </c>
      <c r="G53" s="75">
        <v>0</v>
      </c>
      <c r="H53" s="75">
        <v>4.5454545454545456E-2</v>
      </c>
      <c r="I53" s="75">
        <v>9.0909090909090912E-2</v>
      </c>
      <c r="J53" s="75">
        <v>6.8181818181818177E-2</v>
      </c>
      <c r="K53" s="75">
        <v>0.18181818181818182</v>
      </c>
      <c r="L53" s="75">
        <v>9.0909090909090912E-2</v>
      </c>
      <c r="M53" s="75">
        <v>9.0909090909090912E-2</v>
      </c>
      <c r="N53" s="75">
        <v>9.0909090909090912E-2</v>
      </c>
      <c r="O53" s="71">
        <v>0.29545454545454547</v>
      </c>
    </row>
    <row r="54" spans="1:15" ht="15" customHeight="1" x14ac:dyDescent="0.15">
      <c r="A54" s="239" t="s">
        <v>74</v>
      </c>
      <c r="B54" s="86" t="s">
        <v>31</v>
      </c>
      <c r="C54" s="58">
        <v>119</v>
      </c>
      <c r="D54" s="59">
        <v>0</v>
      </c>
      <c r="E54" s="59">
        <v>0</v>
      </c>
      <c r="F54" s="59">
        <v>3.3613445378151259E-2</v>
      </c>
      <c r="G54" s="59">
        <v>0</v>
      </c>
      <c r="H54" s="59">
        <v>1.680672268907563E-2</v>
      </c>
      <c r="I54" s="59">
        <v>0.13445378151260504</v>
      </c>
      <c r="J54" s="59">
        <v>0.23529411764705882</v>
      </c>
      <c r="K54" s="59">
        <v>0.14285714285714285</v>
      </c>
      <c r="L54" s="59">
        <v>0.18487394957983194</v>
      </c>
      <c r="M54" s="59">
        <v>7.5630252100840331E-2</v>
      </c>
      <c r="N54" s="59">
        <v>0.11764705882352941</v>
      </c>
      <c r="O54" s="62">
        <v>5.8823529411764705E-2</v>
      </c>
    </row>
    <row r="55" spans="1:15" ht="15" customHeight="1" x14ac:dyDescent="0.15">
      <c r="A55" s="240"/>
      <c r="B55" s="86" t="s">
        <v>32</v>
      </c>
      <c r="C55" s="58">
        <v>283</v>
      </c>
      <c r="D55" s="59">
        <v>7.0671378091872791E-3</v>
      </c>
      <c r="E55" s="59">
        <v>0</v>
      </c>
      <c r="F55" s="59">
        <v>1.7667844522968199E-2</v>
      </c>
      <c r="G55" s="59">
        <v>2.8268551236749116E-2</v>
      </c>
      <c r="H55" s="59">
        <v>4.2402826855123678E-2</v>
      </c>
      <c r="I55" s="59">
        <v>0.13780918727915195</v>
      </c>
      <c r="J55" s="59">
        <v>0.10600706713780919</v>
      </c>
      <c r="K55" s="59">
        <v>0.19787985865724381</v>
      </c>
      <c r="L55" s="59">
        <v>0.24028268551236748</v>
      </c>
      <c r="M55" s="59">
        <v>4.9469964664310952E-2</v>
      </c>
      <c r="N55" s="59">
        <v>0.13780918727915195</v>
      </c>
      <c r="O55" s="62">
        <v>3.5335689045936397E-2</v>
      </c>
    </row>
    <row r="56" spans="1:15" ht="15" customHeight="1" x14ac:dyDescent="0.15">
      <c r="A56" s="241"/>
      <c r="B56" s="86" t="s">
        <v>33</v>
      </c>
      <c r="C56" s="58">
        <v>1328</v>
      </c>
      <c r="D56" s="59">
        <v>5.2710843373493972E-3</v>
      </c>
      <c r="E56" s="59">
        <v>3.0120481927710845E-3</v>
      </c>
      <c r="F56" s="59">
        <v>1.6566265060240965E-2</v>
      </c>
      <c r="G56" s="59">
        <v>2.0331325301204819E-2</v>
      </c>
      <c r="H56" s="59">
        <v>3.2379518072289157E-2</v>
      </c>
      <c r="I56" s="59">
        <v>0.18975903614457831</v>
      </c>
      <c r="J56" s="59">
        <v>0.13629518072289157</v>
      </c>
      <c r="K56" s="59">
        <v>0.21009036144578314</v>
      </c>
      <c r="L56" s="59">
        <v>0.20105421686746988</v>
      </c>
      <c r="M56" s="59">
        <v>8.2831325301204822E-2</v>
      </c>
      <c r="N56" s="59">
        <v>6.9277108433734941E-2</v>
      </c>
      <c r="O56" s="62">
        <v>3.313253012048193E-2</v>
      </c>
    </row>
    <row r="57" spans="1:15" ht="15" customHeight="1" x14ac:dyDescent="0.15">
      <c r="A57" s="258"/>
      <c r="B57" s="154" t="s">
        <v>22</v>
      </c>
      <c r="C57" s="155">
        <v>8</v>
      </c>
      <c r="D57" s="156">
        <v>0</v>
      </c>
      <c r="E57" s="156">
        <v>0</v>
      </c>
      <c r="F57" s="156">
        <v>0</v>
      </c>
      <c r="G57" s="156">
        <v>0</v>
      </c>
      <c r="H57" s="156">
        <v>0.25</v>
      </c>
      <c r="I57" s="156">
        <v>0.25</v>
      </c>
      <c r="J57" s="156">
        <v>0.375</v>
      </c>
      <c r="K57" s="156">
        <v>0.125</v>
      </c>
      <c r="L57" s="156">
        <v>0</v>
      </c>
      <c r="M57" s="156">
        <v>0</v>
      </c>
      <c r="N57" s="156">
        <v>0</v>
      </c>
      <c r="O57" s="157">
        <v>0</v>
      </c>
    </row>
    <row r="58" spans="1:15" ht="15" customHeight="1" x14ac:dyDescent="0.15">
      <c r="A58" s="259" t="s">
        <v>263</v>
      </c>
      <c r="B58" s="132" t="s">
        <v>112</v>
      </c>
      <c r="C58" s="129">
        <v>2826</v>
      </c>
      <c r="D58" s="130">
        <v>2.1231422505307855E-3</v>
      </c>
      <c r="E58" s="130">
        <v>2.4769992922859165E-3</v>
      </c>
      <c r="F58" s="130">
        <v>1.167728237791932E-2</v>
      </c>
      <c r="G58" s="130">
        <v>2.1585279547062988E-2</v>
      </c>
      <c r="H58" s="130">
        <v>2.9370134465675869E-2</v>
      </c>
      <c r="I58" s="130">
        <v>0.16171266808209483</v>
      </c>
      <c r="J58" s="130">
        <v>0.13057324840764331</v>
      </c>
      <c r="K58" s="130">
        <v>0.2300070771408351</v>
      </c>
      <c r="L58" s="130">
        <v>0.22151450813871196</v>
      </c>
      <c r="M58" s="130">
        <v>7.2540693559801833E-2</v>
      </c>
      <c r="N58" s="130">
        <v>8.209483368719038E-2</v>
      </c>
      <c r="O58" s="131">
        <v>3.4324133050247702E-2</v>
      </c>
    </row>
    <row r="59" spans="1:15" ht="24" x14ac:dyDescent="0.15">
      <c r="A59" s="244"/>
      <c r="B59" s="86" t="s">
        <v>111</v>
      </c>
      <c r="C59" s="58">
        <v>106</v>
      </c>
      <c r="D59" s="59">
        <v>1.8867924528301886E-2</v>
      </c>
      <c r="E59" s="59">
        <v>1.8867924528301886E-2</v>
      </c>
      <c r="F59" s="59">
        <v>2.8301886792452831E-2</v>
      </c>
      <c r="G59" s="59">
        <v>5.6603773584905662E-2</v>
      </c>
      <c r="H59" s="59">
        <v>8.4905660377358486E-2</v>
      </c>
      <c r="I59" s="59">
        <v>0.18867924528301888</v>
      </c>
      <c r="J59" s="59">
        <v>6.6037735849056603E-2</v>
      </c>
      <c r="K59" s="59">
        <v>9.4339622641509441E-2</v>
      </c>
      <c r="L59" s="59">
        <v>0.22641509433962265</v>
      </c>
      <c r="M59" s="59">
        <v>6.6037735849056603E-2</v>
      </c>
      <c r="N59" s="59">
        <v>7.5471698113207544E-2</v>
      </c>
      <c r="O59" s="62">
        <v>7.5471698113207544E-2</v>
      </c>
    </row>
    <row r="60" spans="1:15" ht="15" customHeight="1" x14ac:dyDescent="0.15">
      <c r="A60" s="245"/>
      <c r="B60" s="86" t="s">
        <v>107</v>
      </c>
      <c r="C60" s="58">
        <v>748</v>
      </c>
      <c r="D60" s="59">
        <v>1.2032085561497326E-2</v>
      </c>
      <c r="E60" s="59">
        <v>8.0213903743315516E-3</v>
      </c>
      <c r="F60" s="59">
        <v>2.1390374331550801E-2</v>
      </c>
      <c r="G60" s="59">
        <v>4.6791443850267379E-2</v>
      </c>
      <c r="H60" s="59">
        <v>7.3529411764705885E-2</v>
      </c>
      <c r="I60" s="59">
        <v>0.22593582887700533</v>
      </c>
      <c r="J60" s="59">
        <v>0.15240641711229946</v>
      </c>
      <c r="K60" s="59">
        <v>0.18449197860962566</v>
      </c>
      <c r="L60" s="59">
        <v>0.13368983957219252</v>
      </c>
      <c r="M60" s="59">
        <v>4.9465240641711233E-2</v>
      </c>
      <c r="N60" s="59">
        <v>4.8128342245989303E-2</v>
      </c>
      <c r="O60" s="62">
        <v>4.4117647058823532E-2</v>
      </c>
    </row>
    <row r="61" spans="1:15" ht="15" customHeight="1" x14ac:dyDescent="0.15">
      <c r="A61" s="264"/>
      <c r="B61" s="117" t="s">
        <v>22</v>
      </c>
      <c r="C61" s="77">
        <v>37</v>
      </c>
      <c r="D61" s="75">
        <v>0</v>
      </c>
      <c r="E61" s="75">
        <v>0</v>
      </c>
      <c r="F61" s="75">
        <v>0</v>
      </c>
      <c r="G61" s="75">
        <v>0</v>
      </c>
      <c r="H61" s="75">
        <v>0</v>
      </c>
      <c r="I61" s="75">
        <v>5.4054054054054057E-2</v>
      </c>
      <c r="J61" s="75">
        <v>5.4054054054054057E-2</v>
      </c>
      <c r="K61" s="75">
        <v>0.10810810810810811</v>
      </c>
      <c r="L61" s="75">
        <v>5.4054054054054057E-2</v>
      </c>
      <c r="M61" s="75">
        <v>2.7027027027027029E-2</v>
      </c>
      <c r="N61" s="75">
        <v>0</v>
      </c>
      <c r="O61" s="71">
        <v>0.70270270270270274</v>
      </c>
    </row>
    <row r="62" spans="1:15" ht="15" customHeight="1" x14ac:dyDescent="0.15">
      <c r="A62" s="243" t="s">
        <v>393</v>
      </c>
      <c r="B62" s="114" t="s">
        <v>394</v>
      </c>
      <c r="C62" s="55">
        <v>370</v>
      </c>
      <c r="D62" s="137">
        <v>1.6216216216216217E-2</v>
      </c>
      <c r="E62" s="137">
        <v>0</v>
      </c>
      <c r="F62" s="137">
        <v>1.6216216216216217E-2</v>
      </c>
      <c r="G62" s="137">
        <v>3.5135135135135137E-2</v>
      </c>
      <c r="H62" s="137">
        <v>4.0540540540540543E-2</v>
      </c>
      <c r="I62" s="137">
        <v>0.14054054054054055</v>
      </c>
      <c r="J62" s="137">
        <v>0.13783783783783785</v>
      </c>
      <c r="K62" s="137">
        <v>0.19729729729729731</v>
      </c>
      <c r="L62" s="137">
        <v>0.22162162162162163</v>
      </c>
      <c r="M62" s="137">
        <v>5.1351351351351354E-2</v>
      </c>
      <c r="N62" s="137">
        <v>0.10540540540540541</v>
      </c>
      <c r="O62" s="56">
        <v>3.783783783783784E-2</v>
      </c>
    </row>
    <row r="63" spans="1:15" ht="24" x14ac:dyDescent="0.15">
      <c r="A63" s="244"/>
      <c r="B63" s="86" t="s">
        <v>395</v>
      </c>
      <c r="C63" s="58">
        <v>1810</v>
      </c>
      <c r="D63" s="59">
        <v>2.2099447513812156E-3</v>
      </c>
      <c r="E63" s="59">
        <v>1.1049723756906078E-3</v>
      </c>
      <c r="F63" s="59">
        <v>9.3922651933701657E-3</v>
      </c>
      <c r="G63" s="59">
        <v>2.3756906077348067E-2</v>
      </c>
      <c r="H63" s="59">
        <v>2.8729281767955802E-2</v>
      </c>
      <c r="I63" s="59">
        <v>0.16574585635359115</v>
      </c>
      <c r="J63" s="59">
        <v>0.14530386740331491</v>
      </c>
      <c r="K63" s="59">
        <v>0.24640883977900552</v>
      </c>
      <c r="L63" s="59">
        <v>0.22596685082872928</v>
      </c>
      <c r="M63" s="59">
        <v>7.0165745856353587E-2</v>
      </c>
      <c r="N63" s="59">
        <v>4.8066298342541433E-2</v>
      </c>
      <c r="O63" s="62">
        <v>3.3149171270718231E-2</v>
      </c>
    </row>
    <row r="64" spans="1:15" ht="15" customHeight="1" x14ac:dyDescent="0.15">
      <c r="A64" s="260"/>
      <c r="B64" s="86" t="s">
        <v>396</v>
      </c>
      <c r="C64" s="58">
        <v>470</v>
      </c>
      <c r="D64" s="59">
        <v>0</v>
      </c>
      <c r="E64" s="59">
        <v>2.1276595744680851E-3</v>
      </c>
      <c r="F64" s="59">
        <v>1.276595744680851E-2</v>
      </c>
      <c r="G64" s="59">
        <v>2.553191489361702E-2</v>
      </c>
      <c r="H64" s="59">
        <v>2.553191489361702E-2</v>
      </c>
      <c r="I64" s="59">
        <v>0.11063829787234042</v>
      </c>
      <c r="J64" s="59">
        <v>0.12553191489361701</v>
      </c>
      <c r="K64" s="59">
        <v>0.23191489361702128</v>
      </c>
      <c r="L64" s="59">
        <v>0.20638297872340425</v>
      </c>
      <c r="M64" s="59">
        <v>7.2340425531914887E-2</v>
      </c>
      <c r="N64" s="59">
        <v>0.14893617021276595</v>
      </c>
      <c r="O64" s="62">
        <v>3.8297872340425532E-2</v>
      </c>
    </row>
    <row r="65" spans="1:15" ht="24" x14ac:dyDescent="0.15">
      <c r="A65" s="260"/>
      <c r="B65" s="86" t="s">
        <v>397</v>
      </c>
      <c r="C65" s="58">
        <v>307</v>
      </c>
      <c r="D65" s="59">
        <v>6.5146579804560263E-3</v>
      </c>
      <c r="E65" s="59">
        <v>6.5146579804560263E-3</v>
      </c>
      <c r="F65" s="59">
        <v>3.2573289902280131E-2</v>
      </c>
      <c r="G65" s="59">
        <v>4.5602605863192182E-2</v>
      </c>
      <c r="H65" s="59">
        <v>7.8175895765472306E-2</v>
      </c>
      <c r="I65" s="59">
        <v>0.13680781758957655</v>
      </c>
      <c r="J65" s="59">
        <v>0.14006514657980457</v>
      </c>
      <c r="K65" s="59">
        <v>0.18241042345276873</v>
      </c>
      <c r="L65" s="59">
        <v>0.17263843648208468</v>
      </c>
      <c r="M65" s="59">
        <v>8.7947882736156349E-2</v>
      </c>
      <c r="N65" s="59">
        <v>9.1205211726384364E-2</v>
      </c>
      <c r="O65" s="62">
        <v>1.9543973941368076E-2</v>
      </c>
    </row>
    <row r="66" spans="1:15" ht="15" customHeight="1" x14ac:dyDescent="0.15">
      <c r="A66" s="260"/>
      <c r="B66" s="86" t="s">
        <v>398</v>
      </c>
      <c r="C66" s="58">
        <v>80</v>
      </c>
      <c r="D66" s="59">
        <v>0.05</v>
      </c>
      <c r="E66" s="59">
        <v>2.5000000000000001E-2</v>
      </c>
      <c r="F66" s="59">
        <v>2.5000000000000001E-2</v>
      </c>
      <c r="G66" s="59">
        <v>0.05</v>
      </c>
      <c r="H66" s="59">
        <v>0.05</v>
      </c>
      <c r="I66" s="59">
        <v>0.17499999999999999</v>
      </c>
      <c r="J66" s="59">
        <v>0.1</v>
      </c>
      <c r="K66" s="59">
        <v>0.17499999999999999</v>
      </c>
      <c r="L66" s="59">
        <v>0.17499999999999999</v>
      </c>
      <c r="M66" s="59">
        <v>0</v>
      </c>
      <c r="N66" s="59">
        <v>0.125</v>
      </c>
      <c r="O66" s="62">
        <v>0.05</v>
      </c>
    </row>
    <row r="67" spans="1:15" ht="15" customHeight="1" x14ac:dyDescent="0.15">
      <c r="A67" s="245"/>
      <c r="B67" s="86" t="s">
        <v>389</v>
      </c>
      <c r="C67" s="58">
        <v>608</v>
      </c>
      <c r="D67" s="59">
        <v>1.6447368421052631E-3</v>
      </c>
      <c r="E67" s="59">
        <v>1.3157894736842105E-2</v>
      </c>
      <c r="F67" s="59">
        <v>1.8092105263157895E-2</v>
      </c>
      <c r="G67" s="59">
        <v>2.6315789473684209E-2</v>
      </c>
      <c r="H67" s="59">
        <v>6.5789473684210523E-2</v>
      </c>
      <c r="I67" s="59">
        <v>0.29934210526315791</v>
      </c>
      <c r="J67" s="59">
        <v>0.1118421052631579</v>
      </c>
      <c r="K67" s="59">
        <v>0.16776315789473684</v>
      </c>
      <c r="L67" s="59">
        <v>0.14638157894736842</v>
      </c>
      <c r="M67" s="59">
        <v>6.0855263157894739E-2</v>
      </c>
      <c r="N67" s="59">
        <v>6.25E-2</v>
      </c>
      <c r="O67" s="62">
        <v>2.6315789473684209E-2</v>
      </c>
    </row>
    <row r="68" spans="1:15" ht="15" customHeight="1" thickBot="1" x14ac:dyDescent="0.2">
      <c r="A68" s="261"/>
      <c r="B68" s="115" t="s">
        <v>22</v>
      </c>
      <c r="C68" s="63">
        <v>72</v>
      </c>
      <c r="D68" s="64">
        <v>0</v>
      </c>
      <c r="E68" s="64">
        <v>0</v>
      </c>
      <c r="F68" s="64">
        <v>0</v>
      </c>
      <c r="G68" s="64">
        <v>0</v>
      </c>
      <c r="H68" s="64">
        <v>0</v>
      </c>
      <c r="I68" s="64">
        <v>8.3333333333333329E-2</v>
      </c>
      <c r="J68" s="64">
        <v>0</v>
      </c>
      <c r="K68" s="64">
        <v>2.7777777777777776E-2</v>
      </c>
      <c r="L68" s="64">
        <v>0.1111111111111111</v>
      </c>
      <c r="M68" s="64">
        <v>8.3333333333333329E-2</v>
      </c>
      <c r="N68" s="64">
        <v>5.5555555555555552E-2</v>
      </c>
      <c r="O68" s="67">
        <v>0.63888888888888884</v>
      </c>
    </row>
    <row r="69" spans="1:15" x14ac:dyDescent="0.15">
      <c r="A69" s="48"/>
    </row>
  </sheetData>
  <mergeCells count="15">
    <mergeCell ref="A5:B5"/>
    <mergeCell ref="A3:B4"/>
    <mergeCell ref="C3:C4"/>
    <mergeCell ref="O3:O4"/>
    <mergeCell ref="A1:O1"/>
    <mergeCell ref="A36:A44"/>
    <mergeCell ref="A45:A49"/>
    <mergeCell ref="A50:A53"/>
    <mergeCell ref="A62:A68"/>
    <mergeCell ref="A6:A13"/>
    <mergeCell ref="A14:A16"/>
    <mergeCell ref="A17:A22"/>
    <mergeCell ref="A23:A35"/>
    <mergeCell ref="A54:A57"/>
    <mergeCell ref="A58:A61"/>
  </mergeCells>
  <phoneticPr fontId="3"/>
  <pageMargins left="0.59055118110236227" right="0.59055118110236227" top="0.59055118110236227" bottom="0.59055118110236227" header="0.51181102362204722" footer="0.31496062992125984"/>
  <pageSetup paperSize="9" scale="69" firstPageNumber="39" orientation="portrait" r:id="rId1"/>
  <headerFooter alignWithMargins="0">
    <oddFooter>&amp;C&amp;9&amp;P</oddFooter>
  </headerFooter>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600-000000000000}">
  <sheetPr codeName="Sheet42"/>
  <dimension ref="A1:U122"/>
  <sheetViews>
    <sheetView showGridLines="0" view="pageBreakPreview" zoomScaleNormal="100" zoomScaleSheetLayoutView="100" workbookViewId="0">
      <pane ySplit="4" topLeftCell="A5" activePane="bottomLeft" state="frozen"/>
      <selection activeCell="A5" sqref="A5:B5"/>
      <selection pane="bottomLeft" activeCell="A5" sqref="A5:B5"/>
    </sheetView>
  </sheetViews>
  <sheetFormatPr defaultColWidth="9.140625" defaultRowHeight="12" x14ac:dyDescent="0.15"/>
  <cols>
    <col min="1" max="1" width="4.7109375" style="30" customWidth="1"/>
    <col min="2" max="2" width="22.7109375" style="104" customWidth="1"/>
    <col min="3" max="3" width="8.7109375" style="30" customWidth="1"/>
    <col min="4" max="16384" width="9.140625" style="30"/>
  </cols>
  <sheetData>
    <row r="1" spans="1:21" s="36" customFormat="1" ht="30" customHeight="1" thickBot="1" x14ac:dyDescent="0.2">
      <c r="A1" s="250" t="s">
        <v>399</v>
      </c>
      <c r="B1" s="251"/>
      <c r="C1" s="251"/>
      <c r="D1" s="251"/>
      <c r="E1" s="251"/>
      <c r="F1" s="251"/>
      <c r="G1" s="251"/>
      <c r="H1" s="251"/>
      <c r="I1" s="251"/>
      <c r="J1" s="251"/>
      <c r="K1" s="251"/>
      <c r="L1" s="252"/>
    </row>
    <row r="2" spans="1:21" ht="13.5" customHeight="1" thickBot="1" x14ac:dyDescent="0.2"/>
    <row r="3" spans="1:21" s="33" customFormat="1" ht="12" customHeight="1" x14ac:dyDescent="0.15">
      <c r="A3" s="231"/>
      <c r="B3" s="232"/>
      <c r="C3" s="235" t="s">
        <v>63</v>
      </c>
      <c r="D3" s="31">
        <v>1</v>
      </c>
      <c r="E3" s="37">
        <v>2</v>
      </c>
      <c r="F3" s="37">
        <v>3</v>
      </c>
      <c r="G3" s="37">
        <v>4</v>
      </c>
      <c r="H3" s="37">
        <v>5</v>
      </c>
      <c r="I3" s="37">
        <v>6</v>
      </c>
      <c r="J3" s="37">
        <v>7</v>
      </c>
      <c r="K3" s="166">
        <v>8</v>
      </c>
      <c r="L3" s="168"/>
    </row>
    <row r="4" spans="1:21" s="33" customFormat="1" ht="36.75" thickBot="1" x14ac:dyDescent="0.2">
      <c r="A4" s="233"/>
      <c r="B4" s="234"/>
      <c r="C4" s="236"/>
      <c r="D4" s="34" t="s">
        <v>185</v>
      </c>
      <c r="E4" s="38" t="s">
        <v>230</v>
      </c>
      <c r="F4" s="38" t="s">
        <v>186</v>
      </c>
      <c r="G4" s="38" t="s">
        <v>187</v>
      </c>
      <c r="H4" s="38" t="s">
        <v>188</v>
      </c>
      <c r="I4" s="38" t="s">
        <v>97</v>
      </c>
      <c r="J4" s="38" t="s">
        <v>189</v>
      </c>
      <c r="K4" s="167" t="s">
        <v>190</v>
      </c>
      <c r="L4" s="168"/>
    </row>
    <row r="5" spans="1:21" ht="15" customHeight="1" thickBot="1" x14ac:dyDescent="0.2">
      <c r="A5" s="229" t="s">
        <v>64</v>
      </c>
      <c r="B5" s="230"/>
      <c r="C5" s="122">
        <v>3717</v>
      </c>
      <c r="D5" s="134">
        <v>0.60129136400322836</v>
      </c>
      <c r="E5" s="134">
        <v>0.57089050309389289</v>
      </c>
      <c r="F5" s="134">
        <v>0.76190476190476186</v>
      </c>
      <c r="G5" s="134">
        <v>0.63788001076136669</v>
      </c>
      <c r="H5" s="134">
        <v>0.26338444982512776</v>
      </c>
      <c r="I5" s="134">
        <v>0.38310465429109497</v>
      </c>
      <c r="J5" s="134">
        <v>0.27737422652676891</v>
      </c>
      <c r="K5" s="135">
        <v>0.21092278719397364</v>
      </c>
      <c r="L5" s="164"/>
      <c r="M5" s="91"/>
      <c r="N5" s="91"/>
      <c r="O5" s="91"/>
      <c r="P5" s="91"/>
      <c r="Q5" s="91"/>
      <c r="R5" s="91"/>
      <c r="S5" s="91"/>
      <c r="T5" s="91"/>
      <c r="U5" s="91"/>
    </row>
    <row r="6" spans="1:21" ht="15" customHeight="1" x14ac:dyDescent="0.15">
      <c r="A6" s="226" t="s">
        <v>65</v>
      </c>
      <c r="B6" s="86" t="s">
        <v>15</v>
      </c>
      <c r="C6" s="58">
        <v>866</v>
      </c>
      <c r="D6" s="59">
        <v>0.605080831408776</v>
      </c>
      <c r="E6" s="59">
        <v>0.56120092378752884</v>
      </c>
      <c r="F6" s="59">
        <v>0.74826789838337182</v>
      </c>
      <c r="G6" s="59">
        <v>0.66512702078521935</v>
      </c>
      <c r="H6" s="59">
        <v>0.23325635103926096</v>
      </c>
      <c r="I6" s="59">
        <v>0.35334872979214782</v>
      </c>
      <c r="J6" s="59">
        <v>0.29792147806004621</v>
      </c>
      <c r="K6" s="73">
        <v>0.19168591224018475</v>
      </c>
      <c r="L6" s="164"/>
      <c r="M6" s="91"/>
      <c r="N6" s="91"/>
      <c r="O6" s="91"/>
      <c r="P6" s="91"/>
      <c r="Q6" s="91"/>
      <c r="R6" s="91"/>
      <c r="S6" s="91"/>
      <c r="T6" s="91"/>
      <c r="U6" s="91"/>
    </row>
    <row r="7" spans="1:21" ht="15" customHeight="1" x14ac:dyDescent="0.15">
      <c r="A7" s="227"/>
      <c r="B7" s="86" t="s">
        <v>16</v>
      </c>
      <c r="C7" s="58">
        <v>938</v>
      </c>
      <c r="D7" s="59">
        <v>0.60341151385927505</v>
      </c>
      <c r="E7" s="59">
        <v>0.59061833688699361</v>
      </c>
      <c r="F7" s="59">
        <v>0.76545842217484006</v>
      </c>
      <c r="G7" s="59">
        <v>0.65031982942430699</v>
      </c>
      <c r="H7" s="59">
        <v>0.28144989339019189</v>
      </c>
      <c r="I7" s="59">
        <v>0.39658848614072495</v>
      </c>
      <c r="J7" s="59">
        <v>0.25586353944562901</v>
      </c>
      <c r="K7" s="73">
        <v>0.21748400852878466</v>
      </c>
      <c r="L7" s="164"/>
      <c r="M7" s="91"/>
      <c r="N7" s="91"/>
      <c r="O7" s="91"/>
      <c r="P7" s="91"/>
      <c r="Q7" s="91"/>
      <c r="R7" s="91"/>
      <c r="S7" s="91"/>
      <c r="T7" s="91"/>
      <c r="U7" s="91"/>
    </row>
    <row r="8" spans="1:21" ht="15" customHeight="1" x14ac:dyDescent="0.15">
      <c r="A8" s="227"/>
      <c r="B8" s="86" t="s">
        <v>17</v>
      </c>
      <c r="C8" s="58">
        <v>382</v>
      </c>
      <c r="D8" s="59">
        <v>0.5759162303664922</v>
      </c>
      <c r="E8" s="59">
        <v>0.56020942408376961</v>
      </c>
      <c r="F8" s="59">
        <v>0.77486910994764402</v>
      </c>
      <c r="G8" s="59">
        <v>0.65968586387434558</v>
      </c>
      <c r="H8" s="59">
        <v>0.27225130890052357</v>
      </c>
      <c r="I8" s="59">
        <v>0.42408376963350786</v>
      </c>
      <c r="J8" s="59">
        <v>0.26178010471204188</v>
      </c>
      <c r="K8" s="73">
        <v>0.18324607329842932</v>
      </c>
      <c r="L8" s="164"/>
      <c r="M8" s="91"/>
      <c r="N8" s="91"/>
      <c r="O8" s="91"/>
      <c r="P8" s="91"/>
      <c r="Q8" s="91"/>
      <c r="R8" s="91"/>
      <c r="S8" s="91"/>
      <c r="T8" s="91"/>
      <c r="U8" s="91"/>
    </row>
    <row r="9" spans="1:21" ht="15" customHeight="1" x14ac:dyDescent="0.15">
      <c r="A9" s="227"/>
      <c r="B9" s="86" t="s">
        <v>18</v>
      </c>
      <c r="C9" s="58">
        <v>626</v>
      </c>
      <c r="D9" s="59">
        <v>0.6230031948881789</v>
      </c>
      <c r="E9" s="59">
        <v>0.62619808306709268</v>
      </c>
      <c r="F9" s="59">
        <v>0.75718849840255587</v>
      </c>
      <c r="G9" s="59">
        <v>0.60702875399361023</v>
      </c>
      <c r="H9" s="59">
        <v>0.30990415335463256</v>
      </c>
      <c r="I9" s="59">
        <v>0.44408945686900958</v>
      </c>
      <c r="J9" s="59">
        <v>0.28753993610223644</v>
      </c>
      <c r="K9" s="73">
        <v>0.25878594249201275</v>
      </c>
      <c r="L9" s="164"/>
      <c r="M9" s="91"/>
      <c r="N9" s="91"/>
      <c r="O9" s="91"/>
      <c r="P9" s="91"/>
      <c r="Q9" s="91"/>
      <c r="R9" s="91"/>
      <c r="S9" s="91"/>
      <c r="T9" s="91"/>
      <c r="U9" s="91"/>
    </row>
    <row r="10" spans="1:21" ht="15" customHeight="1" x14ac:dyDescent="0.15">
      <c r="A10" s="227"/>
      <c r="B10" s="86" t="s">
        <v>19</v>
      </c>
      <c r="C10" s="58">
        <v>350</v>
      </c>
      <c r="D10" s="59">
        <v>0.55428571428571427</v>
      </c>
      <c r="E10" s="59">
        <v>0.52</v>
      </c>
      <c r="F10" s="59">
        <v>0.76</v>
      </c>
      <c r="G10" s="59">
        <v>0.65714285714285714</v>
      </c>
      <c r="H10" s="59">
        <v>0.21142857142857144</v>
      </c>
      <c r="I10" s="59">
        <v>0.32</v>
      </c>
      <c r="J10" s="59">
        <v>0.30285714285714288</v>
      </c>
      <c r="K10" s="73">
        <v>0.21142857142857144</v>
      </c>
      <c r="L10" s="164"/>
      <c r="M10" s="91"/>
      <c r="N10" s="91"/>
      <c r="O10" s="91"/>
      <c r="P10" s="91"/>
      <c r="Q10" s="91"/>
      <c r="R10" s="91"/>
      <c r="S10" s="91"/>
      <c r="T10" s="91"/>
      <c r="U10" s="91"/>
    </row>
    <row r="11" spans="1:21" ht="15" customHeight="1" x14ac:dyDescent="0.15">
      <c r="A11" s="227"/>
      <c r="B11" s="86" t="s">
        <v>20</v>
      </c>
      <c r="C11" s="58">
        <v>416</v>
      </c>
      <c r="D11" s="59">
        <v>0.62019230769230771</v>
      </c>
      <c r="E11" s="59">
        <v>0.52884615384615385</v>
      </c>
      <c r="F11" s="59">
        <v>0.78846153846153844</v>
      </c>
      <c r="G11" s="59">
        <v>0.57692307692307687</v>
      </c>
      <c r="H11" s="59">
        <v>0.23557692307692307</v>
      </c>
      <c r="I11" s="59">
        <v>0.33653846153846156</v>
      </c>
      <c r="J11" s="59">
        <v>0.25</v>
      </c>
      <c r="K11" s="73">
        <v>0.19711538461538461</v>
      </c>
      <c r="L11" s="164"/>
      <c r="M11" s="91"/>
      <c r="N11" s="91"/>
      <c r="O11" s="91"/>
      <c r="P11" s="91"/>
      <c r="Q11" s="91"/>
      <c r="R11" s="91"/>
      <c r="S11" s="91"/>
      <c r="T11" s="91"/>
      <c r="U11" s="91"/>
    </row>
    <row r="12" spans="1:21" ht="15" customHeight="1" x14ac:dyDescent="0.15">
      <c r="A12" s="227"/>
      <c r="B12" s="86" t="s">
        <v>21</v>
      </c>
      <c r="C12" s="58">
        <v>127</v>
      </c>
      <c r="D12" s="59">
        <v>0.59842519685039375</v>
      </c>
      <c r="E12" s="59">
        <v>0.51968503937007871</v>
      </c>
      <c r="F12" s="59">
        <v>0.73228346456692917</v>
      </c>
      <c r="G12" s="59">
        <v>0.58267716535433067</v>
      </c>
      <c r="H12" s="59">
        <v>0.31496062992125984</v>
      </c>
      <c r="I12" s="59">
        <v>0.39370078740157483</v>
      </c>
      <c r="J12" s="59">
        <v>0.31496062992125984</v>
      </c>
      <c r="K12" s="73">
        <v>0.1889763779527559</v>
      </c>
      <c r="L12" s="164"/>
      <c r="M12" s="91"/>
      <c r="N12" s="91"/>
      <c r="O12" s="91"/>
      <c r="P12" s="91"/>
      <c r="Q12" s="91"/>
      <c r="R12" s="91"/>
      <c r="S12" s="91"/>
      <c r="T12" s="91"/>
      <c r="U12" s="91"/>
    </row>
    <row r="13" spans="1:21" ht="15" customHeight="1" x14ac:dyDescent="0.15">
      <c r="A13" s="228"/>
      <c r="B13" s="117" t="s">
        <v>22</v>
      </c>
      <c r="C13" s="77">
        <v>12</v>
      </c>
      <c r="D13" s="75">
        <v>0.58333333333333337</v>
      </c>
      <c r="E13" s="75">
        <v>0.66666666666666663</v>
      </c>
      <c r="F13" s="75">
        <v>0.75</v>
      </c>
      <c r="G13" s="75">
        <v>0.75</v>
      </c>
      <c r="H13" s="75">
        <v>0.25</v>
      </c>
      <c r="I13" s="75">
        <v>0.33333333333333331</v>
      </c>
      <c r="J13" s="75">
        <v>0.25</v>
      </c>
      <c r="K13" s="78">
        <v>0.16666666666666666</v>
      </c>
      <c r="L13" s="164"/>
      <c r="M13" s="91"/>
      <c r="N13" s="91"/>
      <c r="O13" s="91"/>
      <c r="P13" s="91"/>
      <c r="Q13" s="91"/>
      <c r="R13" s="91"/>
      <c r="S13" s="91"/>
      <c r="T13" s="91"/>
      <c r="U13" s="91"/>
    </row>
    <row r="14" spans="1:21" ht="15" customHeight="1" x14ac:dyDescent="0.15">
      <c r="A14" s="226" t="s">
        <v>66</v>
      </c>
      <c r="B14" s="86" t="s">
        <v>67</v>
      </c>
      <c r="C14" s="58">
        <v>1874</v>
      </c>
      <c r="D14" s="59">
        <v>0.56083244397011744</v>
      </c>
      <c r="E14" s="59">
        <v>0.53575240128068302</v>
      </c>
      <c r="F14" s="59">
        <v>0.73212379935965843</v>
      </c>
      <c r="G14" s="59">
        <v>0.57097118463180363</v>
      </c>
      <c r="H14" s="59">
        <v>0.24813233724653147</v>
      </c>
      <c r="I14" s="59">
        <v>0.37780149413020275</v>
      </c>
      <c r="J14" s="59">
        <v>0.25400213447171827</v>
      </c>
      <c r="K14" s="73">
        <v>0.17395944503735325</v>
      </c>
      <c r="L14" s="164"/>
      <c r="M14" s="91"/>
      <c r="N14" s="91"/>
      <c r="O14" s="91"/>
      <c r="P14" s="91"/>
      <c r="Q14" s="91"/>
      <c r="R14" s="91"/>
      <c r="S14" s="91"/>
      <c r="T14" s="91"/>
      <c r="U14" s="91"/>
    </row>
    <row r="15" spans="1:21" ht="15" customHeight="1" x14ac:dyDescent="0.15">
      <c r="A15" s="227"/>
      <c r="B15" s="86" t="s">
        <v>68</v>
      </c>
      <c r="C15" s="58">
        <v>1807</v>
      </c>
      <c r="D15" s="59">
        <v>0.64305478693967899</v>
      </c>
      <c r="E15" s="59">
        <v>0.60763696734919759</v>
      </c>
      <c r="F15" s="59">
        <v>0.79524073049252908</v>
      </c>
      <c r="G15" s="59">
        <v>0.70835639180962917</v>
      </c>
      <c r="H15" s="59">
        <v>0.27836192584394021</v>
      </c>
      <c r="I15" s="59">
        <v>0.38959601549529604</v>
      </c>
      <c r="J15" s="59">
        <v>0.30492529053680134</v>
      </c>
      <c r="K15" s="73">
        <v>0.24571112340896514</v>
      </c>
      <c r="L15" s="164"/>
      <c r="M15" s="91"/>
      <c r="N15" s="91"/>
      <c r="O15" s="91"/>
      <c r="P15" s="91"/>
      <c r="Q15" s="91"/>
      <c r="R15" s="91"/>
      <c r="S15" s="91"/>
      <c r="T15" s="91"/>
      <c r="U15" s="91"/>
    </row>
    <row r="16" spans="1:21" ht="15" customHeight="1" x14ac:dyDescent="0.15">
      <c r="A16" s="228"/>
      <c r="B16" s="128" t="s">
        <v>7</v>
      </c>
      <c r="C16" s="77">
        <v>36</v>
      </c>
      <c r="D16" s="75">
        <v>0.61111111111111116</v>
      </c>
      <c r="E16" s="75">
        <v>0.55555555555555558</v>
      </c>
      <c r="F16" s="75">
        <v>0.63888888888888884</v>
      </c>
      <c r="G16" s="75">
        <v>0.58333333333333337</v>
      </c>
      <c r="H16" s="75">
        <v>0.30555555555555558</v>
      </c>
      <c r="I16" s="75">
        <v>0.33333333333333331</v>
      </c>
      <c r="J16" s="75">
        <v>0.1111111111111111</v>
      </c>
      <c r="K16" s="78">
        <v>0.3888888888888889</v>
      </c>
      <c r="L16" s="164"/>
      <c r="M16" s="91"/>
      <c r="N16" s="91"/>
      <c r="O16" s="91"/>
      <c r="P16" s="91"/>
      <c r="Q16" s="91"/>
      <c r="R16" s="91"/>
      <c r="S16" s="91"/>
      <c r="T16" s="91"/>
      <c r="U16" s="91"/>
    </row>
    <row r="17" spans="1:21" ht="15" customHeight="1" x14ac:dyDescent="0.15">
      <c r="A17" s="226" t="s">
        <v>69</v>
      </c>
      <c r="B17" s="86" t="s">
        <v>6</v>
      </c>
      <c r="C17" s="58">
        <v>994</v>
      </c>
      <c r="D17" s="59">
        <v>0.67806841046277666</v>
      </c>
      <c r="E17" s="59">
        <v>0.50100603621730377</v>
      </c>
      <c r="F17" s="59">
        <v>0.66700201207243459</v>
      </c>
      <c r="G17" s="59">
        <v>0.67002012072434602</v>
      </c>
      <c r="H17" s="59">
        <v>0.26156941649899396</v>
      </c>
      <c r="I17" s="59">
        <v>0.41951710261569414</v>
      </c>
      <c r="J17" s="59">
        <v>0.20824949698189135</v>
      </c>
      <c r="K17" s="73">
        <v>0.24748490945674045</v>
      </c>
      <c r="L17" s="164"/>
      <c r="M17" s="91"/>
      <c r="N17" s="91"/>
      <c r="O17" s="91"/>
      <c r="P17" s="91"/>
      <c r="Q17" s="91"/>
      <c r="R17" s="91"/>
      <c r="S17" s="91"/>
      <c r="T17" s="91"/>
      <c r="U17" s="91"/>
    </row>
    <row r="18" spans="1:21" ht="15" customHeight="1" x14ac:dyDescent="0.15">
      <c r="A18" s="228"/>
      <c r="B18" s="86" t="s">
        <v>76</v>
      </c>
      <c r="C18" s="58">
        <v>841</v>
      </c>
      <c r="D18" s="59">
        <v>0.6076099881093936</v>
      </c>
      <c r="E18" s="59">
        <v>0.66587395957193818</v>
      </c>
      <c r="F18" s="59">
        <v>0.77288941736028538</v>
      </c>
      <c r="G18" s="59">
        <v>0.6789536266349584</v>
      </c>
      <c r="H18" s="59">
        <v>0.53626634958382879</v>
      </c>
      <c r="I18" s="59">
        <v>0.53864447086801426</v>
      </c>
      <c r="J18" s="59">
        <v>0.26872770511296074</v>
      </c>
      <c r="K18" s="73">
        <v>0.21046373365041618</v>
      </c>
      <c r="L18" s="164"/>
      <c r="M18" s="91"/>
      <c r="N18" s="91"/>
      <c r="O18" s="91"/>
      <c r="P18" s="91"/>
      <c r="Q18" s="91"/>
      <c r="R18" s="91"/>
      <c r="S18" s="91"/>
      <c r="T18" s="91"/>
      <c r="U18" s="91"/>
    </row>
    <row r="19" spans="1:21" ht="15" customHeight="1" x14ac:dyDescent="0.15">
      <c r="A19" s="226"/>
      <c r="B19" s="86" t="s">
        <v>77</v>
      </c>
      <c r="C19" s="58">
        <v>903</v>
      </c>
      <c r="D19" s="59">
        <v>0.59246954595791801</v>
      </c>
      <c r="E19" s="59">
        <v>0.63676633444075303</v>
      </c>
      <c r="F19" s="59">
        <v>0.81063122923588038</v>
      </c>
      <c r="G19" s="59">
        <v>0.67331118493909192</v>
      </c>
      <c r="H19" s="59">
        <v>0.19601328903654486</v>
      </c>
      <c r="I19" s="59">
        <v>0.42414174972314506</v>
      </c>
      <c r="J19" s="59">
        <v>0.29457364341085274</v>
      </c>
      <c r="K19" s="73">
        <v>0.20708748615725359</v>
      </c>
      <c r="L19" s="164"/>
      <c r="M19" s="91"/>
      <c r="N19" s="91"/>
      <c r="O19" s="91"/>
      <c r="P19" s="91"/>
      <c r="Q19" s="91"/>
      <c r="R19" s="91"/>
      <c r="S19" s="91"/>
      <c r="T19" s="91"/>
      <c r="U19" s="91"/>
    </row>
    <row r="20" spans="1:21" ht="15" customHeight="1" x14ac:dyDescent="0.15">
      <c r="A20" s="227"/>
      <c r="B20" s="86" t="s">
        <v>78</v>
      </c>
      <c r="C20" s="58">
        <v>615</v>
      </c>
      <c r="D20" s="59">
        <v>0.52357723577235771</v>
      </c>
      <c r="E20" s="59">
        <v>0.53333333333333333</v>
      </c>
      <c r="F20" s="59">
        <v>0.81463414634146336</v>
      </c>
      <c r="G20" s="59">
        <v>0.56747967479674799</v>
      </c>
      <c r="H20" s="59">
        <v>9.9186991869918695E-2</v>
      </c>
      <c r="I20" s="59">
        <v>0.21463414634146341</v>
      </c>
      <c r="J20" s="59">
        <v>0.31219512195121951</v>
      </c>
      <c r="K20" s="73">
        <v>0.2032520325203252</v>
      </c>
      <c r="L20" s="164"/>
      <c r="M20" s="91"/>
      <c r="N20" s="91"/>
      <c r="O20" s="91"/>
      <c r="P20" s="91"/>
      <c r="Q20" s="91"/>
      <c r="R20" s="91"/>
      <c r="S20" s="91"/>
      <c r="T20" s="91"/>
      <c r="U20" s="91"/>
    </row>
    <row r="21" spans="1:21" ht="15" customHeight="1" x14ac:dyDescent="0.15">
      <c r="A21" s="227"/>
      <c r="B21" s="86" t="s">
        <v>79</v>
      </c>
      <c r="C21" s="58">
        <v>350</v>
      </c>
      <c r="D21" s="59">
        <v>0.52857142857142858</v>
      </c>
      <c r="E21" s="59">
        <v>0.43714285714285717</v>
      </c>
      <c r="F21" s="59">
        <v>0.7857142857142857</v>
      </c>
      <c r="G21" s="59">
        <v>0.48571428571428571</v>
      </c>
      <c r="H21" s="59">
        <v>7.1428571428571425E-2</v>
      </c>
      <c r="I21" s="59">
        <v>0.1</v>
      </c>
      <c r="J21" s="59">
        <v>0.39428571428571429</v>
      </c>
      <c r="K21" s="73">
        <v>0.13428571428571429</v>
      </c>
      <c r="L21" s="164"/>
      <c r="M21" s="91"/>
      <c r="N21" s="91"/>
      <c r="O21" s="91"/>
      <c r="P21" s="91"/>
      <c r="Q21" s="91"/>
      <c r="R21" s="91"/>
      <c r="S21" s="91"/>
      <c r="T21" s="91"/>
      <c r="U21" s="91"/>
    </row>
    <row r="22" spans="1:21" ht="15" customHeight="1" x14ac:dyDescent="0.15">
      <c r="A22" s="228"/>
      <c r="B22" s="117" t="s">
        <v>22</v>
      </c>
      <c r="C22" s="77">
        <v>14</v>
      </c>
      <c r="D22" s="75">
        <v>0.5714285714285714</v>
      </c>
      <c r="E22" s="75">
        <v>0.5714285714285714</v>
      </c>
      <c r="F22" s="75">
        <v>0.7857142857142857</v>
      </c>
      <c r="G22" s="75">
        <v>0.5</v>
      </c>
      <c r="H22" s="75">
        <v>0.35714285714285715</v>
      </c>
      <c r="I22" s="75">
        <v>0.2857142857142857</v>
      </c>
      <c r="J22" s="75">
        <v>0.14285714285714285</v>
      </c>
      <c r="K22" s="78">
        <v>0.14285714285714285</v>
      </c>
      <c r="L22" s="164"/>
      <c r="M22" s="91"/>
      <c r="N22" s="91"/>
      <c r="O22" s="91"/>
      <c r="P22" s="91"/>
      <c r="Q22" s="91"/>
      <c r="R22" s="91"/>
      <c r="S22" s="91"/>
      <c r="T22" s="91"/>
      <c r="U22" s="91"/>
    </row>
    <row r="23" spans="1:21" ht="15" customHeight="1" x14ac:dyDescent="0.15">
      <c r="A23" s="226" t="s">
        <v>70</v>
      </c>
      <c r="B23" s="86" t="s">
        <v>8</v>
      </c>
      <c r="C23" s="58">
        <v>481</v>
      </c>
      <c r="D23" s="59">
        <v>0.63825363825363823</v>
      </c>
      <c r="E23" s="59">
        <v>0.46153846153846156</v>
      </c>
      <c r="F23" s="59">
        <v>0.58419958419958418</v>
      </c>
      <c r="G23" s="59">
        <v>0.57796257796257799</v>
      </c>
      <c r="H23" s="59">
        <v>0.24948024948024949</v>
      </c>
      <c r="I23" s="59">
        <v>0.38045738045738048</v>
      </c>
      <c r="J23" s="59">
        <v>0.18295218295218296</v>
      </c>
      <c r="K23" s="73">
        <v>0.20166320166320167</v>
      </c>
      <c r="L23" s="164"/>
      <c r="M23" s="91"/>
      <c r="N23" s="91"/>
      <c r="O23" s="91"/>
      <c r="P23" s="91"/>
      <c r="Q23" s="91"/>
      <c r="R23" s="91"/>
      <c r="S23" s="91"/>
      <c r="T23" s="91"/>
      <c r="U23" s="91"/>
    </row>
    <row r="24" spans="1:21" ht="15" customHeight="1" x14ac:dyDescent="0.15">
      <c r="A24" s="227"/>
      <c r="B24" s="86" t="s">
        <v>80</v>
      </c>
      <c r="C24" s="58">
        <v>427</v>
      </c>
      <c r="D24" s="59">
        <v>0.59250585480093676</v>
      </c>
      <c r="E24" s="59">
        <v>0.59718969555035128</v>
      </c>
      <c r="F24" s="59">
        <v>0.74941451990632324</v>
      </c>
      <c r="G24" s="59">
        <v>0.62295081967213117</v>
      </c>
      <c r="H24" s="59">
        <v>0.50117096018735363</v>
      </c>
      <c r="I24" s="59">
        <v>0.55737704918032782</v>
      </c>
      <c r="J24" s="59">
        <v>0.24590163934426229</v>
      </c>
      <c r="K24" s="73">
        <v>0.17330210772833723</v>
      </c>
      <c r="L24" s="164"/>
      <c r="M24" s="91"/>
      <c r="N24" s="91"/>
      <c r="O24" s="91"/>
      <c r="P24" s="91"/>
      <c r="Q24" s="91"/>
      <c r="R24" s="91"/>
      <c r="S24" s="91"/>
      <c r="T24" s="91"/>
      <c r="U24" s="91"/>
    </row>
    <row r="25" spans="1:21" ht="15" customHeight="1" x14ac:dyDescent="0.15">
      <c r="A25" s="228"/>
      <c r="B25" s="86" t="s">
        <v>81</v>
      </c>
      <c r="C25" s="58">
        <v>476</v>
      </c>
      <c r="D25" s="59">
        <v>0.5672268907563025</v>
      </c>
      <c r="E25" s="59">
        <v>0.59873949579831931</v>
      </c>
      <c r="F25" s="59">
        <v>0.78781512605042014</v>
      </c>
      <c r="G25" s="59">
        <v>0.59873949579831931</v>
      </c>
      <c r="H25" s="59">
        <v>0.17647058823529413</v>
      </c>
      <c r="I25" s="59">
        <v>0.43067226890756305</v>
      </c>
      <c r="J25" s="59">
        <v>0.2857142857142857</v>
      </c>
      <c r="K25" s="73">
        <v>0.17857142857142858</v>
      </c>
      <c r="L25" s="164"/>
      <c r="M25" s="91"/>
      <c r="N25" s="91"/>
      <c r="O25" s="91"/>
      <c r="P25" s="91"/>
      <c r="Q25" s="91"/>
      <c r="R25" s="91"/>
      <c r="S25" s="91"/>
      <c r="T25" s="91"/>
      <c r="U25" s="91"/>
    </row>
    <row r="26" spans="1:21" ht="15" customHeight="1" x14ac:dyDescent="0.15">
      <c r="A26" s="226"/>
      <c r="B26" s="86" t="s">
        <v>82</v>
      </c>
      <c r="C26" s="58">
        <v>301</v>
      </c>
      <c r="D26" s="59">
        <v>0.44850498338870431</v>
      </c>
      <c r="E26" s="59">
        <v>0.56810631229235875</v>
      </c>
      <c r="F26" s="59">
        <v>0.79734219269102991</v>
      </c>
      <c r="G26" s="59">
        <v>0.51162790697674421</v>
      </c>
      <c r="H26" s="59">
        <v>8.9700996677740868E-2</v>
      </c>
      <c r="I26" s="59">
        <v>0.21926910299003322</v>
      </c>
      <c r="J26" s="59">
        <v>0.25249169435215946</v>
      </c>
      <c r="K26" s="73">
        <v>0.12956810631229235</v>
      </c>
      <c r="L26" s="164"/>
      <c r="M26" s="91"/>
      <c r="N26" s="91"/>
      <c r="O26" s="91"/>
      <c r="P26" s="91"/>
      <c r="Q26" s="91"/>
      <c r="R26" s="91"/>
      <c r="S26" s="91"/>
      <c r="T26" s="91"/>
      <c r="U26" s="91"/>
    </row>
    <row r="27" spans="1:21" ht="15" customHeight="1" x14ac:dyDescent="0.15">
      <c r="A27" s="227"/>
      <c r="B27" s="86" t="s">
        <v>83</v>
      </c>
      <c r="C27" s="58">
        <v>185</v>
      </c>
      <c r="D27" s="59">
        <v>0.45405405405405408</v>
      </c>
      <c r="E27" s="59">
        <v>0.38378378378378381</v>
      </c>
      <c r="F27" s="59">
        <v>0.82162162162162167</v>
      </c>
      <c r="G27" s="59">
        <v>0.4702702702702703</v>
      </c>
      <c r="H27" s="59">
        <v>9.7297297297297303E-2</v>
      </c>
      <c r="I27" s="59">
        <v>8.6486486486486491E-2</v>
      </c>
      <c r="J27" s="59">
        <v>0.38378378378378381</v>
      </c>
      <c r="K27" s="73">
        <v>0.16756756756756758</v>
      </c>
      <c r="L27" s="164"/>
      <c r="M27" s="91"/>
      <c r="N27" s="91"/>
      <c r="O27" s="91"/>
      <c r="P27" s="91"/>
      <c r="Q27" s="91"/>
      <c r="R27" s="91"/>
      <c r="S27" s="91"/>
      <c r="T27" s="91"/>
      <c r="U27" s="91"/>
    </row>
    <row r="28" spans="1:21" ht="15" customHeight="1" x14ac:dyDescent="0.15">
      <c r="A28" s="227"/>
      <c r="B28" s="86" t="s">
        <v>9</v>
      </c>
      <c r="C28" s="58">
        <v>4</v>
      </c>
      <c r="D28" s="59">
        <v>0.5</v>
      </c>
      <c r="E28" s="59">
        <v>0</v>
      </c>
      <c r="F28" s="59">
        <v>1</v>
      </c>
      <c r="G28" s="59">
        <v>0</v>
      </c>
      <c r="H28" s="59">
        <v>0.5</v>
      </c>
      <c r="I28" s="59">
        <v>0</v>
      </c>
      <c r="J28" s="59">
        <v>0</v>
      </c>
      <c r="K28" s="73">
        <v>0</v>
      </c>
      <c r="L28" s="164"/>
      <c r="M28" s="91"/>
      <c r="N28" s="91"/>
      <c r="O28" s="91"/>
      <c r="P28" s="91"/>
      <c r="Q28" s="91"/>
      <c r="R28" s="91"/>
      <c r="S28" s="91"/>
      <c r="T28" s="91"/>
      <c r="U28" s="91"/>
    </row>
    <row r="29" spans="1:21" ht="15" customHeight="1" x14ac:dyDescent="0.15">
      <c r="A29" s="227"/>
      <c r="B29" s="86" t="s">
        <v>10</v>
      </c>
      <c r="C29" s="58">
        <v>503</v>
      </c>
      <c r="D29" s="59">
        <v>0.72564612326043743</v>
      </c>
      <c r="E29" s="59">
        <v>0.54473161033797213</v>
      </c>
      <c r="F29" s="59">
        <v>0.75149105367793245</v>
      </c>
      <c r="G29" s="59">
        <v>0.76341948310139163</v>
      </c>
      <c r="H29" s="59">
        <v>0.27435387673956263</v>
      </c>
      <c r="I29" s="59">
        <v>0.46123260437375746</v>
      </c>
      <c r="J29" s="59">
        <v>0.23658051689860835</v>
      </c>
      <c r="K29" s="73">
        <v>0.2922465208747515</v>
      </c>
      <c r="L29" s="164"/>
      <c r="M29" s="91"/>
      <c r="N29" s="91"/>
      <c r="O29" s="91"/>
      <c r="P29" s="91"/>
      <c r="Q29" s="91"/>
      <c r="R29" s="91"/>
      <c r="S29" s="91"/>
      <c r="T29" s="91"/>
      <c r="U29" s="91"/>
    </row>
    <row r="30" spans="1:21" ht="15" customHeight="1" x14ac:dyDescent="0.15">
      <c r="A30" s="227"/>
      <c r="B30" s="86" t="s">
        <v>84</v>
      </c>
      <c r="C30" s="58">
        <v>408</v>
      </c>
      <c r="D30" s="59">
        <v>0.61764705882352944</v>
      </c>
      <c r="E30" s="59">
        <v>0.73284313725490191</v>
      </c>
      <c r="F30" s="59">
        <v>0.79411764705882348</v>
      </c>
      <c r="G30" s="59">
        <v>0.73284313725490191</v>
      </c>
      <c r="H30" s="59">
        <v>0.5759803921568627</v>
      </c>
      <c r="I30" s="59">
        <v>0.51715686274509809</v>
      </c>
      <c r="J30" s="59">
        <v>0.29656862745098039</v>
      </c>
      <c r="K30" s="73">
        <v>0.24264705882352941</v>
      </c>
      <c r="L30" s="164"/>
      <c r="M30" s="91"/>
      <c r="N30" s="91"/>
      <c r="O30" s="91"/>
      <c r="P30" s="91"/>
      <c r="Q30" s="91"/>
      <c r="R30" s="91"/>
      <c r="S30" s="91"/>
      <c r="T30" s="91"/>
      <c r="U30" s="91"/>
    </row>
    <row r="31" spans="1:21" ht="15" customHeight="1" x14ac:dyDescent="0.15">
      <c r="A31" s="227"/>
      <c r="B31" s="86" t="s">
        <v>85</v>
      </c>
      <c r="C31" s="58">
        <v>421</v>
      </c>
      <c r="D31" s="59">
        <v>0.61995249406175768</v>
      </c>
      <c r="E31" s="59">
        <v>0.67933491686460812</v>
      </c>
      <c r="F31" s="59">
        <v>0.84323040380047509</v>
      </c>
      <c r="G31" s="59">
        <v>0.75771971496437052</v>
      </c>
      <c r="H31" s="59">
        <v>0.21140142517814728</v>
      </c>
      <c r="I31" s="59">
        <v>0.41805225653206651</v>
      </c>
      <c r="J31" s="59">
        <v>0.30403800475059384</v>
      </c>
      <c r="K31" s="73">
        <v>0.23277909738717339</v>
      </c>
      <c r="L31" s="164"/>
      <c r="M31" s="91"/>
      <c r="N31" s="91"/>
      <c r="O31" s="91"/>
      <c r="P31" s="91"/>
      <c r="Q31" s="91"/>
      <c r="R31" s="91"/>
      <c r="S31" s="91"/>
      <c r="T31" s="91"/>
      <c r="U31" s="91"/>
    </row>
    <row r="32" spans="1:21" ht="15" customHeight="1" x14ac:dyDescent="0.15">
      <c r="A32" s="227"/>
      <c r="B32" s="86" t="s">
        <v>86</v>
      </c>
      <c r="C32" s="58">
        <v>310</v>
      </c>
      <c r="D32" s="59">
        <v>0.5903225806451613</v>
      </c>
      <c r="E32" s="59">
        <v>0.50645161290322582</v>
      </c>
      <c r="F32" s="59">
        <v>0.82903225806451608</v>
      </c>
      <c r="G32" s="59">
        <v>0.62903225806451613</v>
      </c>
      <c r="H32" s="59">
        <v>0.10967741935483871</v>
      </c>
      <c r="I32" s="59">
        <v>0.2129032258064516</v>
      </c>
      <c r="J32" s="59">
        <v>0.37419354838709679</v>
      </c>
      <c r="K32" s="73">
        <v>0.2709677419354839</v>
      </c>
      <c r="L32" s="164"/>
      <c r="M32" s="91"/>
      <c r="N32" s="91"/>
      <c r="O32" s="91"/>
      <c r="P32" s="91"/>
      <c r="Q32" s="91"/>
      <c r="R32" s="91"/>
      <c r="S32" s="91"/>
      <c r="T32" s="91"/>
      <c r="U32" s="91"/>
    </row>
    <row r="33" spans="1:21" ht="15" customHeight="1" x14ac:dyDescent="0.15">
      <c r="A33" s="227"/>
      <c r="B33" s="86" t="s">
        <v>87</v>
      </c>
      <c r="C33" s="58">
        <v>165</v>
      </c>
      <c r="D33" s="59">
        <v>0.61212121212121207</v>
      </c>
      <c r="E33" s="59">
        <v>0.49696969696969695</v>
      </c>
      <c r="F33" s="59">
        <v>0.74545454545454548</v>
      </c>
      <c r="G33" s="59">
        <v>0.50303030303030305</v>
      </c>
      <c r="H33" s="59">
        <v>4.2424242424242427E-2</v>
      </c>
      <c r="I33" s="59">
        <v>0.11515151515151516</v>
      </c>
      <c r="J33" s="59">
        <v>0.40606060606060607</v>
      </c>
      <c r="K33" s="73">
        <v>9.696969696969697E-2</v>
      </c>
      <c r="L33" s="164"/>
      <c r="M33" s="91"/>
      <c r="N33" s="91"/>
      <c r="O33" s="91"/>
      <c r="P33" s="91"/>
      <c r="Q33" s="91"/>
      <c r="R33" s="91"/>
      <c r="S33" s="91"/>
      <c r="T33" s="91"/>
      <c r="U33" s="91"/>
    </row>
    <row r="34" spans="1:21" ht="15" customHeight="1" x14ac:dyDescent="0.15">
      <c r="A34" s="227"/>
      <c r="B34" s="86" t="s">
        <v>11</v>
      </c>
      <c r="C34" s="58">
        <v>0</v>
      </c>
      <c r="D34" s="140" t="s">
        <v>271</v>
      </c>
      <c r="E34" s="140" t="s">
        <v>271</v>
      </c>
      <c r="F34" s="140" t="s">
        <v>271</v>
      </c>
      <c r="G34" s="140" t="s">
        <v>271</v>
      </c>
      <c r="H34" s="140" t="s">
        <v>271</v>
      </c>
      <c r="I34" s="140" t="s">
        <v>271</v>
      </c>
      <c r="J34" s="140" t="s">
        <v>271</v>
      </c>
      <c r="K34" s="149" t="s">
        <v>271</v>
      </c>
      <c r="L34" s="165"/>
      <c r="M34" s="91"/>
      <c r="N34" s="91"/>
      <c r="O34" s="91"/>
      <c r="P34" s="91"/>
      <c r="Q34" s="91"/>
      <c r="R34" s="91"/>
      <c r="S34" s="91"/>
      <c r="T34" s="91"/>
      <c r="U34" s="91"/>
    </row>
    <row r="35" spans="1:21" ht="15" customHeight="1" x14ac:dyDescent="0.15">
      <c r="A35" s="228"/>
      <c r="B35" s="117" t="s">
        <v>134</v>
      </c>
      <c r="C35" s="77">
        <v>36</v>
      </c>
      <c r="D35" s="75">
        <v>0.61111111111111116</v>
      </c>
      <c r="E35" s="75">
        <v>0.55555555555555558</v>
      </c>
      <c r="F35" s="75">
        <v>0.63888888888888884</v>
      </c>
      <c r="G35" s="75">
        <v>0.58333333333333337</v>
      </c>
      <c r="H35" s="75">
        <v>0.30555555555555558</v>
      </c>
      <c r="I35" s="75">
        <v>0.33333333333333331</v>
      </c>
      <c r="J35" s="75">
        <v>0.1111111111111111</v>
      </c>
      <c r="K35" s="78">
        <v>0.3888888888888889</v>
      </c>
      <c r="L35" s="164"/>
      <c r="M35" s="91"/>
      <c r="N35" s="91"/>
      <c r="O35" s="91"/>
      <c r="P35" s="91"/>
      <c r="Q35" s="91"/>
      <c r="R35" s="91"/>
      <c r="S35" s="91"/>
      <c r="T35" s="91"/>
      <c r="U35" s="91"/>
    </row>
    <row r="36" spans="1:21" ht="15" customHeight="1" x14ac:dyDescent="0.15">
      <c r="A36" s="226" t="s">
        <v>71</v>
      </c>
      <c r="B36" s="86" t="s">
        <v>241</v>
      </c>
      <c r="C36" s="58">
        <v>34</v>
      </c>
      <c r="D36" s="59">
        <v>0.35294117647058826</v>
      </c>
      <c r="E36" s="59">
        <v>0.55882352941176472</v>
      </c>
      <c r="F36" s="59">
        <v>0.8529411764705882</v>
      </c>
      <c r="G36" s="59">
        <v>0.38235294117647056</v>
      </c>
      <c r="H36" s="59">
        <v>0.23529411764705882</v>
      </c>
      <c r="I36" s="59">
        <v>0.35294117647058826</v>
      </c>
      <c r="J36" s="59">
        <v>0.3235294117647059</v>
      </c>
      <c r="K36" s="73">
        <v>0.14705882352941177</v>
      </c>
      <c r="L36" s="164"/>
      <c r="M36" s="91"/>
      <c r="N36" s="91"/>
      <c r="O36" s="91"/>
      <c r="P36" s="91"/>
      <c r="Q36" s="91"/>
      <c r="R36" s="91"/>
      <c r="S36" s="91"/>
      <c r="T36" s="91"/>
      <c r="U36" s="91"/>
    </row>
    <row r="37" spans="1:21" ht="15" customHeight="1" x14ac:dyDescent="0.15">
      <c r="A37" s="227"/>
      <c r="B37" s="86" t="s">
        <v>88</v>
      </c>
      <c r="C37" s="58">
        <v>283</v>
      </c>
      <c r="D37" s="59">
        <v>0.56183745583038869</v>
      </c>
      <c r="E37" s="59">
        <v>0.56183745583038869</v>
      </c>
      <c r="F37" s="59">
        <v>0.75971731448763247</v>
      </c>
      <c r="G37" s="59">
        <v>0.61837455830388688</v>
      </c>
      <c r="H37" s="59">
        <v>0.25795053003533569</v>
      </c>
      <c r="I37" s="59">
        <v>0.47703180212014135</v>
      </c>
      <c r="J37" s="59">
        <v>0.34275618374558303</v>
      </c>
      <c r="K37" s="73">
        <v>0.18021201413427562</v>
      </c>
      <c r="L37" s="164"/>
      <c r="M37" s="91"/>
      <c r="N37" s="91"/>
      <c r="O37" s="91"/>
      <c r="P37" s="91"/>
      <c r="Q37" s="91"/>
      <c r="R37" s="91"/>
      <c r="S37" s="91"/>
      <c r="T37" s="91"/>
      <c r="U37" s="91"/>
    </row>
    <row r="38" spans="1:21" ht="15" customHeight="1" x14ac:dyDescent="0.15">
      <c r="A38" s="228"/>
      <c r="B38" s="86" t="s">
        <v>89</v>
      </c>
      <c r="C38" s="58">
        <v>1275</v>
      </c>
      <c r="D38" s="59">
        <v>0.64862745098039221</v>
      </c>
      <c r="E38" s="59">
        <v>0.63607843137254905</v>
      </c>
      <c r="F38" s="59">
        <v>0.78431372549019607</v>
      </c>
      <c r="G38" s="59">
        <v>0.68392156862745102</v>
      </c>
      <c r="H38" s="59">
        <v>0.34745098039215688</v>
      </c>
      <c r="I38" s="59">
        <v>0.52470588235294113</v>
      </c>
      <c r="J38" s="59">
        <v>0.25019607843137254</v>
      </c>
      <c r="K38" s="73">
        <v>0.21333333333333335</v>
      </c>
      <c r="L38" s="164"/>
      <c r="M38" s="91"/>
      <c r="N38" s="91"/>
      <c r="O38" s="91"/>
      <c r="P38" s="91"/>
      <c r="Q38" s="91"/>
      <c r="R38" s="91"/>
      <c r="S38" s="91"/>
      <c r="T38" s="91"/>
      <c r="U38" s="91"/>
    </row>
    <row r="39" spans="1:21" ht="15" customHeight="1" x14ac:dyDescent="0.15">
      <c r="A39" s="226"/>
      <c r="B39" s="127" t="s">
        <v>90</v>
      </c>
      <c r="C39" s="58">
        <v>644</v>
      </c>
      <c r="D39" s="59">
        <v>0.58229813664596275</v>
      </c>
      <c r="E39" s="59">
        <v>0.6288819875776398</v>
      </c>
      <c r="F39" s="59">
        <v>0.77173913043478259</v>
      </c>
      <c r="G39" s="59">
        <v>0.67546583850931674</v>
      </c>
      <c r="H39" s="59">
        <v>0.2639751552795031</v>
      </c>
      <c r="I39" s="59">
        <v>0.49534161490683232</v>
      </c>
      <c r="J39" s="59">
        <v>0.2639751552795031</v>
      </c>
      <c r="K39" s="73">
        <v>0.22826086956521738</v>
      </c>
      <c r="L39" s="164"/>
      <c r="M39" s="91"/>
      <c r="N39" s="91"/>
      <c r="O39" s="91"/>
      <c r="P39" s="91"/>
      <c r="Q39" s="91"/>
      <c r="R39" s="91"/>
      <c r="S39" s="91"/>
      <c r="T39" s="91"/>
      <c r="U39" s="91"/>
    </row>
    <row r="40" spans="1:21" ht="15" customHeight="1" x14ac:dyDescent="0.15">
      <c r="A40" s="227"/>
      <c r="B40" s="86" t="s">
        <v>91</v>
      </c>
      <c r="C40" s="58">
        <v>259</v>
      </c>
      <c r="D40" s="59">
        <v>0.60231660231660233</v>
      </c>
      <c r="E40" s="59">
        <v>0.55984555984555984</v>
      </c>
      <c r="F40" s="59">
        <v>0.70270270270270274</v>
      </c>
      <c r="G40" s="59">
        <v>0.61003861003861004</v>
      </c>
      <c r="H40" s="59">
        <v>0.37065637065637064</v>
      </c>
      <c r="I40" s="59">
        <v>0.42084942084942084</v>
      </c>
      <c r="J40" s="59">
        <v>0.23938223938223938</v>
      </c>
      <c r="K40" s="73">
        <v>0.22007722007722008</v>
      </c>
      <c r="L40" s="164"/>
      <c r="M40" s="91"/>
      <c r="N40" s="91"/>
      <c r="O40" s="91"/>
      <c r="P40" s="91"/>
      <c r="Q40" s="91"/>
      <c r="R40" s="91"/>
      <c r="S40" s="91"/>
      <c r="T40" s="91"/>
      <c r="U40" s="91"/>
    </row>
    <row r="41" spans="1:21" ht="15" customHeight="1" x14ac:dyDescent="0.15">
      <c r="A41" s="227"/>
      <c r="B41" s="86" t="s">
        <v>23</v>
      </c>
      <c r="C41" s="58">
        <v>335</v>
      </c>
      <c r="D41" s="59">
        <v>0.70447761194029845</v>
      </c>
      <c r="E41" s="59">
        <v>0.37014925373134328</v>
      </c>
      <c r="F41" s="59">
        <v>0.57014925373134329</v>
      </c>
      <c r="G41" s="59">
        <v>0.60895522388059697</v>
      </c>
      <c r="H41" s="59">
        <v>0.14029850746268657</v>
      </c>
      <c r="I41" s="59">
        <v>0.2537313432835821</v>
      </c>
      <c r="J41" s="59">
        <v>0.21194029850746268</v>
      </c>
      <c r="K41" s="73">
        <v>0.24477611940298508</v>
      </c>
      <c r="L41" s="164"/>
      <c r="M41" s="91"/>
      <c r="N41" s="91"/>
      <c r="O41" s="91"/>
      <c r="P41" s="91"/>
      <c r="Q41" s="91"/>
      <c r="R41" s="91"/>
      <c r="S41" s="91"/>
      <c r="T41" s="91"/>
      <c r="U41" s="91"/>
    </row>
    <row r="42" spans="1:21" ht="15" customHeight="1" x14ac:dyDescent="0.15">
      <c r="A42" s="227"/>
      <c r="B42" s="86" t="s">
        <v>24</v>
      </c>
      <c r="C42" s="58">
        <v>312</v>
      </c>
      <c r="D42" s="59">
        <v>0.55769230769230771</v>
      </c>
      <c r="E42" s="59">
        <v>0.54487179487179482</v>
      </c>
      <c r="F42" s="59">
        <v>0.80769230769230771</v>
      </c>
      <c r="G42" s="59">
        <v>0.65384615384615385</v>
      </c>
      <c r="H42" s="59">
        <v>0.27884615384615385</v>
      </c>
      <c r="I42" s="59">
        <v>0.14423076923076922</v>
      </c>
      <c r="J42" s="59">
        <v>0.38141025641025639</v>
      </c>
      <c r="K42" s="73">
        <v>0.20192307692307693</v>
      </c>
      <c r="L42" s="164"/>
      <c r="M42" s="91"/>
      <c r="N42" s="91"/>
      <c r="O42" s="91"/>
      <c r="P42" s="91"/>
      <c r="Q42" s="91"/>
      <c r="R42" s="91"/>
      <c r="S42" s="91"/>
      <c r="T42" s="91"/>
      <c r="U42" s="91"/>
    </row>
    <row r="43" spans="1:21" ht="15" customHeight="1" x14ac:dyDescent="0.15">
      <c r="A43" s="227"/>
      <c r="B43" s="86" t="s">
        <v>92</v>
      </c>
      <c r="C43" s="58">
        <v>551</v>
      </c>
      <c r="D43" s="59">
        <v>0.51905626134301275</v>
      </c>
      <c r="E43" s="59">
        <v>0.50272232304900177</v>
      </c>
      <c r="F43" s="59">
        <v>0.82577132486388383</v>
      </c>
      <c r="G43" s="59">
        <v>0.54627949183303082</v>
      </c>
      <c r="H43" s="59">
        <v>9.0744101633393831E-2</v>
      </c>
      <c r="I43" s="59">
        <v>8.3484573502722328E-2</v>
      </c>
      <c r="J43" s="59">
        <v>0.32667876588021777</v>
      </c>
      <c r="K43" s="73">
        <v>0.19056261343012704</v>
      </c>
      <c r="L43" s="164"/>
      <c r="M43" s="91"/>
      <c r="N43" s="91"/>
      <c r="O43" s="91"/>
      <c r="P43" s="91"/>
      <c r="Q43" s="91"/>
      <c r="R43" s="91"/>
      <c r="S43" s="91"/>
      <c r="T43" s="91"/>
      <c r="U43" s="91"/>
    </row>
    <row r="44" spans="1:21" ht="15" customHeight="1" x14ac:dyDescent="0.15">
      <c r="A44" s="228"/>
      <c r="B44" s="117" t="s">
        <v>22</v>
      </c>
      <c r="C44" s="77">
        <v>24</v>
      </c>
      <c r="D44" s="75">
        <v>0.41666666666666669</v>
      </c>
      <c r="E44" s="75">
        <v>0.5</v>
      </c>
      <c r="F44" s="75">
        <v>0.45833333333333331</v>
      </c>
      <c r="G44" s="75">
        <v>0.375</v>
      </c>
      <c r="H44" s="75">
        <v>0.20833333333333334</v>
      </c>
      <c r="I44" s="75">
        <v>0.16666666666666666</v>
      </c>
      <c r="J44" s="75">
        <v>8.3333333333333329E-2</v>
      </c>
      <c r="K44" s="78">
        <v>8.3333333333333329E-2</v>
      </c>
      <c r="L44" s="164"/>
      <c r="M44" s="91"/>
      <c r="N44" s="91"/>
      <c r="O44" s="91"/>
      <c r="P44" s="91"/>
      <c r="Q44" s="91"/>
      <c r="R44" s="91"/>
      <c r="S44" s="91"/>
      <c r="T44" s="91"/>
      <c r="U44" s="91"/>
    </row>
    <row r="45" spans="1:21" ht="15" customHeight="1" x14ac:dyDescent="0.15">
      <c r="A45" s="243" t="s">
        <v>72</v>
      </c>
      <c r="B45" s="86" t="s">
        <v>25</v>
      </c>
      <c r="C45" s="58">
        <v>390</v>
      </c>
      <c r="D45" s="59">
        <v>0.65384615384615385</v>
      </c>
      <c r="E45" s="59">
        <v>0.51282051282051277</v>
      </c>
      <c r="F45" s="59">
        <v>0.74102564102564106</v>
      </c>
      <c r="G45" s="59">
        <v>0.60769230769230764</v>
      </c>
      <c r="H45" s="59">
        <v>0.2282051282051282</v>
      </c>
      <c r="I45" s="59">
        <v>0.39743589743589741</v>
      </c>
      <c r="J45" s="59">
        <v>0.26410256410256411</v>
      </c>
      <c r="K45" s="73">
        <v>0.18461538461538463</v>
      </c>
      <c r="L45" s="164"/>
      <c r="M45" s="91"/>
      <c r="N45" s="91"/>
      <c r="O45" s="91"/>
      <c r="P45" s="91"/>
      <c r="Q45" s="91"/>
      <c r="R45" s="91"/>
      <c r="S45" s="91"/>
      <c r="T45" s="91"/>
      <c r="U45" s="91"/>
    </row>
    <row r="46" spans="1:21" ht="15" customHeight="1" x14ac:dyDescent="0.15">
      <c r="A46" s="244"/>
      <c r="B46" s="86" t="s">
        <v>26</v>
      </c>
      <c r="C46" s="58">
        <v>1052</v>
      </c>
      <c r="D46" s="59">
        <v>0.62167300380228141</v>
      </c>
      <c r="E46" s="59">
        <v>0.62642585551330798</v>
      </c>
      <c r="F46" s="59">
        <v>0.75760456273764254</v>
      </c>
      <c r="G46" s="59">
        <v>0.66920152091254748</v>
      </c>
      <c r="H46" s="59">
        <v>0.30228136882129275</v>
      </c>
      <c r="I46" s="59">
        <v>0.47148288973384028</v>
      </c>
      <c r="J46" s="59">
        <v>0.26901140684410646</v>
      </c>
      <c r="K46" s="73">
        <v>0.22148288973384031</v>
      </c>
      <c r="L46" s="164"/>
      <c r="M46" s="91"/>
      <c r="N46" s="91"/>
      <c r="O46" s="91"/>
      <c r="P46" s="91"/>
      <c r="Q46" s="91"/>
      <c r="R46" s="91"/>
      <c r="S46" s="91"/>
      <c r="T46" s="91"/>
      <c r="U46" s="91"/>
    </row>
    <row r="47" spans="1:21" ht="15" customHeight="1" x14ac:dyDescent="0.15">
      <c r="A47" s="245"/>
      <c r="B47" s="86" t="s">
        <v>242</v>
      </c>
      <c r="C47" s="58">
        <v>835</v>
      </c>
      <c r="D47" s="59">
        <v>0.59281437125748504</v>
      </c>
      <c r="E47" s="59">
        <v>0.62994011976047903</v>
      </c>
      <c r="F47" s="59">
        <v>0.755688622754491</v>
      </c>
      <c r="G47" s="59">
        <v>0.65508982035928143</v>
      </c>
      <c r="H47" s="59">
        <v>0.36886227544910177</v>
      </c>
      <c r="I47" s="59">
        <v>0.54251497005988025</v>
      </c>
      <c r="J47" s="59">
        <v>0.23592814371257484</v>
      </c>
      <c r="K47" s="73">
        <v>0.2251497005988024</v>
      </c>
      <c r="L47" s="164"/>
      <c r="M47" s="91"/>
      <c r="N47" s="91"/>
      <c r="O47" s="91"/>
      <c r="P47" s="91"/>
      <c r="Q47" s="91"/>
      <c r="R47" s="91"/>
      <c r="S47" s="91"/>
      <c r="T47" s="91"/>
      <c r="U47" s="91"/>
    </row>
    <row r="48" spans="1:21" ht="15" customHeight="1" x14ac:dyDescent="0.15">
      <c r="A48" s="243"/>
      <c r="B48" s="86" t="s">
        <v>27</v>
      </c>
      <c r="C48" s="58">
        <v>531</v>
      </c>
      <c r="D48" s="59">
        <v>0.65348399246704336</v>
      </c>
      <c r="E48" s="59">
        <v>0.51600753295668544</v>
      </c>
      <c r="F48" s="59">
        <v>0.72504708097928439</v>
      </c>
      <c r="G48" s="59">
        <v>0.67231638418079098</v>
      </c>
      <c r="H48" s="59">
        <v>0.22598870056497175</v>
      </c>
      <c r="I48" s="59">
        <v>0.40489642184557439</v>
      </c>
      <c r="J48" s="59">
        <v>0.2655367231638418</v>
      </c>
      <c r="K48" s="73">
        <v>0.21657250470809794</v>
      </c>
      <c r="L48" s="164"/>
      <c r="M48" s="91"/>
      <c r="N48" s="91"/>
      <c r="O48" s="91"/>
      <c r="P48" s="91"/>
      <c r="Q48" s="91"/>
      <c r="R48" s="91"/>
      <c r="S48" s="91"/>
      <c r="T48" s="91"/>
      <c r="U48" s="91"/>
    </row>
    <row r="49" spans="1:21" ht="15" customHeight="1" x14ac:dyDescent="0.15">
      <c r="A49" s="245"/>
      <c r="B49" s="117" t="s">
        <v>22</v>
      </c>
      <c r="C49" s="77">
        <v>22</v>
      </c>
      <c r="D49" s="75">
        <v>0.63636363636363635</v>
      </c>
      <c r="E49" s="75">
        <v>0.18181818181818182</v>
      </c>
      <c r="F49" s="75">
        <v>0.54545454545454541</v>
      </c>
      <c r="G49" s="75">
        <v>0.54545454545454541</v>
      </c>
      <c r="H49" s="75">
        <v>9.0909090909090912E-2</v>
      </c>
      <c r="I49" s="75">
        <v>0.45454545454545453</v>
      </c>
      <c r="J49" s="75">
        <v>0.27272727272727271</v>
      </c>
      <c r="K49" s="78">
        <v>0.27272727272727271</v>
      </c>
      <c r="L49" s="164"/>
      <c r="M49" s="91"/>
      <c r="N49" s="91"/>
      <c r="O49" s="91"/>
      <c r="P49" s="91"/>
      <c r="Q49" s="91"/>
      <c r="R49" s="91"/>
      <c r="S49" s="91"/>
      <c r="T49" s="91"/>
      <c r="U49" s="91"/>
    </row>
    <row r="50" spans="1:21" ht="15" customHeight="1" x14ac:dyDescent="0.15">
      <c r="A50" s="226" t="s">
        <v>73</v>
      </c>
      <c r="B50" s="86" t="s">
        <v>28</v>
      </c>
      <c r="C50" s="58">
        <v>1935</v>
      </c>
      <c r="D50" s="59">
        <v>0.59224806201550384</v>
      </c>
      <c r="E50" s="59">
        <v>0.5488372093023256</v>
      </c>
      <c r="F50" s="59">
        <v>0.74832041343669253</v>
      </c>
      <c r="G50" s="59">
        <v>0.62273901808785526</v>
      </c>
      <c r="H50" s="59">
        <v>0.22583979328165374</v>
      </c>
      <c r="I50" s="59">
        <v>0.37467700258397935</v>
      </c>
      <c r="J50" s="59">
        <v>0.24186046511627907</v>
      </c>
      <c r="K50" s="73">
        <v>0.21550387596899226</v>
      </c>
      <c r="L50" s="164"/>
      <c r="M50" s="91"/>
      <c r="N50" s="91"/>
      <c r="O50" s="91"/>
      <c r="P50" s="91"/>
      <c r="Q50" s="91"/>
      <c r="R50" s="91"/>
      <c r="S50" s="91"/>
      <c r="T50" s="91"/>
      <c r="U50" s="91"/>
    </row>
    <row r="51" spans="1:21" ht="15" customHeight="1" x14ac:dyDescent="0.15">
      <c r="A51" s="227"/>
      <c r="B51" s="86" t="s">
        <v>29</v>
      </c>
      <c r="C51" s="58">
        <v>531</v>
      </c>
      <c r="D51" s="59">
        <v>0.6704331450094162</v>
      </c>
      <c r="E51" s="59">
        <v>0.63088512241054617</v>
      </c>
      <c r="F51" s="59">
        <v>0.77589453860640301</v>
      </c>
      <c r="G51" s="59">
        <v>0.65536723163841804</v>
      </c>
      <c r="H51" s="59">
        <v>0.31638418079096048</v>
      </c>
      <c r="I51" s="59">
        <v>0.42937853107344631</v>
      </c>
      <c r="J51" s="59">
        <v>0.33709981167608288</v>
      </c>
      <c r="K51" s="73">
        <v>0.23163841807909605</v>
      </c>
      <c r="L51" s="164"/>
      <c r="M51" s="91"/>
      <c r="N51" s="91"/>
      <c r="O51" s="91"/>
      <c r="P51" s="91"/>
      <c r="Q51" s="91"/>
      <c r="R51" s="91"/>
      <c r="S51" s="91"/>
      <c r="T51" s="91"/>
      <c r="U51" s="91"/>
    </row>
    <row r="52" spans="1:21" ht="15" customHeight="1" x14ac:dyDescent="0.15">
      <c r="A52" s="228"/>
      <c r="B52" s="86" t="s">
        <v>30</v>
      </c>
      <c r="C52" s="58">
        <v>1207</v>
      </c>
      <c r="D52" s="59">
        <v>0.58574979287489648</v>
      </c>
      <c r="E52" s="59">
        <v>0.58574979287489648</v>
      </c>
      <c r="F52" s="59">
        <v>0.78624689312344653</v>
      </c>
      <c r="G52" s="59">
        <v>0.6619718309859155</v>
      </c>
      <c r="H52" s="59">
        <v>0.30240265120132559</v>
      </c>
      <c r="I52" s="59">
        <v>0.38193869096934546</v>
      </c>
      <c r="J52" s="59">
        <v>0.30654515327257664</v>
      </c>
      <c r="K52" s="73">
        <v>0.19718309859154928</v>
      </c>
      <c r="L52" s="164"/>
      <c r="M52" s="91"/>
      <c r="N52" s="91"/>
      <c r="O52" s="91"/>
      <c r="P52" s="91"/>
      <c r="Q52" s="91"/>
      <c r="R52" s="91"/>
      <c r="S52" s="91"/>
      <c r="T52" s="91"/>
      <c r="U52" s="91"/>
    </row>
    <row r="53" spans="1:21" ht="15" customHeight="1" x14ac:dyDescent="0.15">
      <c r="A53" s="246"/>
      <c r="B53" s="117" t="s">
        <v>22</v>
      </c>
      <c r="C53" s="77">
        <v>44</v>
      </c>
      <c r="D53" s="75">
        <v>0.59090909090909094</v>
      </c>
      <c r="E53" s="75">
        <v>0.40909090909090912</v>
      </c>
      <c r="F53" s="75">
        <v>0.52272727272727271</v>
      </c>
      <c r="G53" s="75">
        <v>0.43181818181818182</v>
      </c>
      <c r="H53" s="75">
        <v>0.20454545454545456</v>
      </c>
      <c r="I53" s="75">
        <v>0.22727272727272727</v>
      </c>
      <c r="J53" s="75">
        <v>0.31818181818181818</v>
      </c>
      <c r="K53" s="78">
        <v>0.13636363636363635</v>
      </c>
      <c r="L53" s="164"/>
      <c r="M53" s="91"/>
      <c r="N53" s="91"/>
      <c r="O53" s="91"/>
      <c r="P53" s="91"/>
      <c r="Q53" s="91"/>
      <c r="R53" s="91"/>
      <c r="S53" s="91"/>
      <c r="T53" s="91"/>
      <c r="U53" s="91"/>
    </row>
    <row r="54" spans="1:21" ht="15" customHeight="1" x14ac:dyDescent="0.15">
      <c r="A54" s="239" t="s">
        <v>74</v>
      </c>
      <c r="B54" s="86" t="s">
        <v>31</v>
      </c>
      <c r="C54" s="58">
        <v>119</v>
      </c>
      <c r="D54" s="59">
        <v>0.6470588235294118</v>
      </c>
      <c r="E54" s="59">
        <v>0.53781512605042014</v>
      </c>
      <c r="F54" s="59">
        <v>0.74789915966386555</v>
      </c>
      <c r="G54" s="59">
        <v>0.55462184873949583</v>
      </c>
      <c r="H54" s="59">
        <v>0.35294117647058826</v>
      </c>
      <c r="I54" s="59">
        <v>0.49579831932773111</v>
      </c>
      <c r="J54" s="59">
        <v>0.26890756302521007</v>
      </c>
      <c r="K54" s="73">
        <v>0.21848739495798319</v>
      </c>
      <c r="L54" s="164"/>
      <c r="M54" s="108"/>
      <c r="N54" s="108"/>
      <c r="O54" s="108"/>
      <c r="P54" s="108"/>
      <c r="Q54" s="108"/>
      <c r="R54" s="108"/>
      <c r="S54" s="108"/>
      <c r="T54" s="108"/>
      <c r="U54" s="108"/>
    </row>
    <row r="55" spans="1:21" ht="15" customHeight="1" x14ac:dyDescent="0.15">
      <c r="A55" s="240"/>
      <c r="B55" s="86" t="s">
        <v>32</v>
      </c>
      <c r="C55" s="58">
        <v>283</v>
      </c>
      <c r="D55" s="59">
        <v>0.64310954063604242</v>
      </c>
      <c r="E55" s="59">
        <v>0.6537102473498233</v>
      </c>
      <c r="F55" s="59">
        <v>0.74204946996466437</v>
      </c>
      <c r="G55" s="59">
        <v>0.74911660777385158</v>
      </c>
      <c r="H55" s="59">
        <v>0.44876325088339225</v>
      </c>
      <c r="I55" s="59">
        <v>0.37455830388692579</v>
      </c>
      <c r="J55" s="59">
        <v>0.28621908127208479</v>
      </c>
      <c r="K55" s="73">
        <v>0.18374558303886926</v>
      </c>
      <c r="L55" s="164"/>
      <c r="M55" s="108"/>
      <c r="N55" s="108"/>
      <c r="O55" s="108"/>
      <c r="P55" s="108"/>
      <c r="Q55" s="108"/>
      <c r="R55" s="108"/>
      <c r="S55" s="108"/>
      <c r="T55" s="108"/>
      <c r="U55" s="108"/>
    </row>
    <row r="56" spans="1:21" ht="15" customHeight="1" x14ac:dyDescent="0.15">
      <c r="A56" s="241"/>
      <c r="B56" s="86" t="s">
        <v>33</v>
      </c>
      <c r="C56" s="58">
        <v>1328</v>
      </c>
      <c r="D56" s="59">
        <v>0.60240963855421692</v>
      </c>
      <c r="E56" s="59">
        <v>0.5918674698795181</v>
      </c>
      <c r="F56" s="59">
        <v>0.79593373493975905</v>
      </c>
      <c r="G56" s="59">
        <v>0.64834337349397586</v>
      </c>
      <c r="H56" s="59">
        <v>0.2740963855421687</v>
      </c>
      <c r="I56" s="59">
        <v>0.39457831325301207</v>
      </c>
      <c r="J56" s="59">
        <v>0.32831325301204817</v>
      </c>
      <c r="K56" s="73">
        <v>0.21310240963855423</v>
      </c>
      <c r="L56" s="164"/>
      <c r="M56" s="108"/>
      <c r="N56" s="108"/>
      <c r="O56" s="108"/>
      <c r="P56" s="108"/>
      <c r="Q56" s="108"/>
      <c r="R56" s="108"/>
      <c r="S56" s="108"/>
      <c r="T56" s="108"/>
      <c r="U56" s="108"/>
    </row>
    <row r="57" spans="1:21" ht="15" customHeight="1" x14ac:dyDescent="0.15">
      <c r="A57" s="258"/>
      <c r="B57" s="154" t="s">
        <v>22</v>
      </c>
      <c r="C57" s="155">
        <v>8</v>
      </c>
      <c r="D57" s="156">
        <v>0.5</v>
      </c>
      <c r="E57" s="156">
        <v>0.875</v>
      </c>
      <c r="F57" s="156">
        <v>0.625</v>
      </c>
      <c r="G57" s="156">
        <v>1</v>
      </c>
      <c r="H57" s="156">
        <v>0</v>
      </c>
      <c r="I57" s="156">
        <v>0</v>
      </c>
      <c r="J57" s="156">
        <v>0</v>
      </c>
      <c r="K57" s="162">
        <v>0</v>
      </c>
      <c r="L57" s="164"/>
      <c r="M57" s="108"/>
      <c r="N57" s="108"/>
      <c r="O57" s="108"/>
      <c r="P57" s="108"/>
      <c r="Q57" s="108"/>
      <c r="R57" s="108"/>
      <c r="S57" s="108"/>
      <c r="T57" s="108"/>
      <c r="U57" s="108"/>
    </row>
    <row r="58" spans="1:21" ht="15" customHeight="1" x14ac:dyDescent="0.15">
      <c r="A58" s="259" t="s">
        <v>263</v>
      </c>
      <c r="B58" s="132" t="s">
        <v>112</v>
      </c>
      <c r="C58" s="129">
        <v>2826</v>
      </c>
      <c r="D58" s="130">
        <v>0.58987968860580331</v>
      </c>
      <c r="E58" s="130">
        <v>0.57324840764331209</v>
      </c>
      <c r="F58" s="130">
        <v>0.77813163481953296</v>
      </c>
      <c r="G58" s="130">
        <v>0.63800424628450103</v>
      </c>
      <c r="H58" s="130">
        <v>0.27317763623496105</v>
      </c>
      <c r="I58" s="130">
        <v>0.38995046001415429</v>
      </c>
      <c r="J58" s="130">
        <v>0.30644019815994339</v>
      </c>
      <c r="K58" s="175">
        <v>0.21302193913658882</v>
      </c>
      <c r="L58" s="164"/>
      <c r="M58" s="108"/>
      <c r="N58" s="108"/>
      <c r="O58" s="108"/>
      <c r="P58" s="108"/>
      <c r="Q58" s="108"/>
      <c r="R58" s="108"/>
      <c r="S58" s="108"/>
      <c r="T58" s="108"/>
      <c r="U58" s="108"/>
    </row>
    <row r="59" spans="1:21" ht="24" x14ac:dyDescent="0.15">
      <c r="A59" s="244"/>
      <c r="B59" s="86" t="s">
        <v>111</v>
      </c>
      <c r="C59" s="58">
        <v>106</v>
      </c>
      <c r="D59" s="59">
        <v>0.71698113207547165</v>
      </c>
      <c r="E59" s="59">
        <v>0.55660377358490565</v>
      </c>
      <c r="F59" s="59">
        <v>0.65094339622641506</v>
      </c>
      <c r="G59" s="59">
        <v>0.660377358490566</v>
      </c>
      <c r="H59" s="59">
        <v>0.26415094339622641</v>
      </c>
      <c r="I59" s="59">
        <v>0.3867924528301887</v>
      </c>
      <c r="J59" s="59">
        <v>0.18867924528301888</v>
      </c>
      <c r="K59" s="176">
        <v>0.16981132075471697</v>
      </c>
      <c r="L59" s="164"/>
      <c r="M59" s="108"/>
      <c r="N59" s="108"/>
      <c r="O59" s="108"/>
      <c r="P59" s="108"/>
      <c r="Q59" s="108"/>
      <c r="R59" s="108"/>
      <c r="S59" s="108"/>
      <c r="T59" s="108"/>
      <c r="U59" s="108"/>
    </row>
    <row r="60" spans="1:21" ht="15" customHeight="1" x14ac:dyDescent="0.15">
      <c r="A60" s="245"/>
      <c r="B60" s="86" t="s">
        <v>107</v>
      </c>
      <c r="C60" s="58">
        <v>748</v>
      </c>
      <c r="D60" s="59">
        <v>0.64304812834224601</v>
      </c>
      <c r="E60" s="59">
        <v>0.5802139037433155</v>
      </c>
      <c r="F60" s="59">
        <v>0.73395721925133695</v>
      </c>
      <c r="G60" s="59">
        <v>0.6470588235294118</v>
      </c>
      <c r="H60" s="59">
        <v>0.23663101604278075</v>
      </c>
      <c r="I60" s="59">
        <v>0.37165775401069517</v>
      </c>
      <c r="J60" s="59">
        <v>0.18850267379679145</v>
      </c>
      <c r="K60" s="176">
        <v>0.21122994652406418</v>
      </c>
      <c r="L60" s="164"/>
      <c r="M60" s="108"/>
      <c r="N60" s="108"/>
      <c r="O60" s="108"/>
      <c r="P60" s="108"/>
      <c r="Q60" s="108"/>
      <c r="R60" s="108"/>
      <c r="S60" s="108"/>
      <c r="T60" s="108"/>
      <c r="U60" s="108"/>
    </row>
    <row r="61" spans="1:21" ht="12.75" thickBot="1" x14ac:dyDescent="0.2">
      <c r="A61" s="261"/>
      <c r="B61" s="115" t="s">
        <v>22</v>
      </c>
      <c r="C61" s="63">
        <v>37</v>
      </c>
      <c r="D61" s="64">
        <v>0.29729729729729731</v>
      </c>
      <c r="E61" s="64">
        <v>0.24324324324324326</v>
      </c>
      <c r="F61" s="64">
        <v>0.40540540540540543</v>
      </c>
      <c r="G61" s="64">
        <v>0.3783783783783784</v>
      </c>
      <c r="H61" s="64">
        <v>5.4054054054054057E-2</v>
      </c>
      <c r="I61" s="64">
        <v>8.1081081081081086E-2</v>
      </c>
      <c r="J61" s="64">
        <v>0.10810810810810811</v>
      </c>
      <c r="K61" s="177">
        <v>0.16216216216216217</v>
      </c>
      <c r="L61" s="164"/>
      <c r="M61" s="108"/>
      <c r="N61" s="108"/>
      <c r="O61" s="108"/>
      <c r="P61" s="108"/>
      <c r="Q61" s="108"/>
      <c r="R61" s="108"/>
      <c r="S61" s="108"/>
      <c r="T61" s="108"/>
      <c r="U61" s="108"/>
    </row>
    <row r="62" spans="1:21" s="36" customFormat="1" ht="30" customHeight="1" thickBot="1" x14ac:dyDescent="0.2">
      <c r="A62" s="250" t="s">
        <v>399</v>
      </c>
      <c r="B62" s="251"/>
      <c r="C62" s="251"/>
      <c r="D62" s="251"/>
      <c r="E62" s="251"/>
      <c r="F62" s="251"/>
      <c r="G62" s="251"/>
      <c r="H62" s="251"/>
      <c r="I62" s="251"/>
      <c r="J62" s="251"/>
      <c r="K62" s="251"/>
      <c r="L62" s="252"/>
    </row>
    <row r="63" spans="1:21" ht="13.5" customHeight="1" thickBot="1" x14ac:dyDescent="0.2"/>
    <row r="64" spans="1:21" s="33" customFormat="1" ht="12" customHeight="1" x14ac:dyDescent="0.15">
      <c r="A64" s="231"/>
      <c r="B64" s="232"/>
      <c r="C64" s="235" t="s">
        <v>63</v>
      </c>
      <c r="D64" s="31">
        <v>9</v>
      </c>
      <c r="E64" s="37">
        <v>10</v>
      </c>
      <c r="F64" s="37">
        <v>11</v>
      </c>
      <c r="G64" s="37">
        <v>12</v>
      </c>
      <c r="H64" s="37">
        <v>13</v>
      </c>
      <c r="I64" s="37">
        <v>14</v>
      </c>
      <c r="J64" s="37">
        <v>15</v>
      </c>
      <c r="K64" s="37">
        <v>16</v>
      </c>
      <c r="L64" s="267" t="s">
        <v>94</v>
      </c>
    </row>
    <row r="65" spans="1:21" s="33" customFormat="1" ht="36.75" thickBot="1" x14ac:dyDescent="0.2">
      <c r="A65" s="233"/>
      <c r="B65" s="234"/>
      <c r="C65" s="236"/>
      <c r="D65" s="38" t="s">
        <v>191</v>
      </c>
      <c r="E65" s="38" t="s">
        <v>400</v>
      </c>
      <c r="F65" s="38" t="s">
        <v>193</v>
      </c>
      <c r="G65" s="38" t="s">
        <v>194</v>
      </c>
      <c r="H65" s="38" t="s">
        <v>195</v>
      </c>
      <c r="I65" s="38" t="s">
        <v>196</v>
      </c>
      <c r="J65" s="38" t="s">
        <v>197</v>
      </c>
      <c r="K65" s="38" t="s">
        <v>198</v>
      </c>
      <c r="L65" s="268"/>
    </row>
    <row r="66" spans="1:21" ht="15" customHeight="1" thickBot="1" x14ac:dyDescent="0.2">
      <c r="A66" s="229" t="s">
        <v>64</v>
      </c>
      <c r="B66" s="230"/>
      <c r="C66" s="122">
        <v>3717</v>
      </c>
      <c r="D66" s="134">
        <v>0.11810599946193166</v>
      </c>
      <c r="E66" s="134">
        <v>0.10115684691955878</v>
      </c>
      <c r="F66" s="134">
        <v>0.51896690879741725</v>
      </c>
      <c r="G66" s="134">
        <v>0.49206349206349204</v>
      </c>
      <c r="H66" s="134">
        <v>0.6152811407048695</v>
      </c>
      <c r="I66" s="134">
        <v>0.41350551520043044</v>
      </c>
      <c r="J66" s="134">
        <v>0.19693301049233253</v>
      </c>
      <c r="K66" s="134">
        <v>0.19962335216572505</v>
      </c>
      <c r="L66" s="125">
        <v>8.6090933548560664E-3</v>
      </c>
      <c r="M66" s="91"/>
      <c r="N66" s="91"/>
      <c r="O66" s="91"/>
      <c r="P66" s="91"/>
      <c r="Q66" s="91"/>
      <c r="R66" s="91"/>
      <c r="S66" s="91"/>
      <c r="T66" s="91"/>
      <c r="U66" s="91"/>
    </row>
    <row r="67" spans="1:21" ht="15" customHeight="1" x14ac:dyDescent="0.15">
      <c r="A67" s="226" t="s">
        <v>65</v>
      </c>
      <c r="B67" s="86" t="s">
        <v>15</v>
      </c>
      <c r="C67" s="58">
        <v>866</v>
      </c>
      <c r="D67" s="59">
        <v>0.10161662817551963</v>
      </c>
      <c r="E67" s="59">
        <v>0.12009237875288684</v>
      </c>
      <c r="F67" s="59">
        <v>0.51732101616628179</v>
      </c>
      <c r="G67" s="59">
        <v>0.49653579676674364</v>
      </c>
      <c r="H67" s="59">
        <v>0.59815242494226328</v>
      </c>
      <c r="I67" s="59">
        <v>0.39030023094688221</v>
      </c>
      <c r="J67" s="59">
        <v>0.16397228637413394</v>
      </c>
      <c r="K67" s="59">
        <v>0.21478060046189376</v>
      </c>
      <c r="L67" s="62">
        <v>1.3856812933025405E-2</v>
      </c>
      <c r="M67" s="91"/>
      <c r="N67" s="91"/>
      <c r="O67" s="91"/>
      <c r="P67" s="91"/>
      <c r="Q67" s="91"/>
      <c r="R67" s="91"/>
      <c r="S67" s="91"/>
      <c r="T67" s="91"/>
      <c r="U67" s="91"/>
    </row>
    <row r="68" spans="1:21" ht="15" customHeight="1" x14ac:dyDescent="0.15">
      <c r="A68" s="227"/>
      <c r="B68" s="86" t="s">
        <v>16</v>
      </c>
      <c r="C68" s="58">
        <v>938</v>
      </c>
      <c r="D68" s="59">
        <v>0.13219616204690832</v>
      </c>
      <c r="E68" s="59">
        <v>8.7420042643923238E-2</v>
      </c>
      <c r="F68" s="59">
        <v>0.55863539445628996</v>
      </c>
      <c r="G68" s="59">
        <v>0.49680170575692961</v>
      </c>
      <c r="H68" s="59">
        <v>0.67164179104477617</v>
      </c>
      <c r="I68" s="59">
        <v>0.43496801705756932</v>
      </c>
      <c r="J68" s="59">
        <v>0.18123667377398719</v>
      </c>
      <c r="K68" s="59">
        <v>0.19189765458422176</v>
      </c>
      <c r="L68" s="62">
        <v>1.0660980810234541E-2</v>
      </c>
      <c r="M68" s="91"/>
      <c r="N68" s="91"/>
      <c r="O68" s="91"/>
      <c r="P68" s="91"/>
      <c r="Q68" s="91"/>
      <c r="R68" s="91"/>
      <c r="S68" s="91"/>
      <c r="T68" s="91"/>
      <c r="U68" s="91"/>
    </row>
    <row r="69" spans="1:21" ht="15" customHeight="1" x14ac:dyDescent="0.15">
      <c r="A69" s="227"/>
      <c r="B69" s="86" t="s">
        <v>17</v>
      </c>
      <c r="C69" s="58">
        <v>382</v>
      </c>
      <c r="D69" s="59">
        <v>0.1256544502617801</v>
      </c>
      <c r="E69" s="59">
        <v>0.12041884816753927</v>
      </c>
      <c r="F69" s="59">
        <v>0.53403141361256545</v>
      </c>
      <c r="G69" s="59">
        <v>0.4607329842931937</v>
      </c>
      <c r="H69" s="59">
        <v>0.54973821989528793</v>
      </c>
      <c r="I69" s="59">
        <v>0.39790575916230364</v>
      </c>
      <c r="J69" s="59">
        <v>0.16230366492146597</v>
      </c>
      <c r="K69" s="59">
        <v>0.18848167539267016</v>
      </c>
      <c r="L69" s="62">
        <v>5.235602094240838E-3</v>
      </c>
      <c r="M69" s="91"/>
      <c r="N69" s="91"/>
      <c r="O69" s="91"/>
      <c r="P69" s="91"/>
      <c r="Q69" s="91"/>
      <c r="R69" s="91"/>
      <c r="S69" s="91"/>
      <c r="T69" s="91"/>
      <c r="U69" s="91"/>
    </row>
    <row r="70" spans="1:21" ht="15" customHeight="1" x14ac:dyDescent="0.15">
      <c r="A70" s="227"/>
      <c r="B70" s="86" t="s">
        <v>18</v>
      </c>
      <c r="C70" s="58">
        <v>626</v>
      </c>
      <c r="D70" s="59">
        <v>0.13738019169329074</v>
      </c>
      <c r="E70" s="59">
        <v>9.5846645367412137E-2</v>
      </c>
      <c r="F70" s="59">
        <v>0.52715654952076674</v>
      </c>
      <c r="G70" s="59">
        <v>0.54632587859424919</v>
      </c>
      <c r="H70" s="59">
        <v>0.65175718849840258</v>
      </c>
      <c r="I70" s="59">
        <v>0.43769968051118213</v>
      </c>
      <c r="J70" s="59">
        <v>0.25559105431309903</v>
      </c>
      <c r="K70" s="59">
        <v>0.20447284345047922</v>
      </c>
      <c r="L70" s="62">
        <v>3.1948881789137379E-3</v>
      </c>
      <c r="M70" s="91"/>
      <c r="N70" s="91"/>
      <c r="O70" s="91"/>
      <c r="P70" s="91"/>
      <c r="Q70" s="91"/>
      <c r="R70" s="91"/>
      <c r="S70" s="91"/>
      <c r="T70" s="91"/>
      <c r="U70" s="91"/>
    </row>
    <row r="71" spans="1:21" ht="15" customHeight="1" x14ac:dyDescent="0.15">
      <c r="A71" s="227"/>
      <c r="B71" s="86" t="s">
        <v>19</v>
      </c>
      <c r="C71" s="58">
        <v>350</v>
      </c>
      <c r="D71" s="59">
        <v>0.11428571428571428</v>
      </c>
      <c r="E71" s="59">
        <v>0.08</v>
      </c>
      <c r="F71" s="59">
        <v>0.51428571428571423</v>
      </c>
      <c r="G71" s="59">
        <v>0.46857142857142858</v>
      </c>
      <c r="H71" s="59">
        <v>0.5714285714285714</v>
      </c>
      <c r="I71" s="59">
        <v>0.36</v>
      </c>
      <c r="J71" s="59">
        <v>0.21142857142857144</v>
      </c>
      <c r="K71" s="59">
        <v>0.2</v>
      </c>
      <c r="L71" s="62">
        <v>0</v>
      </c>
      <c r="M71" s="91"/>
      <c r="N71" s="91"/>
      <c r="O71" s="91"/>
      <c r="P71" s="91"/>
      <c r="Q71" s="91"/>
      <c r="R71" s="91"/>
      <c r="S71" s="91"/>
      <c r="T71" s="91"/>
      <c r="U71" s="91"/>
    </row>
    <row r="72" spans="1:21" ht="15" customHeight="1" x14ac:dyDescent="0.15">
      <c r="A72" s="227"/>
      <c r="B72" s="86" t="s">
        <v>20</v>
      </c>
      <c r="C72" s="58">
        <v>416</v>
      </c>
      <c r="D72" s="59">
        <v>9.6153846153846159E-2</v>
      </c>
      <c r="E72" s="59">
        <v>0.10096153846153846</v>
      </c>
      <c r="F72" s="59">
        <v>0.44230769230769229</v>
      </c>
      <c r="G72" s="59">
        <v>0.44230769230769229</v>
      </c>
      <c r="H72" s="59">
        <v>0.59134615384615385</v>
      </c>
      <c r="I72" s="59">
        <v>0.41346153846153844</v>
      </c>
      <c r="J72" s="59">
        <v>0.23557692307692307</v>
      </c>
      <c r="K72" s="59">
        <v>0.1875</v>
      </c>
      <c r="L72" s="62">
        <v>9.6153846153846159E-3</v>
      </c>
      <c r="M72" s="91"/>
      <c r="N72" s="91"/>
      <c r="O72" s="91"/>
      <c r="P72" s="91"/>
      <c r="Q72" s="91"/>
      <c r="R72" s="91"/>
      <c r="S72" s="91"/>
      <c r="T72" s="91"/>
      <c r="U72" s="91"/>
    </row>
    <row r="73" spans="1:21" ht="15" customHeight="1" x14ac:dyDescent="0.15">
      <c r="A73" s="227"/>
      <c r="B73" s="86" t="s">
        <v>21</v>
      </c>
      <c r="C73" s="58">
        <v>127</v>
      </c>
      <c r="D73" s="59">
        <v>7.874015748031496E-2</v>
      </c>
      <c r="E73" s="59">
        <v>0.10236220472440945</v>
      </c>
      <c r="F73" s="59">
        <v>0.43307086614173229</v>
      </c>
      <c r="G73" s="59">
        <v>0.50393700787401574</v>
      </c>
      <c r="H73" s="59">
        <v>0.54330708661417326</v>
      </c>
      <c r="I73" s="59">
        <v>0.48818897637795278</v>
      </c>
      <c r="J73" s="59">
        <v>0.1889763779527559</v>
      </c>
      <c r="K73" s="59">
        <v>0.22047244094488189</v>
      </c>
      <c r="L73" s="62">
        <v>7.874015748031496E-3</v>
      </c>
      <c r="M73" s="91"/>
      <c r="N73" s="91"/>
      <c r="O73" s="91"/>
      <c r="P73" s="91"/>
      <c r="Q73" s="91"/>
      <c r="R73" s="91"/>
      <c r="S73" s="91"/>
      <c r="T73" s="91"/>
      <c r="U73" s="91"/>
    </row>
    <row r="74" spans="1:21" ht="15" customHeight="1" x14ac:dyDescent="0.15">
      <c r="A74" s="228"/>
      <c r="B74" s="117" t="s">
        <v>22</v>
      </c>
      <c r="C74" s="77">
        <v>12</v>
      </c>
      <c r="D74" s="75">
        <v>0.25</v>
      </c>
      <c r="E74" s="75">
        <v>8.3333333333333329E-2</v>
      </c>
      <c r="F74" s="75">
        <v>0.33333333333333331</v>
      </c>
      <c r="G74" s="75">
        <v>0.25</v>
      </c>
      <c r="H74" s="75">
        <v>0.5</v>
      </c>
      <c r="I74" s="75">
        <v>0.41666666666666669</v>
      </c>
      <c r="J74" s="75">
        <v>0.16666666666666666</v>
      </c>
      <c r="K74" s="75">
        <v>0</v>
      </c>
      <c r="L74" s="71">
        <v>8.3333333333333329E-2</v>
      </c>
      <c r="M74" s="91"/>
      <c r="N74" s="91"/>
      <c r="O74" s="91"/>
      <c r="P74" s="91"/>
      <c r="Q74" s="91"/>
      <c r="R74" s="91"/>
      <c r="S74" s="91"/>
      <c r="T74" s="91"/>
      <c r="U74" s="91"/>
    </row>
    <row r="75" spans="1:21" ht="15" customHeight="1" x14ac:dyDescent="0.15">
      <c r="A75" s="226" t="s">
        <v>66</v>
      </c>
      <c r="B75" s="86" t="s">
        <v>67</v>
      </c>
      <c r="C75" s="58">
        <v>1874</v>
      </c>
      <c r="D75" s="59">
        <v>0.13980789754535752</v>
      </c>
      <c r="E75" s="59">
        <v>8.3244397011739593E-2</v>
      </c>
      <c r="F75" s="59">
        <v>0.50693703308431159</v>
      </c>
      <c r="G75" s="59">
        <v>0.48772678762006405</v>
      </c>
      <c r="H75" s="59">
        <v>0.55869797225186768</v>
      </c>
      <c r="I75" s="59">
        <v>0.35645677694770544</v>
      </c>
      <c r="J75" s="59">
        <v>0.18463180362860193</v>
      </c>
      <c r="K75" s="59">
        <v>0.1824973319103522</v>
      </c>
      <c r="L75" s="62">
        <v>9.0715048025613657E-3</v>
      </c>
      <c r="M75" s="91"/>
      <c r="N75" s="91"/>
      <c r="O75" s="91"/>
      <c r="P75" s="91"/>
      <c r="Q75" s="91"/>
      <c r="R75" s="91"/>
      <c r="S75" s="91"/>
      <c r="T75" s="91"/>
      <c r="U75" s="91"/>
    </row>
    <row r="76" spans="1:21" ht="15" customHeight="1" x14ac:dyDescent="0.15">
      <c r="A76" s="227"/>
      <c r="B76" s="86" t="s">
        <v>68</v>
      </c>
      <c r="C76" s="58">
        <v>1807</v>
      </c>
      <c r="D76" s="59">
        <v>9.518539014941893E-2</v>
      </c>
      <c r="E76" s="59">
        <v>0.1200885445489762</v>
      </c>
      <c r="F76" s="59">
        <v>0.53514111787493079</v>
      </c>
      <c r="G76" s="59">
        <v>0.49972329828444939</v>
      </c>
      <c r="H76" s="59">
        <v>0.67515218594355286</v>
      </c>
      <c r="I76" s="59">
        <v>0.47482014388489208</v>
      </c>
      <c r="J76" s="59">
        <v>0.20863309352517986</v>
      </c>
      <c r="K76" s="59">
        <v>0.21582733812949639</v>
      </c>
      <c r="L76" s="62">
        <v>7.7476480354178199E-3</v>
      </c>
      <c r="M76" s="91"/>
      <c r="N76" s="91"/>
      <c r="O76" s="91"/>
      <c r="P76" s="91"/>
      <c r="Q76" s="91"/>
      <c r="R76" s="91"/>
      <c r="S76" s="91"/>
      <c r="T76" s="91"/>
      <c r="U76" s="91"/>
    </row>
    <row r="77" spans="1:21" ht="15" customHeight="1" x14ac:dyDescent="0.15">
      <c r="A77" s="228"/>
      <c r="B77" s="128" t="s">
        <v>7</v>
      </c>
      <c r="C77" s="77">
        <v>36</v>
      </c>
      <c r="D77" s="75">
        <v>0.1388888888888889</v>
      </c>
      <c r="E77" s="75">
        <v>8.3333333333333329E-2</v>
      </c>
      <c r="F77" s="75">
        <v>0.33333333333333331</v>
      </c>
      <c r="G77" s="75">
        <v>0.33333333333333331</v>
      </c>
      <c r="H77" s="75">
        <v>0.55555555555555558</v>
      </c>
      <c r="I77" s="75">
        <v>0.30555555555555558</v>
      </c>
      <c r="J77" s="75">
        <v>0.25</v>
      </c>
      <c r="K77" s="75">
        <v>0.27777777777777779</v>
      </c>
      <c r="L77" s="71">
        <v>2.7777777777777776E-2</v>
      </c>
      <c r="M77" s="91"/>
      <c r="N77" s="91"/>
      <c r="O77" s="91"/>
      <c r="P77" s="91"/>
      <c r="Q77" s="91"/>
      <c r="R77" s="91"/>
      <c r="S77" s="91"/>
      <c r="T77" s="91"/>
      <c r="U77" s="91"/>
    </row>
    <row r="78" spans="1:21" ht="15" customHeight="1" x14ac:dyDescent="0.15">
      <c r="A78" s="226" t="s">
        <v>69</v>
      </c>
      <c r="B78" s="86" t="s">
        <v>6</v>
      </c>
      <c r="C78" s="58">
        <v>994</v>
      </c>
      <c r="D78" s="59">
        <v>0.12474849094567404</v>
      </c>
      <c r="E78" s="59">
        <v>0.12173038229376258</v>
      </c>
      <c r="F78" s="59">
        <v>0.54527162977867205</v>
      </c>
      <c r="G78" s="59">
        <v>0.45674044265593561</v>
      </c>
      <c r="H78" s="59">
        <v>0.58249496981891347</v>
      </c>
      <c r="I78" s="59">
        <v>0.48692152917505033</v>
      </c>
      <c r="J78" s="59">
        <v>0.17404426559356137</v>
      </c>
      <c r="K78" s="59">
        <v>0.26760563380281688</v>
      </c>
      <c r="L78" s="62">
        <v>2.012072434607646E-3</v>
      </c>
      <c r="M78" s="91"/>
      <c r="N78" s="91"/>
      <c r="O78" s="91"/>
      <c r="P78" s="91"/>
      <c r="Q78" s="91"/>
      <c r="R78" s="91"/>
      <c r="S78" s="91"/>
      <c r="T78" s="91"/>
      <c r="U78" s="91"/>
    </row>
    <row r="79" spans="1:21" ht="15" customHeight="1" x14ac:dyDescent="0.15">
      <c r="A79" s="228"/>
      <c r="B79" s="86" t="s">
        <v>76</v>
      </c>
      <c r="C79" s="58">
        <v>841</v>
      </c>
      <c r="D79" s="59">
        <v>0.14149821640903687</v>
      </c>
      <c r="E79" s="59">
        <v>0.10582639714625446</v>
      </c>
      <c r="F79" s="59">
        <v>0.59809750297265163</v>
      </c>
      <c r="G79" s="59">
        <v>0.53507728894173601</v>
      </c>
      <c r="H79" s="59">
        <v>0.67063020214030911</v>
      </c>
      <c r="I79" s="59">
        <v>0.36623067776456597</v>
      </c>
      <c r="J79" s="59">
        <v>0.22829964328180738</v>
      </c>
      <c r="K79" s="59">
        <v>0.24019024970273484</v>
      </c>
      <c r="L79" s="62">
        <v>4.7562425683709865E-3</v>
      </c>
      <c r="M79" s="91"/>
      <c r="N79" s="91"/>
      <c r="O79" s="91"/>
      <c r="P79" s="91"/>
      <c r="Q79" s="91"/>
      <c r="R79" s="91"/>
      <c r="S79" s="91"/>
      <c r="T79" s="91"/>
      <c r="U79" s="91"/>
    </row>
    <row r="80" spans="1:21" ht="15" customHeight="1" x14ac:dyDescent="0.15">
      <c r="A80" s="226"/>
      <c r="B80" s="86" t="s">
        <v>77</v>
      </c>
      <c r="C80" s="58">
        <v>903</v>
      </c>
      <c r="D80" s="59">
        <v>0.10188261351052048</v>
      </c>
      <c r="E80" s="59">
        <v>9.0808416389811741E-2</v>
      </c>
      <c r="F80" s="59">
        <v>0.50387596899224807</v>
      </c>
      <c r="G80" s="59">
        <v>0.48947951273532669</v>
      </c>
      <c r="H80" s="59">
        <v>0.61018826135105209</v>
      </c>
      <c r="I80" s="59">
        <v>0.37541528239202659</v>
      </c>
      <c r="J80" s="59">
        <v>0.20376522702104097</v>
      </c>
      <c r="K80" s="59">
        <v>0.16832779623477298</v>
      </c>
      <c r="L80" s="62">
        <v>4.4296788482834993E-3</v>
      </c>
      <c r="M80" s="91"/>
      <c r="N80" s="91"/>
      <c r="O80" s="91"/>
      <c r="P80" s="91"/>
      <c r="Q80" s="91"/>
      <c r="R80" s="91"/>
      <c r="S80" s="91"/>
      <c r="T80" s="91"/>
      <c r="U80" s="91"/>
    </row>
    <row r="81" spans="1:21" ht="15" customHeight="1" x14ac:dyDescent="0.15">
      <c r="A81" s="227"/>
      <c r="B81" s="86" t="s">
        <v>78</v>
      </c>
      <c r="C81" s="58">
        <v>615</v>
      </c>
      <c r="D81" s="59">
        <v>9.7560975609756101E-2</v>
      </c>
      <c r="E81" s="59">
        <v>9.1056910569105698E-2</v>
      </c>
      <c r="F81" s="59">
        <v>0.45691056910569106</v>
      </c>
      <c r="G81" s="59">
        <v>0.47967479674796748</v>
      </c>
      <c r="H81" s="59">
        <v>0.60487804878048779</v>
      </c>
      <c r="I81" s="59">
        <v>0.41300813008130083</v>
      </c>
      <c r="J81" s="59">
        <v>0.21463414634146341</v>
      </c>
      <c r="K81" s="59">
        <v>0.13333333333333333</v>
      </c>
      <c r="L81" s="62">
        <v>2.113821138211382E-2</v>
      </c>
      <c r="M81" s="91"/>
      <c r="N81" s="91"/>
      <c r="O81" s="91"/>
      <c r="P81" s="91"/>
      <c r="Q81" s="91"/>
      <c r="R81" s="91"/>
      <c r="S81" s="91"/>
      <c r="T81" s="91"/>
      <c r="U81" s="91"/>
    </row>
    <row r="82" spans="1:21" ht="15" customHeight="1" x14ac:dyDescent="0.15">
      <c r="A82" s="227"/>
      <c r="B82" s="86" t="s">
        <v>79</v>
      </c>
      <c r="C82" s="58">
        <v>350</v>
      </c>
      <c r="D82" s="59">
        <v>0.11714285714285715</v>
      </c>
      <c r="E82" s="59">
        <v>7.7142857142857138E-2</v>
      </c>
      <c r="F82" s="59">
        <v>0.40571428571428569</v>
      </c>
      <c r="G82" s="59">
        <v>0.53142857142857147</v>
      </c>
      <c r="H82" s="59">
        <v>0.60857142857142854</v>
      </c>
      <c r="I82" s="59">
        <v>0.42</v>
      </c>
      <c r="J82" s="59">
        <v>0.14285714285714285</v>
      </c>
      <c r="K82" s="59">
        <v>0.11428571428571428</v>
      </c>
      <c r="L82" s="62">
        <v>2.2857142857142857E-2</v>
      </c>
      <c r="M82" s="91"/>
      <c r="N82" s="91"/>
      <c r="O82" s="91"/>
      <c r="P82" s="91"/>
      <c r="Q82" s="91"/>
      <c r="R82" s="91"/>
      <c r="S82" s="91"/>
      <c r="T82" s="91"/>
      <c r="U82" s="91"/>
    </row>
    <row r="83" spans="1:21" ht="15" customHeight="1" x14ac:dyDescent="0.15">
      <c r="A83" s="228"/>
      <c r="B83" s="117" t="s">
        <v>22</v>
      </c>
      <c r="C83" s="77">
        <v>14</v>
      </c>
      <c r="D83" s="75">
        <v>0.21428571428571427</v>
      </c>
      <c r="E83" s="75">
        <v>7.1428571428571425E-2</v>
      </c>
      <c r="F83" s="75">
        <v>0.42857142857142855</v>
      </c>
      <c r="G83" s="75">
        <v>0.14285714285714285</v>
      </c>
      <c r="H83" s="75">
        <v>0.5714285714285714</v>
      </c>
      <c r="I83" s="75">
        <v>0.35714285714285715</v>
      </c>
      <c r="J83" s="75">
        <v>7.1428571428571425E-2</v>
      </c>
      <c r="K83" s="75">
        <v>0</v>
      </c>
      <c r="L83" s="71">
        <v>7.1428571428571425E-2</v>
      </c>
      <c r="M83" s="91"/>
      <c r="N83" s="91"/>
      <c r="O83" s="91"/>
      <c r="P83" s="91"/>
      <c r="Q83" s="91"/>
      <c r="R83" s="91"/>
      <c r="S83" s="91"/>
      <c r="T83" s="91"/>
      <c r="U83" s="91"/>
    </row>
    <row r="84" spans="1:21" ht="15" customHeight="1" x14ac:dyDescent="0.15">
      <c r="A84" s="226" t="s">
        <v>70</v>
      </c>
      <c r="B84" s="86" t="s">
        <v>8</v>
      </c>
      <c r="C84" s="58">
        <v>481</v>
      </c>
      <c r="D84" s="59">
        <v>0.17255717255717257</v>
      </c>
      <c r="E84" s="59">
        <v>9.355509355509356E-2</v>
      </c>
      <c r="F84" s="59">
        <v>0.51143451143451146</v>
      </c>
      <c r="G84" s="59">
        <v>0.44906444906444909</v>
      </c>
      <c r="H84" s="59">
        <v>0.50519750519750517</v>
      </c>
      <c r="I84" s="59">
        <v>0.46361746361746364</v>
      </c>
      <c r="J84" s="59">
        <v>0.14137214137214138</v>
      </c>
      <c r="K84" s="59">
        <v>0.23284823284823286</v>
      </c>
      <c r="L84" s="62">
        <v>0</v>
      </c>
      <c r="M84" s="91"/>
      <c r="N84" s="91"/>
      <c r="O84" s="91"/>
      <c r="P84" s="91"/>
      <c r="Q84" s="91"/>
      <c r="R84" s="91"/>
      <c r="S84" s="91"/>
      <c r="T84" s="91"/>
      <c r="U84" s="91"/>
    </row>
    <row r="85" spans="1:21" ht="15" customHeight="1" x14ac:dyDescent="0.15">
      <c r="A85" s="227"/>
      <c r="B85" s="86" t="s">
        <v>80</v>
      </c>
      <c r="C85" s="58">
        <v>427</v>
      </c>
      <c r="D85" s="59">
        <v>0.1756440281030445</v>
      </c>
      <c r="E85" s="59">
        <v>0.1053864168618267</v>
      </c>
      <c r="F85" s="59">
        <v>0.60655737704918034</v>
      </c>
      <c r="G85" s="59">
        <v>0.52224824355971899</v>
      </c>
      <c r="H85" s="59">
        <v>0.66978922716627631</v>
      </c>
      <c r="I85" s="59">
        <v>0.31850117096018737</v>
      </c>
      <c r="J85" s="59">
        <v>0.22716627634660422</v>
      </c>
      <c r="K85" s="59">
        <v>0.25995316159250587</v>
      </c>
      <c r="L85" s="62">
        <v>4.6838407494145199E-3</v>
      </c>
      <c r="M85" s="91"/>
      <c r="N85" s="91"/>
      <c r="O85" s="91"/>
      <c r="P85" s="91"/>
      <c r="Q85" s="91"/>
      <c r="R85" s="91"/>
      <c r="S85" s="91"/>
      <c r="T85" s="91"/>
      <c r="U85" s="91"/>
    </row>
    <row r="86" spans="1:21" ht="15" customHeight="1" x14ac:dyDescent="0.15">
      <c r="A86" s="228"/>
      <c r="B86" s="86" t="s">
        <v>81</v>
      </c>
      <c r="C86" s="58">
        <v>476</v>
      </c>
      <c r="D86" s="59">
        <v>0.1092436974789916</v>
      </c>
      <c r="E86" s="59">
        <v>6.7226890756302518E-2</v>
      </c>
      <c r="F86" s="59">
        <v>0.51050420168067223</v>
      </c>
      <c r="G86" s="59">
        <v>0.48949579831932771</v>
      </c>
      <c r="H86" s="59">
        <v>0.53991596638655459</v>
      </c>
      <c r="I86" s="59">
        <v>0.33193277310924368</v>
      </c>
      <c r="J86" s="59">
        <v>0.19117647058823528</v>
      </c>
      <c r="K86" s="59">
        <v>0.15336134453781514</v>
      </c>
      <c r="L86" s="62">
        <v>4.2016806722689074E-3</v>
      </c>
      <c r="M86" s="91"/>
      <c r="N86" s="91"/>
      <c r="O86" s="91"/>
      <c r="P86" s="91"/>
      <c r="Q86" s="91"/>
      <c r="R86" s="91"/>
      <c r="S86" s="91"/>
      <c r="T86" s="91"/>
      <c r="U86" s="91"/>
    </row>
    <row r="87" spans="1:21" ht="15" customHeight="1" x14ac:dyDescent="0.15">
      <c r="A87" s="226"/>
      <c r="B87" s="86" t="s">
        <v>82</v>
      </c>
      <c r="C87" s="58">
        <v>301</v>
      </c>
      <c r="D87" s="59">
        <v>9.3023255813953487E-2</v>
      </c>
      <c r="E87" s="59">
        <v>6.6445182724252497E-2</v>
      </c>
      <c r="F87" s="59">
        <v>0.45182724252491696</v>
      </c>
      <c r="G87" s="59">
        <v>0.47840531561461797</v>
      </c>
      <c r="H87" s="59">
        <v>0.53488372093023251</v>
      </c>
      <c r="I87" s="59">
        <v>0.32558139534883723</v>
      </c>
      <c r="J87" s="59">
        <v>0.20598006644518271</v>
      </c>
      <c r="K87" s="59">
        <v>0.10631229235880399</v>
      </c>
      <c r="L87" s="62">
        <v>2.9900332225913623E-2</v>
      </c>
      <c r="M87" s="91"/>
      <c r="N87" s="91"/>
      <c r="O87" s="91"/>
      <c r="P87" s="91"/>
      <c r="Q87" s="91"/>
      <c r="R87" s="91"/>
      <c r="S87" s="91"/>
      <c r="T87" s="91"/>
      <c r="U87" s="91"/>
    </row>
    <row r="88" spans="1:21" ht="15" customHeight="1" x14ac:dyDescent="0.15">
      <c r="A88" s="227"/>
      <c r="B88" s="86" t="s">
        <v>83</v>
      </c>
      <c r="C88" s="58">
        <v>185</v>
      </c>
      <c r="D88" s="59">
        <v>0.12972972972972974</v>
      </c>
      <c r="E88" s="59">
        <v>7.567567567567568E-2</v>
      </c>
      <c r="F88" s="59">
        <v>0.34594594594594597</v>
      </c>
      <c r="G88" s="59">
        <v>0.52972972972972976</v>
      </c>
      <c r="H88" s="59">
        <v>0.52972972972972976</v>
      </c>
      <c r="I88" s="59">
        <v>0.2864864864864865</v>
      </c>
      <c r="J88" s="59">
        <v>0.15135135135135136</v>
      </c>
      <c r="K88" s="59">
        <v>7.567567567567568E-2</v>
      </c>
      <c r="L88" s="62">
        <v>2.1621621621621623E-2</v>
      </c>
      <c r="M88" s="91"/>
      <c r="N88" s="91"/>
      <c r="O88" s="91"/>
      <c r="P88" s="91"/>
      <c r="Q88" s="91"/>
      <c r="R88" s="91"/>
      <c r="S88" s="91"/>
      <c r="T88" s="91"/>
      <c r="U88" s="91"/>
    </row>
    <row r="89" spans="1:21" ht="15" customHeight="1" x14ac:dyDescent="0.15">
      <c r="A89" s="227"/>
      <c r="B89" s="86" t="s">
        <v>9</v>
      </c>
      <c r="C89" s="58">
        <v>4</v>
      </c>
      <c r="D89" s="59">
        <v>0</v>
      </c>
      <c r="E89" s="59">
        <v>0</v>
      </c>
      <c r="F89" s="59">
        <v>0.5</v>
      </c>
      <c r="G89" s="59">
        <v>0</v>
      </c>
      <c r="H89" s="59">
        <v>0.5</v>
      </c>
      <c r="I89" s="59">
        <v>0</v>
      </c>
      <c r="J89" s="59">
        <v>0</v>
      </c>
      <c r="K89" s="59">
        <v>0</v>
      </c>
      <c r="L89" s="62">
        <v>0</v>
      </c>
      <c r="M89" s="91"/>
      <c r="N89" s="91"/>
      <c r="O89" s="91"/>
      <c r="P89" s="91"/>
      <c r="Q89" s="91"/>
      <c r="R89" s="91"/>
      <c r="S89" s="91"/>
      <c r="T89" s="91"/>
      <c r="U89" s="91"/>
    </row>
    <row r="90" spans="1:21" ht="15" customHeight="1" x14ac:dyDescent="0.15">
      <c r="A90" s="227"/>
      <c r="B90" s="86" t="s">
        <v>10</v>
      </c>
      <c r="C90" s="58">
        <v>503</v>
      </c>
      <c r="D90" s="59">
        <v>8.1510934393638171E-2</v>
      </c>
      <c r="E90" s="59">
        <v>0.15109343936381708</v>
      </c>
      <c r="F90" s="59">
        <v>0.58051689860834987</v>
      </c>
      <c r="G90" s="59">
        <v>0.47316103379721669</v>
      </c>
      <c r="H90" s="59">
        <v>0.66401590457256465</v>
      </c>
      <c r="I90" s="59">
        <v>0.5188866799204771</v>
      </c>
      <c r="J90" s="59">
        <v>0.20874751491053678</v>
      </c>
      <c r="K90" s="59">
        <v>0.30218687872763417</v>
      </c>
      <c r="L90" s="62">
        <v>3.9761431411530811E-3</v>
      </c>
      <c r="M90" s="91"/>
      <c r="N90" s="91"/>
      <c r="O90" s="91"/>
      <c r="P90" s="91"/>
      <c r="Q90" s="91"/>
      <c r="R90" s="91"/>
      <c r="S90" s="91"/>
      <c r="T90" s="91"/>
      <c r="U90" s="91"/>
    </row>
    <row r="91" spans="1:21" ht="15" customHeight="1" x14ac:dyDescent="0.15">
      <c r="A91" s="227"/>
      <c r="B91" s="86" t="s">
        <v>84</v>
      </c>
      <c r="C91" s="58">
        <v>408</v>
      </c>
      <c r="D91" s="59">
        <v>0.10784313725490197</v>
      </c>
      <c r="E91" s="59">
        <v>0.10784313725490197</v>
      </c>
      <c r="F91" s="59">
        <v>0.59803921568627449</v>
      </c>
      <c r="G91" s="59">
        <v>0.54166666666666663</v>
      </c>
      <c r="H91" s="59">
        <v>0.66666666666666663</v>
      </c>
      <c r="I91" s="59">
        <v>0.41666666666666669</v>
      </c>
      <c r="J91" s="59">
        <v>0.21813725490196079</v>
      </c>
      <c r="K91" s="59">
        <v>0.21323529411764705</v>
      </c>
      <c r="L91" s="62">
        <v>4.9019607843137254E-3</v>
      </c>
      <c r="M91" s="91"/>
      <c r="N91" s="91"/>
      <c r="O91" s="91"/>
      <c r="P91" s="91"/>
      <c r="Q91" s="91"/>
      <c r="R91" s="91"/>
      <c r="S91" s="91"/>
      <c r="T91" s="91"/>
      <c r="U91" s="91"/>
    </row>
    <row r="92" spans="1:21" ht="15" customHeight="1" x14ac:dyDescent="0.15">
      <c r="A92" s="227"/>
      <c r="B92" s="86" t="s">
        <v>85</v>
      </c>
      <c r="C92" s="58">
        <v>421</v>
      </c>
      <c r="D92" s="59">
        <v>9.0261282660332537E-2</v>
      </c>
      <c r="E92" s="59">
        <v>0.11401425178147269</v>
      </c>
      <c r="F92" s="59">
        <v>0.49881235154394299</v>
      </c>
      <c r="G92" s="59">
        <v>0.48693586698337293</v>
      </c>
      <c r="H92" s="59">
        <v>0.69358669833729214</v>
      </c>
      <c r="I92" s="59">
        <v>0.42992874109263657</v>
      </c>
      <c r="J92" s="59">
        <v>0.2161520190023753</v>
      </c>
      <c r="K92" s="59">
        <v>0.1828978622327791</v>
      </c>
      <c r="L92" s="62">
        <v>4.7505938242280287E-3</v>
      </c>
      <c r="M92" s="91"/>
      <c r="N92" s="91"/>
      <c r="O92" s="91"/>
      <c r="P92" s="91"/>
      <c r="Q92" s="91"/>
      <c r="R92" s="91"/>
      <c r="S92" s="91"/>
      <c r="T92" s="91"/>
      <c r="U92" s="91"/>
    </row>
    <row r="93" spans="1:21" ht="15" customHeight="1" x14ac:dyDescent="0.15">
      <c r="A93" s="227"/>
      <c r="B93" s="86" t="s">
        <v>86</v>
      </c>
      <c r="C93" s="58">
        <v>310</v>
      </c>
      <c r="D93" s="59">
        <v>0.1032258064516129</v>
      </c>
      <c r="E93" s="59">
        <v>0.11612903225806452</v>
      </c>
      <c r="F93" s="59">
        <v>0.46129032258064517</v>
      </c>
      <c r="G93" s="59">
        <v>0.48709677419354841</v>
      </c>
      <c r="H93" s="59">
        <v>0.66774193548387095</v>
      </c>
      <c r="I93" s="59">
        <v>0.49032258064516127</v>
      </c>
      <c r="J93" s="59">
        <v>0.22580645161290322</v>
      </c>
      <c r="K93" s="59">
        <v>0.15483870967741936</v>
      </c>
      <c r="L93" s="62">
        <v>1.2903225806451613E-2</v>
      </c>
      <c r="M93" s="91"/>
      <c r="N93" s="91"/>
      <c r="O93" s="91"/>
      <c r="P93" s="91"/>
      <c r="Q93" s="91"/>
      <c r="R93" s="91"/>
      <c r="S93" s="91"/>
      <c r="T93" s="91"/>
      <c r="U93" s="91"/>
    </row>
    <row r="94" spans="1:21" ht="15" customHeight="1" x14ac:dyDescent="0.15">
      <c r="A94" s="227"/>
      <c r="B94" s="86" t="s">
        <v>87</v>
      </c>
      <c r="C94" s="58">
        <v>165</v>
      </c>
      <c r="D94" s="59">
        <v>0.10303030303030303</v>
      </c>
      <c r="E94" s="59">
        <v>7.8787878787878782E-2</v>
      </c>
      <c r="F94" s="59">
        <v>0.47272727272727272</v>
      </c>
      <c r="G94" s="59">
        <v>0.53333333333333333</v>
      </c>
      <c r="H94" s="59">
        <v>0.69696969696969702</v>
      </c>
      <c r="I94" s="59">
        <v>0.5696969696969697</v>
      </c>
      <c r="J94" s="59">
        <v>0.13333333333333333</v>
      </c>
      <c r="K94" s="59">
        <v>0.15757575757575756</v>
      </c>
      <c r="L94" s="62">
        <v>2.4242424242424242E-2</v>
      </c>
      <c r="M94" s="91"/>
      <c r="N94" s="91"/>
      <c r="O94" s="91"/>
      <c r="P94" s="91"/>
      <c r="Q94" s="91"/>
      <c r="R94" s="91"/>
      <c r="S94" s="91"/>
      <c r="T94" s="91"/>
      <c r="U94" s="91"/>
    </row>
    <row r="95" spans="1:21" ht="15" customHeight="1" x14ac:dyDescent="0.15">
      <c r="A95" s="227"/>
      <c r="B95" s="86" t="s">
        <v>11</v>
      </c>
      <c r="C95" s="58">
        <v>0</v>
      </c>
      <c r="D95" s="140" t="s">
        <v>271</v>
      </c>
      <c r="E95" s="140" t="s">
        <v>271</v>
      </c>
      <c r="F95" s="140" t="s">
        <v>271</v>
      </c>
      <c r="G95" s="140" t="s">
        <v>271</v>
      </c>
      <c r="H95" s="140" t="s">
        <v>271</v>
      </c>
      <c r="I95" s="140" t="s">
        <v>271</v>
      </c>
      <c r="J95" s="140" t="s">
        <v>271</v>
      </c>
      <c r="K95" s="140" t="s">
        <v>271</v>
      </c>
      <c r="L95" s="141" t="s">
        <v>271</v>
      </c>
      <c r="M95" s="91"/>
      <c r="N95" s="91"/>
      <c r="O95" s="91"/>
      <c r="P95" s="91"/>
      <c r="Q95" s="91"/>
      <c r="R95" s="91"/>
      <c r="S95" s="91"/>
      <c r="T95" s="91"/>
      <c r="U95" s="91"/>
    </row>
    <row r="96" spans="1:21" ht="15" customHeight="1" x14ac:dyDescent="0.15">
      <c r="A96" s="228"/>
      <c r="B96" s="117" t="s">
        <v>134</v>
      </c>
      <c r="C96" s="77">
        <v>36</v>
      </c>
      <c r="D96" s="75">
        <v>0.1388888888888889</v>
      </c>
      <c r="E96" s="75">
        <v>8.3333333333333329E-2</v>
      </c>
      <c r="F96" s="75">
        <v>0.33333333333333331</v>
      </c>
      <c r="G96" s="75">
        <v>0.33333333333333331</v>
      </c>
      <c r="H96" s="75">
        <v>0.55555555555555558</v>
      </c>
      <c r="I96" s="75">
        <v>0.30555555555555558</v>
      </c>
      <c r="J96" s="75">
        <v>0.25</v>
      </c>
      <c r="K96" s="75">
        <v>0.27777777777777779</v>
      </c>
      <c r="L96" s="71">
        <v>2.7777777777777776E-2</v>
      </c>
      <c r="M96" s="91"/>
      <c r="N96" s="91"/>
      <c r="O96" s="91"/>
      <c r="P96" s="91"/>
      <c r="Q96" s="91"/>
      <c r="R96" s="91"/>
      <c r="S96" s="91"/>
      <c r="T96" s="91"/>
      <c r="U96" s="91"/>
    </row>
    <row r="97" spans="1:21" ht="15" customHeight="1" x14ac:dyDescent="0.15">
      <c r="A97" s="226" t="s">
        <v>71</v>
      </c>
      <c r="B97" s="86" t="s">
        <v>241</v>
      </c>
      <c r="C97" s="58">
        <v>34</v>
      </c>
      <c r="D97" s="59">
        <v>0</v>
      </c>
      <c r="E97" s="59">
        <v>2.9411764705882353E-2</v>
      </c>
      <c r="F97" s="59">
        <v>0.26470588235294118</v>
      </c>
      <c r="G97" s="59">
        <v>0.44117647058823528</v>
      </c>
      <c r="H97" s="59">
        <v>0.35294117647058826</v>
      </c>
      <c r="I97" s="59">
        <v>0.26470588235294118</v>
      </c>
      <c r="J97" s="59">
        <v>0.20588235294117646</v>
      </c>
      <c r="K97" s="59">
        <v>5.8823529411764705E-2</v>
      </c>
      <c r="L97" s="62">
        <v>0</v>
      </c>
      <c r="M97" s="91"/>
      <c r="N97" s="91"/>
      <c r="O97" s="91"/>
      <c r="P97" s="91"/>
      <c r="Q97" s="91"/>
      <c r="R97" s="91"/>
      <c r="S97" s="91"/>
      <c r="T97" s="91"/>
      <c r="U97" s="91"/>
    </row>
    <row r="98" spans="1:21" ht="15" customHeight="1" x14ac:dyDescent="0.15">
      <c r="A98" s="227"/>
      <c r="B98" s="86" t="s">
        <v>88</v>
      </c>
      <c r="C98" s="58">
        <v>283</v>
      </c>
      <c r="D98" s="59">
        <v>0.15547703180212014</v>
      </c>
      <c r="E98" s="59">
        <v>0.11307420494699646</v>
      </c>
      <c r="F98" s="59">
        <v>0.41342756183745583</v>
      </c>
      <c r="G98" s="59">
        <v>0.44876325088339225</v>
      </c>
      <c r="H98" s="59">
        <v>0.61837455830388688</v>
      </c>
      <c r="I98" s="59">
        <v>0.43816254416961131</v>
      </c>
      <c r="J98" s="59">
        <v>0.11307420494699646</v>
      </c>
      <c r="K98" s="59">
        <v>0.22261484098939929</v>
      </c>
      <c r="L98" s="62">
        <v>0</v>
      </c>
      <c r="M98" s="91"/>
      <c r="N98" s="91"/>
      <c r="O98" s="91"/>
      <c r="P98" s="91"/>
      <c r="Q98" s="91"/>
      <c r="R98" s="91"/>
      <c r="S98" s="91"/>
      <c r="T98" s="91"/>
      <c r="U98" s="91"/>
    </row>
    <row r="99" spans="1:21" ht="15" customHeight="1" x14ac:dyDescent="0.15">
      <c r="A99" s="228"/>
      <c r="B99" s="86" t="s">
        <v>89</v>
      </c>
      <c r="C99" s="58">
        <v>1275</v>
      </c>
      <c r="D99" s="59">
        <v>0.12549019607843137</v>
      </c>
      <c r="E99" s="59">
        <v>9.5686274509803923E-2</v>
      </c>
      <c r="F99" s="59">
        <v>0.58509803921568626</v>
      </c>
      <c r="G99" s="59">
        <v>0.50274509803921563</v>
      </c>
      <c r="H99" s="59">
        <v>0.63529411764705879</v>
      </c>
      <c r="I99" s="59">
        <v>0.38039215686274508</v>
      </c>
      <c r="J99" s="59">
        <v>0.23764705882352941</v>
      </c>
      <c r="K99" s="59">
        <v>0.22196078431372548</v>
      </c>
      <c r="L99" s="62">
        <v>4.7058823529411761E-3</v>
      </c>
      <c r="M99" s="91"/>
      <c r="N99" s="91"/>
      <c r="O99" s="91"/>
      <c r="P99" s="91"/>
      <c r="Q99" s="91"/>
      <c r="R99" s="91"/>
      <c r="S99" s="91"/>
      <c r="T99" s="91"/>
      <c r="U99" s="91"/>
    </row>
    <row r="100" spans="1:21" ht="15" customHeight="1" x14ac:dyDescent="0.15">
      <c r="A100" s="226"/>
      <c r="B100" s="127" t="s">
        <v>90</v>
      </c>
      <c r="C100" s="58">
        <v>644</v>
      </c>
      <c r="D100" s="59">
        <v>9.4720496894409936E-2</v>
      </c>
      <c r="E100" s="59">
        <v>0.10559006211180125</v>
      </c>
      <c r="F100" s="59">
        <v>0.51242236024844723</v>
      </c>
      <c r="G100" s="59">
        <v>0.49068322981366458</v>
      </c>
      <c r="H100" s="59">
        <v>0.61956521739130432</v>
      </c>
      <c r="I100" s="59">
        <v>0.43167701863354035</v>
      </c>
      <c r="J100" s="59">
        <v>0.18322981366459629</v>
      </c>
      <c r="K100" s="59">
        <v>0.15217391304347827</v>
      </c>
      <c r="L100" s="62">
        <v>6.2111801242236021E-3</v>
      </c>
      <c r="M100" s="91"/>
      <c r="N100" s="91"/>
      <c r="O100" s="91"/>
      <c r="P100" s="91"/>
      <c r="Q100" s="91"/>
      <c r="R100" s="91"/>
      <c r="S100" s="91"/>
      <c r="T100" s="91"/>
      <c r="U100" s="91"/>
    </row>
    <row r="101" spans="1:21" ht="15" customHeight="1" x14ac:dyDescent="0.15">
      <c r="A101" s="227"/>
      <c r="B101" s="86" t="s">
        <v>91</v>
      </c>
      <c r="C101" s="58">
        <v>259</v>
      </c>
      <c r="D101" s="59">
        <v>0.138996138996139</v>
      </c>
      <c r="E101" s="59">
        <v>0.10038610038610038</v>
      </c>
      <c r="F101" s="59">
        <v>0.52895752895752901</v>
      </c>
      <c r="G101" s="59">
        <v>0.51737451737451734</v>
      </c>
      <c r="H101" s="59">
        <v>0.60231660231660233</v>
      </c>
      <c r="I101" s="59">
        <v>0.34749034749034752</v>
      </c>
      <c r="J101" s="59">
        <v>0.24324324324324326</v>
      </c>
      <c r="K101" s="59">
        <v>0.21621621621621623</v>
      </c>
      <c r="L101" s="62">
        <v>0</v>
      </c>
      <c r="M101" s="91"/>
      <c r="N101" s="91"/>
      <c r="O101" s="91"/>
      <c r="P101" s="91"/>
      <c r="Q101" s="91"/>
      <c r="R101" s="91"/>
      <c r="S101" s="91"/>
      <c r="T101" s="91"/>
      <c r="U101" s="91"/>
    </row>
    <row r="102" spans="1:21" ht="15" customHeight="1" x14ac:dyDescent="0.15">
      <c r="A102" s="227"/>
      <c r="B102" s="86" t="s">
        <v>23</v>
      </c>
      <c r="C102" s="58">
        <v>335</v>
      </c>
      <c r="D102" s="59">
        <v>0.14328358208955225</v>
      </c>
      <c r="E102" s="59">
        <v>0.15223880597014924</v>
      </c>
      <c r="F102" s="59">
        <v>0.45671641791044776</v>
      </c>
      <c r="G102" s="59">
        <v>0.43283582089552236</v>
      </c>
      <c r="H102" s="59">
        <v>0.52537313432835819</v>
      </c>
      <c r="I102" s="59">
        <v>0.57014925373134329</v>
      </c>
      <c r="J102" s="59">
        <v>0.11044776119402985</v>
      </c>
      <c r="K102" s="59">
        <v>0.28656716417910449</v>
      </c>
      <c r="L102" s="62">
        <v>0</v>
      </c>
      <c r="M102" s="91"/>
      <c r="N102" s="91"/>
      <c r="O102" s="91"/>
      <c r="P102" s="91"/>
      <c r="Q102" s="91"/>
      <c r="R102" s="91"/>
      <c r="S102" s="91"/>
      <c r="T102" s="91"/>
      <c r="U102" s="91"/>
    </row>
    <row r="103" spans="1:21" ht="15" customHeight="1" x14ac:dyDescent="0.15">
      <c r="A103" s="227"/>
      <c r="B103" s="86" t="s">
        <v>24</v>
      </c>
      <c r="C103" s="58">
        <v>312</v>
      </c>
      <c r="D103" s="59">
        <v>0.11217948717948718</v>
      </c>
      <c r="E103" s="59">
        <v>0.10897435897435898</v>
      </c>
      <c r="F103" s="59">
        <v>0.53846153846153844</v>
      </c>
      <c r="G103" s="59">
        <v>0.55128205128205132</v>
      </c>
      <c r="H103" s="59">
        <v>0.70192307692307687</v>
      </c>
      <c r="I103" s="59">
        <v>0.45192307692307693</v>
      </c>
      <c r="J103" s="59">
        <v>0.1858974358974359</v>
      </c>
      <c r="K103" s="59">
        <v>0.20192307692307693</v>
      </c>
      <c r="L103" s="62">
        <v>6.41025641025641E-3</v>
      </c>
      <c r="M103" s="91"/>
      <c r="N103" s="91"/>
      <c r="O103" s="91"/>
      <c r="P103" s="91"/>
      <c r="Q103" s="91"/>
      <c r="R103" s="91"/>
      <c r="S103" s="91"/>
      <c r="T103" s="91"/>
      <c r="U103" s="91"/>
    </row>
    <row r="104" spans="1:21" ht="15" customHeight="1" x14ac:dyDescent="0.15">
      <c r="A104" s="227"/>
      <c r="B104" s="86" t="s">
        <v>92</v>
      </c>
      <c r="C104" s="58">
        <v>551</v>
      </c>
      <c r="D104" s="59">
        <v>9.4373865698729589E-2</v>
      </c>
      <c r="E104" s="59">
        <v>7.441016333938294E-2</v>
      </c>
      <c r="F104" s="59">
        <v>0.47731397459165154</v>
      </c>
      <c r="G104" s="59">
        <v>0.49909255898366606</v>
      </c>
      <c r="H104" s="59">
        <v>0.59528130671506352</v>
      </c>
      <c r="I104" s="59">
        <v>0.38475499092558985</v>
      </c>
      <c r="J104" s="59">
        <v>0.20508166969147004</v>
      </c>
      <c r="K104" s="59">
        <v>0.14337568058076225</v>
      </c>
      <c r="L104" s="62">
        <v>3.0852994555353903E-2</v>
      </c>
      <c r="M104" s="91"/>
      <c r="N104" s="91"/>
      <c r="O104" s="91"/>
      <c r="P104" s="91"/>
      <c r="Q104" s="91"/>
      <c r="R104" s="91"/>
      <c r="S104" s="91"/>
      <c r="T104" s="91"/>
      <c r="U104" s="91"/>
    </row>
    <row r="105" spans="1:21" ht="15" customHeight="1" x14ac:dyDescent="0.15">
      <c r="A105" s="228"/>
      <c r="B105" s="117" t="s">
        <v>22</v>
      </c>
      <c r="C105" s="77">
        <v>24</v>
      </c>
      <c r="D105" s="75">
        <v>0.125</v>
      </c>
      <c r="E105" s="75">
        <v>4.1666666666666664E-2</v>
      </c>
      <c r="F105" s="75">
        <v>0.25</v>
      </c>
      <c r="G105" s="75">
        <v>0.16666666666666666</v>
      </c>
      <c r="H105" s="75">
        <v>0.5</v>
      </c>
      <c r="I105" s="75">
        <v>0.29166666666666669</v>
      </c>
      <c r="J105" s="75">
        <v>4.1666666666666664E-2</v>
      </c>
      <c r="K105" s="75">
        <v>8.3333333333333329E-2</v>
      </c>
      <c r="L105" s="71">
        <v>0.125</v>
      </c>
      <c r="M105" s="91"/>
      <c r="N105" s="91"/>
      <c r="O105" s="91"/>
      <c r="P105" s="91"/>
      <c r="Q105" s="91"/>
      <c r="R105" s="91"/>
      <c r="S105" s="91"/>
      <c r="T105" s="91"/>
      <c r="U105" s="91"/>
    </row>
    <row r="106" spans="1:21" ht="15" customHeight="1" x14ac:dyDescent="0.15">
      <c r="A106" s="243" t="s">
        <v>72</v>
      </c>
      <c r="B106" s="86" t="s">
        <v>25</v>
      </c>
      <c r="C106" s="58">
        <v>390</v>
      </c>
      <c r="D106" s="59">
        <v>0.11025641025641025</v>
      </c>
      <c r="E106" s="59">
        <v>8.2051282051282051E-2</v>
      </c>
      <c r="F106" s="59">
        <v>0.45128205128205129</v>
      </c>
      <c r="G106" s="59">
        <v>0.46153846153846156</v>
      </c>
      <c r="H106" s="59">
        <v>0.55897435897435899</v>
      </c>
      <c r="I106" s="59">
        <v>0.41538461538461541</v>
      </c>
      <c r="J106" s="59">
        <v>0.13589743589743589</v>
      </c>
      <c r="K106" s="59">
        <v>0.16923076923076924</v>
      </c>
      <c r="L106" s="62">
        <v>1.0256410256410256E-2</v>
      </c>
      <c r="M106" s="91"/>
      <c r="N106" s="91"/>
      <c r="O106" s="91"/>
      <c r="P106" s="91"/>
      <c r="Q106" s="91"/>
      <c r="R106" s="91"/>
      <c r="S106" s="91"/>
      <c r="T106" s="91"/>
      <c r="U106" s="91"/>
    </row>
    <row r="107" spans="1:21" ht="15" customHeight="1" x14ac:dyDescent="0.15">
      <c r="A107" s="244"/>
      <c r="B107" s="86" t="s">
        <v>26</v>
      </c>
      <c r="C107" s="58">
        <v>1052</v>
      </c>
      <c r="D107" s="59">
        <v>0.10931558935361217</v>
      </c>
      <c r="E107" s="59">
        <v>0.10836501901140684</v>
      </c>
      <c r="F107" s="59">
        <v>0.51140684410646386</v>
      </c>
      <c r="G107" s="59">
        <v>0.47433460076045625</v>
      </c>
      <c r="H107" s="59">
        <v>0.62642585551330798</v>
      </c>
      <c r="I107" s="59">
        <v>0.40684410646387831</v>
      </c>
      <c r="J107" s="59">
        <v>0.19771863117870722</v>
      </c>
      <c r="K107" s="59">
        <v>0.20722433460076045</v>
      </c>
      <c r="L107" s="62">
        <v>3.8022813688212928E-3</v>
      </c>
      <c r="M107" s="91"/>
      <c r="N107" s="91"/>
      <c r="O107" s="91"/>
      <c r="P107" s="91"/>
      <c r="Q107" s="91"/>
      <c r="R107" s="91"/>
      <c r="S107" s="91"/>
      <c r="T107" s="91"/>
      <c r="U107" s="91"/>
    </row>
    <row r="108" spans="1:21" ht="15" customHeight="1" x14ac:dyDescent="0.15">
      <c r="A108" s="245"/>
      <c r="B108" s="86" t="s">
        <v>242</v>
      </c>
      <c r="C108" s="58">
        <v>835</v>
      </c>
      <c r="D108" s="59">
        <v>0.14131736526946106</v>
      </c>
      <c r="E108" s="59">
        <v>0.10538922155688622</v>
      </c>
      <c r="F108" s="59">
        <v>0.58323353293413172</v>
      </c>
      <c r="G108" s="59">
        <v>0.50419161676646707</v>
      </c>
      <c r="H108" s="59">
        <v>0.62035928143712571</v>
      </c>
      <c r="I108" s="59">
        <v>0.40598802395209582</v>
      </c>
      <c r="J108" s="59">
        <v>0.22874251497005987</v>
      </c>
      <c r="K108" s="59">
        <v>0.20718562874251498</v>
      </c>
      <c r="L108" s="62">
        <v>2.3952095808383233E-3</v>
      </c>
      <c r="M108" s="91"/>
      <c r="N108" s="91"/>
      <c r="O108" s="91"/>
      <c r="P108" s="91"/>
      <c r="Q108" s="91"/>
      <c r="R108" s="91"/>
      <c r="S108" s="91"/>
      <c r="T108" s="91"/>
      <c r="U108" s="91"/>
    </row>
    <row r="109" spans="1:21" ht="15" customHeight="1" x14ac:dyDescent="0.15">
      <c r="A109" s="243"/>
      <c r="B109" s="86" t="s">
        <v>27</v>
      </c>
      <c r="C109" s="58">
        <v>531</v>
      </c>
      <c r="D109" s="59">
        <v>0.12994350282485875</v>
      </c>
      <c r="E109" s="59">
        <v>0.12429378531073447</v>
      </c>
      <c r="F109" s="59">
        <v>0.52919020715630882</v>
      </c>
      <c r="G109" s="59">
        <v>0.50470809792843696</v>
      </c>
      <c r="H109" s="59">
        <v>0.60075329566854996</v>
      </c>
      <c r="I109" s="59">
        <v>0.44444444444444442</v>
      </c>
      <c r="J109" s="59">
        <v>0.19209039548022599</v>
      </c>
      <c r="K109" s="59">
        <v>0.25800376647834272</v>
      </c>
      <c r="L109" s="62">
        <v>0</v>
      </c>
      <c r="M109" s="91"/>
      <c r="N109" s="91"/>
      <c r="O109" s="91"/>
      <c r="P109" s="91"/>
      <c r="Q109" s="91"/>
      <c r="R109" s="91"/>
      <c r="S109" s="91"/>
      <c r="T109" s="91"/>
      <c r="U109" s="91"/>
    </row>
    <row r="110" spans="1:21" ht="15" customHeight="1" x14ac:dyDescent="0.15">
      <c r="A110" s="245"/>
      <c r="B110" s="117" t="s">
        <v>22</v>
      </c>
      <c r="C110" s="77">
        <v>22</v>
      </c>
      <c r="D110" s="75">
        <v>0.18181818181818182</v>
      </c>
      <c r="E110" s="75">
        <v>0</v>
      </c>
      <c r="F110" s="75">
        <v>0.45454545454545453</v>
      </c>
      <c r="G110" s="75">
        <v>0.45454545454545453</v>
      </c>
      <c r="H110" s="75">
        <v>0.63636363636363635</v>
      </c>
      <c r="I110" s="75">
        <v>0.54545454545454541</v>
      </c>
      <c r="J110" s="75">
        <v>0.27272727272727271</v>
      </c>
      <c r="K110" s="75">
        <v>0.18181818181818182</v>
      </c>
      <c r="L110" s="71">
        <v>0</v>
      </c>
      <c r="M110" s="91"/>
      <c r="N110" s="91"/>
      <c r="O110" s="91"/>
      <c r="P110" s="91"/>
      <c r="Q110" s="91"/>
      <c r="R110" s="91"/>
      <c r="S110" s="91"/>
      <c r="T110" s="91"/>
      <c r="U110" s="91"/>
    </row>
    <row r="111" spans="1:21" ht="15" customHeight="1" x14ac:dyDescent="0.15">
      <c r="A111" s="226" t="s">
        <v>73</v>
      </c>
      <c r="B111" s="86" t="s">
        <v>28</v>
      </c>
      <c r="C111" s="58">
        <v>1935</v>
      </c>
      <c r="D111" s="59">
        <v>0.11007751937984496</v>
      </c>
      <c r="E111" s="59">
        <v>8.5271317829457363E-2</v>
      </c>
      <c r="F111" s="59">
        <v>0.50387596899224807</v>
      </c>
      <c r="G111" s="59">
        <v>0.48630490956072353</v>
      </c>
      <c r="H111" s="59">
        <v>0.6093023255813953</v>
      </c>
      <c r="I111" s="59">
        <v>0.43720930232558142</v>
      </c>
      <c r="J111" s="59">
        <v>0.18863049095607234</v>
      </c>
      <c r="K111" s="59">
        <v>0.18139534883720931</v>
      </c>
      <c r="L111" s="62">
        <v>7.2351421188630487E-3</v>
      </c>
      <c r="M111" s="91"/>
      <c r="N111" s="91"/>
      <c r="O111" s="91"/>
      <c r="P111" s="91"/>
      <c r="Q111" s="91"/>
      <c r="R111" s="91"/>
      <c r="S111" s="91"/>
      <c r="T111" s="91"/>
      <c r="U111" s="91"/>
    </row>
    <row r="112" spans="1:21" ht="15" customHeight="1" x14ac:dyDescent="0.15">
      <c r="A112" s="227"/>
      <c r="B112" s="86" t="s">
        <v>29</v>
      </c>
      <c r="C112" s="58">
        <v>531</v>
      </c>
      <c r="D112" s="59">
        <v>0.12994350282485875</v>
      </c>
      <c r="E112" s="59">
        <v>0.12052730696798493</v>
      </c>
      <c r="F112" s="59">
        <v>0.53483992467043318</v>
      </c>
      <c r="G112" s="59">
        <v>0.47080979284369112</v>
      </c>
      <c r="H112" s="59">
        <v>0.59887005649717517</v>
      </c>
      <c r="I112" s="59">
        <v>0.40301318267419961</v>
      </c>
      <c r="J112" s="59">
        <v>0.2184557438794727</v>
      </c>
      <c r="K112" s="59">
        <v>0.2071563088512241</v>
      </c>
      <c r="L112" s="62">
        <v>5.6497175141242938E-3</v>
      </c>
      <c r="M112" s="91"/>
      <c r="N112" s="91"/>
      <c r="O112" s="91"/>
      <c r="P112" s="91"/>
      <c r="Q112" s="91"/>
      <c r="R112" s="91"/>
      <c r="S112" s="91"/>
      <c r="T112" s="91"/>
      <c r="U112" s="91"/>
    </row>
    <row r="113" spans="1:21" ht="15" customHeight="1" x14ac:dyDescent="0.15">
      <c r="A113" s="228"/>
      <c r="B113" s="86" t="s">
        <v>30</v>
      </c>
      <c r="C113" s="58">
        <v>1207</v>
      </c>
      <c r="D113" s="59">
        <v>0.12593206296603149</v>
      </c>
      <c r="E113" s="59">
        <v>0.115990057995029</v>
      </c>
      <c r="F113" s="59">
        <v>0.54183927091963546</v>
      </c>
      <c r="G113" s="59">
        <v>0.52029826014913005</v>
      </c>
      <c r="H113" s="59">
        <v>0.63297431648715829</v>
      </c>
      <c r="I113" s="59">
        <v>0.38442419221209612</v>
      </c>
      <c r="J113" s="59">
        <v>0.20381110190555096</v>
      </c>
      <c r="K113" s="59">
        <v>0.22286661143330572</v>
      </c>
      <c r="L113" s="62">
        <v>9.9420049710024858E-3</v>
      </c>
      <c r="M113" s="91"/>
      <c r="N113" s="91"/>
      <c r="O113" s="91"/>
      <c r="P113" s="91"/>
      <c r="Q113" s="91"/>
      <c r="R113" s="91"/>
      <c r="S113" s="91"/>
      <c r="T113" s="91"/>
      <c r="U113" s="91"/>
    </row>
    <row r="114" spans="1:21" ht="15" customHeight="1" x14ac:dyDescent="0.15">
      <c r="A114" s="246"/>
      <c r="B114" s="117" t="s">
        <v>22</v>
      </c>
      <c r="C114" s="77">
        <v>44</v>
      </c>
      <c r="D114" s="75">
        <v>0.11363636363636363</v>
      </c>
      <c r="E114" s="75">
        <v>0.15909090909090909</v>
      </c>
      <c r="F114" s="75">
        <v>0.36363636363636365</v>
      </c>
      <c r="G114" s="75">
        <v>0.22727272727272727</v>
      </c>
      <c r="H114" s="75">
        <v>0.59090909090909094</v>
      </c>
      <c r="I114" s="75">
        <v>0.29545454545454547</v>
      </c>
      <c r="J114" s="75">
        <v>0.11363636363636363</v>
      </c>
      <c r="K114" s="75">
        <v>0.27272727272727271</v>
      </c>
      <c r="L114" s="71">
        <v>6.8181818181818177E-2</v>
      </c>
      <c r="M114" s="91"/>
      <c r="N114" s="91"/>
      <c r="O114" s="91"/>
      <c r="P114" s="91"/>
      <c r="Q114" s="91"/>
      <c r="R114" s="91"/>
      <c r="S114" s="91"/>
      <c r="T114" s="91"/>
      <c r="U114" s="91"/>
    </row>
    <row r="115" spans="1:21" ht="15" customHeight="1" x14ac:dyDescent="0.15">
      <c r="A115" s="239" t="s">
        <v>74</v>
      </c>
      <c r="B115" s="86" t="s">
        <v>31</v>
      </c>
      <c r="C115" s="58">
        <v>119</v>
      </c>
      <c r="D115" s="59">
        <v>0.11764705882352941</v>
      </c>
      <c r="E115" s="59">
        <v>0.1092436974789916</v>
      </c>
      <c r="F115" s="59">
        <v>0.66386554621848737</v>
      </c>
      <c r="G115" s="59">
        <v>0.47899159663865548</v>
      </c>
      <c r="H115" s="59">
        <v>0.69747899159663862</v>
      </c>
      <c r="I115" s="59">
        <v>0.38655462184873951</v>
      </c>
      <c r="J115" s="59">
        <v>0.18487394957983194</v>
      </c>
      <c r="K115" s="59">
        <v>0.24369747899159663</v>
      </c>
      <c r="L115" s="62">
        <v>0</v>
      </c>
      <c r="M115" s="108"/>
      <c r="N115" s="108"/>
      <c r="O115" s="108"/>
      <c r="P115" s="108"/>
      <c r="Q115" s="108"/>
      <c r="R115" s="108"/>
      <c r="S115" s="108"/>
      <c r="T115" s="108"/>
      <c r="U115" s="108"/>
    </row>
    <row r="116" spans="1:21" ht="15" customHeight="1" x14ac:dyDescent="0.15">
      <c r="A116" s="240"/>
      <c r="B116" s="86" t="s">
        <v>32</v>
      </c>
      <c r="C116" s="58">
        <v>283</v>
      </c>
      <c r="D116" s="59">
        <v>9.187279151943463E-2</v>
      </c>
      <c r="E116" s="59">
        <v>0.10600706713780919</v>
      </c>
      <c r="F116" s="59">
        <v>0.53003533568904593</v>
      </c>
      <c r="G116" s="59">
        <v>0.49469964664310956</v>
      </c>
      <c r="H116" s="59">
        <v>0.63250883392226154</v>
      </c>
      <c r="I116" s="59">
        <v>0.43816254416961131</v>
      </c>
      <c r="J116" s="59">
        <v>0.18374558303886926</v>
      </c>
      <c r="K116" s="59">
        <v>0.29328621908127206</v>
      </c>
      <c r="L116" s="62">
        <v>3.5335689045936395E-3</v>
      </c>
      <c r="M116" s="108"/>
      <c r="N116" s="108"/>
      <c r="O116" s="108"/>
      <c r="P116" s="108"/>
      <c r="Q116" s="108"/>
      <c r="R116" s="108"/>
      <c r="S116" s="108"/>
      <c r="T116" s="108"/>
      <c r="U116" s="108"/>
    </row>
    <row r="117" spans="1:21" ht="15" customHeight="1" x14ac:dyDescent="0.15">
      <c r="A117" s="241"/>
      <c r="B117" s="86" t="s">
        <v>33</v>
      </c>
      <c r="C117" s="58">
        <v>1328</v>
      </c>
      <c r="D117" s="59">
        <v>0.13629518072289157</v>
      </c>
      <c r="E117" s="59">
        <v>0.12123493975903614</v>
      </c>
      <c r="F117" s="59">
        <v>0.53012048192771088</v>
      </c>
      <c r="G117" s="59">
        <v>0.5112951807228916</v>
      </c>
      <c r="H117" s="59">
        <v>0.61596385542168675</v>
      </c>
      <c r="I117" s="59">
        <v>0.38102409638554219</v>
      </c>
      <c r="J117" s="59">
        <v>0.21536144578313254</v>
      </c>
      <c r="K117" s="59">
        <v>0.20105421686746988</v>
      </c>
      <c r="L117" s="62">
        <v>1.0542168674698794E-2</v>
      </c>
      <c r="M117" s="108"/>
      <c r="N117" s="108"/>
      <c r="O117" s="108"/>
      <c r="P117" s="108"/>
      <c r="Q117" s="108"/>
      <c r="R117" s="108"/>
      <c r="S117" s="108"/>
      <c r="T117" s="108"/>
      <c r="U117" s="108"/>
    </row>
    <row r="118" spans="1:21" ht="15" customHeight="1" x14ac:dyDescent="0.15">
      <c r="A118" s="258"/>
      <c r="B118" s="154" t="s">
        <v>22</v>
      </c>
      <c r="C118" s="155">
        <v>8</v>
      </c>
      <c r="D118" s="156">
        <v>0</v>
      </c>
      <c r="E118" s="156">
        <v>0</v>
      </c>
      <c r="F118" s="156">
        <v>0.625</v>
      </c>
      <c r="G118" s="156">
        <v>0.25</v>
      </c>
      <c r="H118" s="156">
        <v>0.25</v>
      </c>
      <c r="I118" s="156">
        <v>0.25</v>
      </c>
      <c r="J118" s="156">
        <v>0.25</v>
      </c>
      <c r="K118" s="156">
        <v>0</v>
      </c>
      <c r="L118" s="157">
        <v>0</v>
      </c>
      <c r="M118" s="108"/>
      <c r="N118" s="108"/>
      <c r="O118" s="108"/>
      <c r="P118" s="108"/>
      <c r="Q118" s="108"/>
      <c r="R118" s="108"/>
      <c r="S118" s="108"/>
      <c r="T118" s="108"/>
      <c r="U118" s="108"/>
    </row>
    <row r="119" spans="1:21" ht="15" customHeight="1" x14ac:dyDescent="0.15">
      <c r="A119" s="259" t="s">
        <v>263</v>
      </c>
      <c r="B119" s="132" t="s">
        <v>112</v>
      </c>
      <c r="C119" s="129">
        <v>2826</v>
      </c>
      <c r="D119" s="130">
        <v>0.12455767869780608</v>
      </c>
      <c r="E119" s="130">
        <v>0.1029723991507431</v>
      </c>
      <c r="F119" s="130">
        <v>0.52193913658881808</v>
      </c>
      <c r="G119" s="130">
        <v>0.51769285208775651</v>
      </c>
      <c r="H119" s="130">
        <v>0.64154281670205238</v>
      </c>
      <c r="I119" s="130">
        <v>0.42356687898089174</v>
      </c>
      <c r="J119" s="130">
        <v>0.20842179759377211</v>
      </c>
      <c r="K119" s="130">
        <v>0.19815994338287332</v>
      </c>
      <c r="L119" s="131">
        <v>7.0771408351026181E-3</v>
      </c>
      <c r="M119" s="108"/>
      <c r="N119" s="108"/>
      <c r="O119" s="108"/>
      <c r="P119" s="108"/>
      <c r="Q119" s="108"/>
      <c r="R119" s="108"/>
      <c r="S119" s="108"/>
      <c r="T119" s="108"/>
      <c r="U119" s="108"/>
    </row>
    <row r="120" spans="1:21" ht="24" x14ac:dyDescent="0.15">
      <c r="A120" s="244"/>
      <c r="B120" s="86" t="s">
        <v>111</v>
      </c>
      <c r="C120" s="58">
        <v>106</v>
      </c>
      <c r="D120" s="59">
        <v>0.15094339622641509</v>
      </c>
      <c r="E120" s="59">
        <v>0.13207547169811321</v>
      </c>
      <c r="F120" s="59">
        <v>0.3867924528301887</v>
      </c>
      <c r="G120" s="59">
        <v>0.35849056603773582</v>
      </c>
      <c r="H120" s="59">
        <v>0.48113207547169812</v>
      </c>
      <c r="I120" s="59">
        <v>0.39622641509433965</v>
      </c>
      <c r="J120" s="59">
        <v>0.16037735849056603</v>
      </c>
      <c r="K120" s="59">
        <v>0.22641509433962265</v>
      </c>
      <c r="L120" s="62">
        <v>0</v>
      </c>
      <c r="M120" s="108"/>
      <c r="N120" s="108"/>
      <c r="O120" s="108"/>
      <c r="P120" s="108"/>
      <c r="Q120" s="108"/>
      <c r="R120" s="108"/>
      <c r="S120" s="108"/>
      <c r="T120" s="108"/>
      <c r="U120" s="108"/>
    </row>
    <row r="121" spans="1:21" ht="15" customHeight="1" x14ac:dyDescent="0.15">
      <c r="A121" s="245"/>
      <c r="B121" s="86" t="s">
        <v>107</v>
      </c>
      <c r="C121" s="58">
        <v>748</v>
      </c>
      <c r="D121" s="59">
        <v>9.0909090909090912E-2</v>
      </c>
      <c r="E121" s="59">
        <v>8.9572192513368981E-2</v>
      </c>
      <c r="F121" s="59">
        <v>0.54278074866310155</v>
      </c>
      <c r="G121" s="59">
        <v>0.43315508021390375</v>
      </c>
      <c r="H121" s="59">
        <v>0.54946524064171121</v>
      </c>
      <c r="I121" s="59">
        <v>0.38235294117647056</v>
      </c>
      <c r="J121" s="59">
        <v>0.16844919786096257</v>
      </c>
      <c r="K121" s="59">
        <v>0.20588235294117646</v>
      </c>
      <c r="L121" s="62">
        <v>8.0213903743315516E-3</v>
      </c>
      <c r="M121" s="108"/>
      <c r="N121" s="108"/>
      <c r="O121" s="108"/>
      <c r="P121" s="108"/>
      <c r="Q121" s="108"/>
      <c r="R121" s="108"/>
      <c r="S121" s="108"/>
      <c r="T121" s="108"/>
      <c r="U121" s="108"/>
    </row>
    <row r="122" spans="1:21" ht="15" customHeight="1" thickBot="1" x14ac:dyDescent="0.2">
      <c r="A122" s="261"/>
      <c r="B122" s="115" t="s">
        <v>22</v>
      </c>
      <c r="C122" s="63">
        <v>37</v>
      </c>
      <c r="D122" s="64">
        <v>8.1081081081081086E-2</v>
      </c>
      <c r="E122" s="64">
        <v>0.10810810810810811</v>
      </c>
      <c r="F122" s="64">
        <v>0.1891891891891892</v>
      </c>
      <c r="G122" s="64">
        <v>0.10810810810810811</v>
      </c>
      <c r="H122" s="64">
        <v>0.32432432432432434</v>
      </c>
      <c r="I122" s="64">
        <v>0.32432432432432434</v>
      </c>
      <c r="J122" s="64">
        <v>0</v>
      </c>
      <c r="K122" s="64">
        <v>0.10810810810810811</v>
      </c>
      <c r="L122" s="67">
        <v>0.16216216216216217</v>
      </c>
      <c r="M122" s="108"/>
      <c r="N122" s="108"/>
      <c r="O122" s="108"/>
      <c r="P122" s="108"/>
      <c r="Q122" s="108"/>
      <c r="R122" s="108"/>
      <c r="S122" s="108"/>
      <c r="T122" s="108"/>
      <c r="U122" s="108"/>
    </row>
  </sheetData>
  <mergeCells count="27">
    <mergeCell ref="A115:A118"/>
    <mergeCell ref="A106:A110"/>
    <mergeCell ref="A111:A114"/>
    <mergeCell ref="A119:A122"/>
    <mergeCell ref="A5:B5"/>
    <mergeCell ref="A97:A105"/>
    <mergeCell ref="A67:A74"/>
    <mergeCell ref="A75:A77"/>
    <mergeCell ref="A78:A83"/>
    <mergeCell ref="A84:A96"/>
    <mergeCell ref="A62:L62"/>
    <mergeCell ref="A64:B65"/>
    <mergeCell ref="C64:C65"/>
    <mergeCell ref="L64:L65"/>
    <mergeCell ref="A66:B66"/>
    <mergeCell ref="A1:L1"/>
    <mergeCell ref="A58:A61"/>
    <mergeCell ref="A6:A13"/>
    <mergeCell ref="A14:A16"/>
    <mergeCell ref="A17:A22"/>
    <mergeCell ref="A23:A35"/>
    <mergeCell ref="A36:A44"/>
    <mergeCell ref="A45:A49"/>
    <mergeCell ref="A50:A53"/>
    <mergeCell ref="A54:A57"/>
    <mergeCell ref="A3:B4"/>
    <mergeCell ref="C3:C4"/>
  </mergeCells>
  <phoneticPr fontId="3"/>
  <pageMargins left="0.59055118110236227" right="0.59055118110236227" top="0.59055118110236227" bottom="0.59055118110236227" header="0.51181102362204722" footer="0.31496062992125984"/>
  <pageSetup paperSize="9" scale="78" firstPageNumber="40" orientation="portrait" r:id="rId1"/>
  <headerFooter alignWithMargins="0">
    <oddFooter>&amp;C&amp;9&amp;P</oddFooter>
  </headerFooter>
  <rowBreaks count="1" manualBreakCount="1">
    <brk id="61" max="16383" man="1"/>
  </rowBreaks>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700-000000000000}">
  <sheetPr codeName="Sheet43"/>
  <dimension ref="A1:Q57"/>
  <sheetViews>
    <sheetView showGridLines="0" view="pageBreakPreview" zoomScaleNormal="100" zoomScaleSheetLayoutView="100" workbookViewId="0">
      <pane ySplit="4" topLeftCell="A5" activePane="bottomLeft" state="frozen"/>
      <selection activeCell="A5" sqref="A5:B5"/>
      <selection pane="bottomLeft" activeCell="A5" sqref="A5:B5"/>
    </sheetView>
  </sheetViews>
  <sheetFormatPr defaultColWidth="9.140625" defaultRowHeight="12" x14ac:dyDescent="0.15"/>
  <cols>
    <col min="1" max="1" width="4.7109375" style="30" customWidth="1"/>
    <col min="2" max="2" width="22.7109375" style="104" customWidth="1"/>
    <col min="3" max="3" width="8.7109375" style="30" customWidth="1"/>
    <col min="4" max="12" width="9.140625" style="30" customWidth="1"/>
    <col min="13" max="16384" width="9.140625" style="30"/>
  </cols>
  <sheetData>
    <row r="1" spans="1:17" s="36" customFormat="1" ht="25.5" customHeight="1" thickBot="1" x14ac:dyDescent="0.2">
      <c r="A1" s="250" t="s">
        <v>308</v>
      </c>
      <c r="B1" s="251"/>
      <c r="C1" s="251"/>
      <c r="D1" s="251"/>
      <c r="E1" s="251"/>
      <c r="F1" s="251"/>
      <c r="G1" s="251"/>
      <c r="H1" s="251"/>
      <c r="I1" s="251"/>
      <c r="J1" s="251"/>
      <c r="K1" s="252"/>
      <c r="L1" s="50"/>
    </row>
    <row r="2" spans="1:17" ht="13.5" customHeight="1" thickBot="1" x14ac:dyDescent="0.2"/>
    <row r="3" spans="1:17" s="33" customFormat="1" ht="12" customHeight="1" x14ac:dyDescent="0.15">
      <c r="A3" s="231"/>
      <c r="B3" s="232"/>
      <c r="C3" s="272" t="s">
        <v>408</v>
      </c>
      <c r="D3" s="31">
        <v>1</v>
      </c>
      <c r="E3" s="37">
        <v>2</v>
      </c>
      <c r="F3" s="37">
        <v>3</v>
      </c>
      <c r="G3" s="37">
        <v>4</v>
      </c>
      <c r="H3" s="37">
        <v>5</v>
      </c>
      <c r="I3" s="37">
        <v>6</v>
      </c>
      <c r="J3" s="32">
        <v>7</v>
      </c>
      <c r="K3" s="274" t="s">
        <v>407</v>
      </c>
    </row>
    <row r="4" spans="1:17" s="33" customFormat="1" ht="218.25" thickBot="1" x14ac:dyDescent="0.2">
      <c r="A4" s="233"/>
      <c r="B4" s="234"/>
      <c r="C4" s="273"/>
      <c r="D4" s="169" t="s">
        <v>401</v>
      </c>
      <c r="E4" s="170" t="s">
        <v>402</v>
      </c>
      <c r="F4" s="170" t="s">
        <v>403</v>
      </c>
      <c r="G4" s="170" t="s">
        <v>404</v>
      </c>
      <c r="H4" s="170" t="s">
        <v>405</v>
      </c>
      <c r="I4" s="170" t="s">
        <v>406</v>
      </c>
      <c r="J4" s="171" t="s">
        <v>235</v>
      </c>
      <c r="K4" s="275"/>
    </row>
    <row r="5" spans="1:17" ht="15" customHeight="1" thickBot="1" x14ac:dyDescent="0.2">
      <c r="A5" s="229" t="s">
        <v>64</v>
      </c>
      <c r="B5" s="230"/>
      <c r="C5" s="122">
        <v>3717</v>
      </c>
      <c r="D5" s="134">
        <v>0.53376378800107616</v>
      </c>
      <c r="E5" s="134">
        <v>0.25289211729889693</v>
      </c>
      <c r="F5" s="134">
        <v>0.17083669626042508</v>
      </c>
      <c r="G5" s="134">
        <v>0.45493677697067525</v>
      </c>
      <c r="H5" s="134">
        <v>4.9502286790422387E-2</v>
      </c>
      <c r="I5" s="134">
        <v>0.17029862792574657</v>
      </c>
      <c r="J5" s="123">
        <v>2.5558245897228948E-2</v>
      </c>
      <c r="K5" s="125">
        <v>5.2461662631154156E-2</v>
      </c>
      <c r="L5" s="36"/>
      <c r="M5" s="36"/>
      <c r="N5" s="36"/>
      <c r="O5" s="36"/>
      <c r="P5" s="36"/>
      <c r="Q5" s="36"/>
    </row>
    <row r="6" spans="1:17" ht="15" customHeight="1" x14ac:dyDescent="0.15">
      <c r="A6" s="226" t="s">
        <v>65</v>
      </c>
      <c r="B6" s="86" t="s">
        <v>15</v>
      </c>
      <c r="C6" s="58">
        <v>866</v>
      </c>
      <c r="D6" s="59">
        <v>0.52886836027713624</v>
      </c>
      <c r="E6" s="59">
        <v>0.19861431870669746</v>
      </c>
      <c r="F6" s="59">
        <v>0.18013856812933027</v>
      </c>
      <c r="G6" s="59">
        <v>0.45034642032332561</v>
      </c>
      <c r="H6" s="59">
        <v>3.4642032332563508E-2</v>
      </c>
      <c r="I6" s="59">
        <v>0.18706697459584296</v>
      </c>
      <c r="J6" s="60">
        <v>3.2332563510392612E-2</v>
      </c>
      <c r="K6" s="62">
        <v>5.7736720554272515E-2</v>
      </c>
      <c r="L6" s="36"/>
      <c r="M6" s="36"/>
      <c r="N6" s="36"/>
      <c r="O6" s="36"/>
      <c r="P6" s="36"/>
      <c r="Q6" s="36"/>
    </row>
    <row r="7" spans="1:17" ht="15" customHeight="1" x14ac:dyDescent="0.15">
      <c r="A7" s="227"/>
      <c r="B7" s="86" t="s">
        <v>16</v>
      </c>
      <c r="C7" s="58">
        <v>938</v>
      </c>
      <c r="D7" s="59">
        <v>0.47974413646055436</v>
      </c>
      <c r="E7" s="59">
        <v>0.2878464818763326</v>
      </c>
      <c r="F7" s="59">
        <v>0.20255863539445629</v>
      </c>
      <c r="G7" s="59">
        <v>0.46268656716417911</v>
      </c>
      <c r="H7" s="59">
        <v>4.6908315565031986E-2</v>
      </c>
      <c r="I7" s="59">
        <v>0.15565031982942432</v>
      </c>
      <c r="J7" s="60">
        <v>2.7718550106609809E-2</v>
      </c>
      <c r="K7" s="62">
        <v>6.1833688699360338E-2</v>
      </c>
      <c r="L7" s="36"/>
      <c r="M7" s="36"/>
      <c r="N7" s="36"/>
      <c r="O7" s="36"/>
      <c r="P7" s="36"/>
      <c r="Q7" s="36"/>
    </row>
    <row r="8" spans="1:17" ht="15" customHeight="1" x14ac:dyDescent="0.15">
      <c r="A8" s="227"/>
      <c r="B8" s="86" t="s">
        <v>17</v>
      </c>
      <c r="C8" s="58">
        <v>382</v>
      </c>
      <c r="D8" s="59">
        <v>0.60209424083769636</v>
      </c>
      <c r="E8" s="59">
        <v>0.22513089005235601</v>
      </c>
      <c r="F8" s="59">
        <v>0.18848167539267016</v>
      </c>
      <c r="G8" s="59">
        <v>0.46596858638743455</v>
      </c>
      <c r="H8" s="59">
        <v>5.2356020942408377E-2</v>
      </c>
      <c r="I8" s="59">
        <v>0.16753926701570682</v>
      </c>
      <c r="J8" s="60">
        <v>3.6649214659685861E-2</v>
      </c>
      <c r="K8" s="62">
        <v>3.1413612565445025E-2</v>
      </c>
      <c r="L8" s="36"/>
      <c r="M8" s="36"/>
      <c r="N8" s="36"/>
      <c r="O8" s="36"/>
      <c r="P8" s="36"/>
      <c r="Q8" s="36"/>
    </row>
    <row r="9" spans="1:17" ht="15" customHeight="1" x14ac:dyDescent="0.15">
      <c r="A9" s="227"/>
      <c r="B9" s="86" t="s">
        <v>18</v>
      </c>
      <c r="C9" s="58">
        <v>626</v>
      </c>
      <c r="D9" s="59">
        <v>0.53993610223642174</v>
      </c>
      <c r="E9" s="59">
        <v>0.22364217252396165</v>
      </c>
      <c r="F9" s="59">
        <v>0.16613418530351437</v>
      </c>
      <c r="G9" s="59">
        <v>0.45367412140575081</v>
      </c>
      <c r="H9" s="59">
        <v>6.3897763578274758E-2</v>
      </c>
      <c r="I9" s="59">
        <v>0.1757188498402556</v>
      </c>
      <c r="J9" s="60">
        <v>1.9169329073482427E-2</v>
      </c>
      <c r="K9" s="62">
        <v>3.8338658146964855E-2</v>
      </c>
      <c r="L9" s="36"/>
      <c r="M9" s="36"/>
      <c r="N9" s="36"/>
      <c r="O9" s="36"/>
      <c r="P9" s="36"/>
      <c r="Q9" s="36"/>
    </row>
    <row r="10" spans="1:17" ht="15" customHeight="1" x14ac:dyDescent="0.15">
      <c r="A10" s="227"/>
      <c r="B10" s="86" t="s">
        <v>19</v>
      </c>
      <c r="C10" s="58">
        <v>350</v>
      </c>
      <c r="D10" s="59">
        <v>0.62285714285714289</v>
      </c>
      <c r="E10" s="59">
        <v>0.2857142857142857</v>
      </c>
      <c r="F10" s="59">
        <v>0.10857142857142857</v>
      </c>
      <c r="G10" s="59">
        <v>0.46285714285714286</v>
      </c>
      <c r="H10" s="59">
        <v>5.1428571428571428E-2</v>
      </c>
      <c r="I10" s="59">
        <v>0.15428571428571428</v>
      </c>
      <c r="J10" s="60">
        <v>5.7142857142857143E-3</v>
      </c>
      <c r="K10" s="62">
        <v>0.04</v>
      </c>
      <c r="L10" s="36"/>
      <c r="M10" s="36"/>
      <c r="N10" s="36"/>
      <c r="O10" s="36"/>
      <c r="P10" s="36"/>
      <c r="Q10" s="36"/>
    </row>
    <row r="11" spans="1:17" ht="15" customHeight="1" x14ac:dyDescent="0.15">
      <c r="A11" s="227"/>
      <c r="B11" s="86" t="s">
        <v>20</v>
      </c>
      <c r="C11" s="58">
        <v>416</v>
      </c>
      <c r="D11" s="59">
        <v>0.51442307692307687</v>
      </c>
      <c r="E11" s="59">
        <v>0.32692307692307693</v>
      </c>
      <c r="F11" s="59">
        <v>0.1201923076923077</v>
      </c>
      <c r="G11" s="59">
        <v>0.44711538461538464</v>
      </c>
      <c r="H11" s="59">
        <v>6.25E-2</v>
      </c>
      <c r="I11" s="59">
        <v>0.17307692307692307</v>
      </c>
      <c r="J11" s="60">
        <v>2.403846153846154E-2</v>
      </c>
      <c r="K11" s="62">
        <v>6.25E-2</v>
      </c>
      <c r="L11" s="36"/>
      <c r="M11" s="36"/>
      <c r="N11" s="36"/>
      <c r="O11" s="36"/>
      <c r="P11" s="36"/>
      <c r="Q11" s="36"/>
    </row>
    <row r="12" spans="1:17" ht="15" customHeight="1" x14ac:dyDescent="0.15">
      <c r="A12" s="227"/>
      <c r="B12" s="86" t="s">
        <v>21</v>
      </c>
      <c r="C12" s="58">
        <v>127</v>
      </c>
      <c r="D12" s="59">
        <v>0.54330708661417326</v>
      </c>
      <c r="E12" s="59">
        <v>0.25984251968503935</v>
      </c>
      <c r="F12" s="59">
        <v>0.19685039370078741</v>
      </c>
      <c r="G12" s="59">
        <v>0.42519685039370081</v>
      </c>
      <c r="H12" s="59">
        <v>4.7244094488188976E-2</v>
      </c>
      <c r="I12" s="59">
        <v>0.19685039370078741</v>
      </c>
      <c r="J12" s="59">
        <v>2.3622047244094488E-2</v>
      </c>
      <c r="K12" s="62">
        <v>5.5118110236220472E-2</v>
      </c>
      <c r="L12" s="36"/>
      <c r="M12" s="36"/>
      <c r="N12" s="36"/>
      <c r="O12" s="36"/>
      <c r="P12" s="36"/>
      <c r="Q12" s="36"/>
    </row>
    <row r="13" spans="1:17" ht="15" customHeight="1" x14ac:dyDescent="0.15">
      <c r="A13" s="228"/>
      <c r="B13" s="117" t="s">
        <v>22</v>
      </c>
      <c r="C13" s="77">
        <v>12</v>
      </c>
      <c r="D13" s="75">
        <v>0.58333333333333337</v>
      </c>
      <c r="E13" s="75">
        <v>0.25</v>
      </c>
      <c r="F13" s="75">
        <v>0</v>
      </c>
      <c r="G13" s="75">
        <v>0.25</v>
      </c>
      <c r="H13" s="75">
        <v>0</v>
      </c>
      <c r="I13" s="75">
        <v>0</v>
      </c>
      <c r="J13" s="76">
        <v>0</v>
      </c>
      <c r="K13" s="71">
        <v>0.33333333333333331</v>
      </c>
      <c r="L13" s="36"/>
      <c r="M13" s="36"/>
      <c r="N13" s="36"/>
      <c r="O13" s="36"/>
      <c r="P13" s="36"/>
      <c r="Q13" s="36"/>
    </row>
    <row r="14" spans="1:17" ht="15" customHeight="1" x14ac:dyDescent="0.15">
      <c r="A14" s="226" t="s">
        <v>66</v>
      </c>
      <c r="B14" s="86" t="s">
        <v>67</v>
      </c>
      <c r="C14" s="58">
        <v>1874</v>
      </c>
      <c r="D14" s="59">
        <v>0.53201707577374602</v>
      </c>
      <c r="E14" s="59">
        <v>0.26894343649946639</v>
      </c>
      <c r="F14" s="59">
        <v>0.1905016008537887</v>
      </c>
      <c r="G14" s="59">
        <v>0.45624332977588045</v>
      </c>
      <c r="H14" s="59">
        <v>4.3223052294557099E-2</v>
      </c>
      <c r="I14" s="59">
        <v>0.1808964781216649</v>
      </c>
      <c r="J14" s="60">
        <v>2.6680896478121666E-2</v>
      </c>
      <c r="K14" s="62">
        <v>3.6286019210245463E-2</v>
      </c>
      <c r="L14" s="36"/>
      <c r="M14" s="36"/>
      <c r="N14" s="36"/>
      <c r="O14" s="36"/>
      <c r="P14" s="36"/>
      <c r="Q14" s="36"/>
    </row>
    <row r="15" spans="1:17" ht="15" customHeight="1" x14ac:dyDescent="0.15">
      <c r="A15" s="227"/>
      <c r="B15" s="86" t="s">
        <v>68</v>
      </c>
      <c r="C15" s="58">
        <v>1807</v>
      </c>
      <c r="D15" s="59">
        <v>0.54178195904814608</v>
      </c>
      <c r="E15" s="59">
        <v>0.23851687880464859</v>
      </c>
      <c r="F15" s="59">
        <v>0.15163254012174876</v>
      </c>
      <c r="G15" s="59">
        <v>0.45489762036524628</v>
      </c>
      <c r="H15" s="59">
        <v>5.7000553403431103E-2</v>
      </c>
      <c r="I15" s="59">
        <v>0.15938018815716656</v>
      </c>
      <c r="J15" s="60">
        <v>2.2689540675152185E-2</v>
      </c>
      <c r="K15" s="62">
        <v>6.7515218594355289E-2</v>
      </c>
      <c r="L15" s="36"/>
      <c r="M15" s="36"/>
      <c r="N15" s="36"/>
      <c r="O15" s="36"/>
      <c r="P15" s="36"/>
      <c r="Q15" s="36"/>
    </row>
    <row r="16" spans="1:17" ht="15" customHeight="1" x14ac:dyDescent="0.15">
      <c r="A16" s="228"/>
      <c r="B16" s="128" t="s">
        <v>7</v>
      </c>
      <c r="C16" s="77">
        <v>36</v>
      </c>
      <c r="D16" s="75">
        <v>0.22222222222222221</v>
      </c>
      <c r="E16" s="75">
        <v>0.1388888888888889</v>
      </c>
      <c r="F16" s="75">
        <v>0.1111111111111111</v>
      </c>
      <c r="G16" s="75">
        <v>0.3888888888888889</v>
      </c>
      <c r="H16" s="75">
        <v>0</v>
      </c>
      <c r="I16" s="75">
        <v>0.16666666666666666</v>
      </c>
      <c r="J16" s="76">
        <v>0.1111111111111111</v>
      </c>
      <c r="K16" s="71">
        <v>0.1388888888888889</v>
      </c>
      <c r="L16" s="36"/>
      <c r="M16" s="36"/>
      <c r="N16" s="36"/>
      <c r="O16" s="36"/>
      <c r="P16" s="36"/>
      <c r="Q16" s="36"/>
    </row>
    <row r="17" spans="1:17" ht="15" customHeight="1" x14ac:dyDescent="0.15">
      <c r="A17" s="226" t="s">
        <v>69</v>
      </c>
      <c r="B17" s="86" t="s">
        <v>6</v>
      </c>
      <c r="C17" s="58">
        <v>994</v>
      </c>
      <c r="D17" s="59">
        <v>0.59456740442655931</v>
      </c>
      <c r="E17" s="59">
        <v>0.14285714285714285</v>
      </c>
      <c r="F17" s="59">
        <v>0.19315895372233399</v>
      </c>
      <c r="G17" s="59">
        <v>0.47082494969818911</v>
      </c>
      <c r="H17" s="59">
        <v>3.4205231388329982E-2</v>
      </c>
      <c r="I17" s="59">
        <v>0.11871227364185111</v>
      </c>
      <c r="J17" s="60">
        <v>2.6156941649899398E-2</v>
      </c>
      <c r="K17" s="62">
        <v>2.3138832997987926E-2</v>
      </c>
      <c r="L17" s="36"/>
      <c r="M17" s="36"/>
      <c r="N17" s="36"/>
      <c r="O17" s="36"/>
      <c r="P17" s="36"/>
      <c r="Q17" s="36"/>
    </row>
    <row r="18" spans="1:17" ht="15" customHeight="1" x14ac:dyDescent="0.15">
      <c r="A18" s="228"/>
      <c r="B18" s="86" t="s">
        <v>76</v>
      </c>
      <c r="C18" s="58">
        <v>841</v>
      </c>
      <c r="D18" s="59">
        <v>0.54696789536266355</v>
      </c>
      <c r="E18" s="59">
        <v>0.21878715814506539</v>
      </c>
      <c r="F18" s="59">
        <v>0.17717003567181927</v>
      </c>
      <c r="G18" s="59">
        <v>0.51248513674197382</v>
      </c>
      <c r="H18" s="59">
        <v>3.6860879904875146E-2</v>
      </c>
      <c r="I18" s="59">
        <v>0.11890606420927467</v>
      </c>
      <c r="J18" s="60">
        <v>2.2592152199762187E-2</v>
      </c>
      <c r="K18" s="62">
        <v>1.6646848989298454E-2</v>
      </c>
      <c r="L18" s="36"/>
      <c r="M18" s="36"/>
      <c r="N18" s="36"/>
      <c r="O18" s="36"/>
      <c r="P18" s="36"/>
      <c r="Q18" s="36"/>
    </row>
    <row r="19" spans="1:17" ht="15" customHeight="1" x14ac:dyDescent="0.15">
      <c r="A19" s="226"/>
      <c r="B19" s="86" t="s">
        <v>77</v>
      </c>
      <c r="C19" s="58">
        <v>903</v>
      </c>
      <c r="D19" s="59">
        <v>0.55260243632336659</v>
      </c>
      <c r="E19" s="59">
        <v>0.32558139534883723</v>
      </c>
      <c r="F19" s="59">
        <v>0.17829457364341086</v>
      </c>
      <c r="G19" s="59">
        <v>0.44739756367663347</v>
      </c>
      <c r="H19" s="59">
        <v>6.3122923588039864E-2</v>
      </c>
      <c r="I19" s="59">
        <v>0.19601328903654486</v>
      </c>
      <c r="J19" s="60">
        <v>2.768549280177187E-2</v>
      </c>
      <c r="K19" s="62">
        <v>3.875968992248062E-2</v>
      </c>
      <c r="L19" s="36"/>
      <c r="M19" s="36"/>
      <c r="N19" s="36"/>
      <c r="O19" s="36"/>
      <c r="P19" s="36"/>
      <c r="Q19" s="36"/>
    </row>
    <row r="20" spans="1:17" ht="15" customHeight="1" x14ac:dyDescent="0.15">
      <c r="A20" s="227"/>
      <c r="B20" s="86" t="s">
        <v>78</v>
      </c>
      <c r="C20" s="58">
        <v>615</v>
      </c>
      <c r="D20" s="59">
        <v>0.45528455284552843</v>
      </c>
      <c r="E20" s="59">
        <v>0.35772357723577236</v>
      </c>
      <c r="F20" s="59">
        <v>0.15447154471544716</v>
      </c>
      <c r="G20" s="59">
        <v>0.4065040650406504</v>
      </c>
      <c r="H20" s="59">
        <v>6.5040650406504072E-2</v>
      </c>
      <c r="I20" s="59">
        <v>0.24878048780487805</v>
      </c>
      <c r="J20" s="60">
        <v>2.4390243902439025E-2</v>
      </c>
      <c r="K20" s="62">
        <v>8.2926829268292687E-2</v>
      </c>
      <c r="L20" s="36"/>
      <c r="M20" s="36"/>
      <c r="N20" s="36"/>
      <c r="O20" s="36"/>
      <c r="P20" s="36"/>
      <c r="Q20" s="36"/>
    </row>
    <row r="21" spans="1:17" ht="15" customHeight="1" x14ac:dyDescent="0.15">
      <c r="A21" s="227"/>
      <c r="B21" s="86" t="s">
        <v>79</v>
      </c>
      <c r="C21" s="58">
        <v>350</v>
      </c>
      <c r="D21" s="59">
        <v>0.41714285714285715</v>
      </c>
      <c r="E21" s="59">
        <v>0.27142857142857141</v>
      </c>
      <c r="F21" s="59">
        <v>0.10857142857142857</v>
      </c>
      <c r="G21" s="59">
        <v>0.38285714285714284</v>
      </c>
      <c r="H21" s="59">
        <v>6.2857142857142861E-2</v>
      </c>
      <c r="I21" s="59">
        <v>0.24285714285714285</v>
      </c>
      <c r="J21" s="60">
        <v>2.8571428571428571E-2</v>
      </c>
      <c r="K21" s="62">
        <v>0.19142857142857142</v>
      </c>
      <c r="L21" s="36"/>
      <c r="M21" s="36"/>
      <c r="N21" s="36"/>
      <c r="O21" s="36"/>
      <c r="P21" s="36"/>
      <c r="Q21" s="36"/>
    </row>
    <row r="22" spans="1:17" ht="15" customHeight="1" x14ac:dyDescent="0.15">
      <c r="A22" s="228"/>
      <c r="B22" s="117" t="s">
        <v>22</v>
      </c>
      <c r="C22" s="77">
        <v>14</v>
      </c>
      <c r="D22" s="75">
        <v>0.5714285714285714</v>
      </c>
      <c r="E22" s="75">
        <v>0.35714285714285715</v>
      </c>
      <c r="F22" s="75">
        <v>0</v>
      </c>
      <c r="G22" s="75">
        <v>0.2857142857142857</v>
      </c>
      <c r="H22" s="75">
        <v>0</v>
      </c>
      <c r="I22" s="75">
        <v>0</v>
      </c>
      <c r="J22" s="76">
        <v>0</v>
      </c>
      <c r="K22" s="71">
        <v>0.35714285714285715</v>
      </c>
      <c r="L22" s="36"/>
      <c r="M22" s="36"/>
      <c r="N22" s="36"/>
      <c r="O22" s="36"/>
      <c r="P22" s="36"/>
      <c r="Q22" s="36"/>
    </row>
    <row r="23" spans="1:17" ht="15" customHeight="1" x14ac:dyDescent="0.15">
      <c r="A23" s="226" t="s">
        <v>70</v>
      </c>
      <c r="B23" s="86" t="s">
        <v>8</v>
      </c>
      <c r="C23" s="58">
        <v>481</v>
      </c>
      <c r="D23" s="59">
        <v>0.60914760914760913</v>
      </c>
      <c r="E23" s="59">
        <v>0.12889812889812891</v>
      </c>
      <c r="F23" s="59">
        <v>0.19750519750519752</v>
      </c>
      <c r="G23" s="59">
        <v>0.43243243243243246</v>
      </c>
      <c r="H23" s="59">
        <v>3.3264033264033266E-2</v>
      </c>
      <c r="I23" s="59">
        <v>0.12889812889812891</v>
      </c>
      <c r="J23" s="60">
        <v>2.9106029106029108E-2</v>
      </c>
      <c r="K23" s="62">
        <v>2.286902286902287E-2</v>
      </c>
      <c r="L23" s="36"/>
      <c r="M23" s="36"/>
      <c r="N23" s="36"/>
      <c r="O23" s="36"/>
      <c r="P23" s="36"/>
      <c r="Q23" s="36"/>
    </row>
    <row r="24" spans="1:17" ht="15" customHeight="1" x14ac:dyDescent="0.15">
      <c r="A24" s="227"/>
      <c r="B24" s="86" t="s">
        <v>80</v>
      </c>
      <c r="C24" s="58">
        <v>427</v>
      </c>
      <c r="D24" s="59">
        <v>0.50351288056206089</v>
      </c>
      <c r="E24" s="59">
        <v>0.25526932084309134</v>
      </c>
      <c r="F24" s="59">
        <v>0.23419203747072601</v>
      </c>
      <c r="G24" s="59">
        <v>0.45433255269320844</v>
      </c>
      <c r="H24" s="59">
        <v>2.576112412177986E-2</v>
      </c>
      <c r="I24" s="59">
        <v>0.12646370023419204</v>
      </c>
      <c r="J24" s="60">
        <v>2.1077283372365339E-2</v>
      </c>
      <c r="K24" s="62">
        <v>1.405152224824356E-2</v>
      </c>
      <c r="L24" s="36"/>
      <c r="M24" s="36"/>
      <c r="N24" s="36"/>
      <c r="O24" s="36"/>
      <c r="P24" s="36"/>
      <c r="Q24" s="36"/>
    </row>
    <row r="25" spans="1:17" ht="15" customHeight="1" x14ac:dyDescent="0.15">
      <c r="A25" s="228"/>
      <c r="B25" s="86" t="s">
        <v>81</v>
      </c>
      <c r="C25" s="58">
        <v>476</v>
      </c>
      <c r="D25" s="59">
        <v>0.55462184873949583</v>
      </c>
      <c r="E25" s="59">
        <v>0.3235294117647059</v>
      </c>
      <c r="F25" s="59">
        <v>0.17857142857142858</v>
      </c>
      <c r="G25" s="59">
        <v>0.46848739495798319</v>
      </c>
      <c r="H25" s="59">
        <v>6.3025210084033612E-2</v>
      </c>
      <c r="I25" s="59">
        <v>0.21218487394957983</v>
      </c>
      <c r="J25" s="60">
        <v>3.1512605042016806E-2</v>
      </c>
      <c r="K25" s="62">
        <v>1.8907563025210083E-2</v>
      </c>
      <c r="L25" s="36"/>
      <c r="M25" s="36"/>
      <c r="N25" s="36"/>
      <c r="O25" s="36"/>
      <c r="P25" s="36"/>
      <c r="Q25" s="36"/>
    </row>
    <row r="26" spans="1:17" ht="15" customHeight="1" x14ac:dyDescent="0.15">
      <c r="A26" s="226"/>
      <c r="B26" s="86" t="s">
        <v>82</v>
      </c>
      <c r="C26" s="58">
        <v>301</v>
      </c>
      <c r="D26" s="59">
        <v>0.43189368770764119</v>
      </c>
      <c r="E26" s="59">
        <v>0.37541528239202659</v>
      </c>
      <c r="F26" s="59">
        <v>0.17940199335548174</v>
      </c>
      <c r="G26" s="59">
        <v>0.45182724252491696</v>
      </c>
      <c r="H26" s="59">
        <v>4.9833887043189369E-2</v>
      </c>
      <c r="I26" s="59">
        <v>0.25249169435215946</v>
      </c>
      <c r="J26" s="60">
        <v>1.3289036544850499E-2</v>
      </c>
      <c r="K26" s="62">
        <v>8.6378737541528236E-2</v>
      </c>
      <c r="L26" s="36"/>
      <c r="M26" s="36"/>
      <c r="N26" s="36"/>
      <c r="O26" s="36"/>
      <c r="P26" s="36"/>
      <c r="Q26" s="36"/>
    </row>
    <row r="27" spans="1:17" ht="15" customHeight="1" x14ac:dyDescent="0.15">
      <c r="A27" s="227"/>
      <c r="B27" s="86" t="s">
        <v>83</v>
      </c>
      <c r="C27" s="58">
        <v>185</v>
      </c>
      <c r="D27" s="59">
        <v>0.50270270270270268</v>
      </c>
      <c r="E27" s="59">
        <v>0.34594594594594597</v>
      </c>
      <c r="F27" s="59">
        <v>0.12432432432432433</v>
      </c>
      <c r="G27" s="59">
        <v>0.49729729729729732</v>
      </c>
      <c r="H27" s="59">
        <v>4.8648648648648651E-2</v>
      </c>
      <c r="I27" s="59">
        <v>0.24864864864864866</v>
      </c>
      <c r="J27" s="60">
        <v>4.3243243243243246E-2</v>
      </c>
      <c r="K27" s="62">
        <v>7.567567567567568E-2</v>
      </c>
      <c r="L27" s="36"/>
      <c r="M27" s="36"/>
      <c r="N27" s="36"/>
      <c r="O27" s="36"/>
      <c r="P27" s="36"/>
      <c r="Q27" s="36"/>
    </row>
    <row r="28" spans="1:17" ht="15" customHeight="1" x14ac:dyDescent="0.15">
      <c r="A28" s="227"/>
      <c r="B28" s="86" t="s">
        <v>9</v>
      </c>
      <c r="C28" s="58">
        <v>4</v>
      </c>
      <c r="D28" s="59">
        <v>0.5</v>
      </c>
      <c r="E28" s="59">
        <v>0.5</v>
      </c>
      <c r="F28" s="59">
        <v>0</v>
      </c>
      <c r="G28" s="59">
        <v>0.5</v>
      </c>
      <c r="H28" s="59">
        <v>0</v>
      </c>
      <c r="I28" s="59">
        <v>0</v>
      </c>
      <c r="J28" s="60">
        <v>0</v>
      </c>
      <c r="K28" s="62">
        <v>0.5</v>
      </c>
      <c r="L28" s="36"/>
      <c r="M28" s="36"/>
      <c r="N28" s="36"/>
      <c r="O28" s="36"/>
      <c r="P28" s="36"/>
      <c r="Q28" s="36"/>
    </row>
    <row r="29" spans="1:17" ht="15" customHeight="1" x14ac:dyDescent="0.15">
      <c r="A29" s="227"/>
      <c r="B29" s="86" t="s">
        <v>10</v>
      </c>
      <c r="C29" s="58">
        <v>503</v>
      </c>
      <c r="D29" s="59">
        <v>0.59244532803180916</v>
      </c>
      <c r="E29" s="59">
        <v>0.15506958250497019</v>
      </c>
      <c r="F29" s="59">
        <v>0.19284294234592445</v>
      </c>
      <c r="G29" s="59">
        <v>0.50894632206759438</v>
      </c>
      <c r="H29" s="59">
        <v>3.5785288270377733E-2</v>
      </c>
      <c r="I29" s="59">
        <v>0.1073558648111332</v>
      </c>
      <c r="J29" s="60">
        <v>1.9880715705765408E-2</v>
      </c>
      <c r="K29" s="62">
        <v>2.3856858846918488E-2</v>
      </c>
      <c r="L29" s="36"/>
      <c r="M29" s="36"/>
      <c r="N29" s="36"/>
      <c r="O29" s="36"/>
      <c r="P29" s="36"/>
      <c r="Q29" s="36"/>
    </row>
    <row r="30" spans="1:17" ht="15" customHeight="1" x14ac:dyDescent="0.15">
      <c r="A30" s="227"/>
      <c r="B30" s="86" t="s">
        <v>84</v>
      </c>
      <c r="C30" s="58">
        <v>408</v>
      </c>
      <c r="D30" s="59">
        <v>0.59558823529411764</v>
      </c>
      <c r="E30" s="59">
        <v>0.18382352941176472</v>
      </c>
      <c r="F30" s="59">
        <v>0.11519607843137254</v>
      </c>
      <c r="G30" s="59">
        <v>0.57107843137254899</v>
      </c>
      <c r="H30" s="59">
        <v>4.9019607843137254E-2</v>
      </c>
      <c r="I30" s="59">
        <v>0.10784313725490197</v>
      </c>
      <c r="J30" s="60">
        <v>2.4509803921568627E-2</v>
      </c>
      <c r="K30" s="62">
        <v>1.9607843137254902E-2</v>
      </c>
      <c r="L30" s="36"/>
      <c r="M30" s="36"/>
      <c r="N30" s="36"/>
      <c r="O30" s="36"/>
      <c r="P30" s="36"/>
      <c r="Q30" s="36"/>
    </row>
    <row r="31" spans="1:17" ht="15" customHeight="1" x14ac:dyDescent="0.15">
      <c r="A31" s="227"/>
      <c r="B31" s="86" t="s">
        <v>85</v>
      </c>
      <c r="C31" s="58">
        <v>421</v>
      </c>
      <c r="D31" s="59">
        <v>0.55819477434679332</v>
      </c>
      <c r="E31" s="59">
        <v>0.33254156769596199</v>
      </c>
      <c r="F31" s="59">
        <v>0.18052256532066507</v>
      </c>
      <c r="G31" s="59">
        <v>0.42517814726840852</v>
      </c>
      <c r="H31" s="59">
        <v>6.413301662707839E-2</v>
      </c>
      <c r="I31" s="59">
        <v>0.17577197149643706</v>
      </c>
      <c r="J31" s="60">
        <v>1.9002375296912115E-2</v>
      </c>
      <c r="K31" s="62">
        <v>5.7007125890736345E-2</v>
      </c>
      <c r="L31" s="36"/>
      <c r="M31" s="36"/>
      <c r="N31" s="36"/>
      <c r="O31" s="36"/>
      <c r="P31" s="36"/>
      <c r="Q31" s="36"/>
    </row>
    <row r="32" spans="1:17" ht="15" customHeight="1" x14ac:dyDescent="0.15">
      <c r="A32" s="227"/>
      <c r="B32" s="86" t="s">
        <v>86</v>
      </c>
      <c r="C32" s="58">
        <v>310</v>
      </c>
      <c r="D32" s="59">
        <v>0.4838709677419355</v>
      </c>
      <c r="E32" s="59">
        <v>0.34516129032258064</v>
      </c>
      <c r="F32" s="59">
        <v>0.12580645161290321</v>
      </c>
      <c r="G32" s="59">
        <v>0.36129032258064514</v>
      </c>
      <c r="H32" s="59">
        <v>8.0645161290322578E-2</v>
      </c>
      <c r="I32" s="59">
        <v>0.24838709677419354</v>
      </c>
      <c r="J32" s="60">
        <v>3.5483870967741936E-2</v>
      </c>
      <c r="K32" s="62">
        <v>8.0645161290322578E-2</v>
      </c>
      <c r="L32" s="36"/>
      <c r="M32" s="36"/>
      <c r="N32" s="36"/>
      <c r="O32" s="36"/>
      <c r="P32" s="36"/>
      <c r="Q32" s="36"/>
    </row>
    <row r="33" spans="1:17" ht="15" customHeight="1" x14ac:dyDescent="0.15">
      <c r="A33" s="227"/>
      <c r="B33" s="86" t="s">
        <v>87</v>
      </c>
      <c r="C33" s="58">
        <v>165</v>
      </c>
      <c r="D33" s="59">
        <v>0.32121212121212123</v>
      </c>
      <c r="E33" s="59">
        <v>0.18787878787878787</v>
      </c>
      <c r="F33" s="59">
        <v>9.0909090909090912E-2</v>
      </c>
      <c r="G33" s="59">
        <v>0.25454545454545452</v>
      </c>
      <c r="H33" s="59">
        <v>7.8787878787878782E-2</v>
      </c>
      <c r="I33" s="59">
        <v>0.23636363636363636</v>
      </c>
      <c r="J33" s="60">
        <v>1.2121212121212121E-2</v>
      </c>
      <c r="K33" s="62">
        <v>0.32121212121212123</v>
      </c>
      <c r="L33" s="36"/>
      <c r="M33" s="36"/>
      <c r="N33" s="36"/>
      <c r="O33" s="36"/>
      <c r="P33" s="36"/>
      <c r="Q33" s="36"/>
    </row>
    <row r="34" spans="1:17" ht="15" customHeight="1" x14ac:dyDescent="0.15">
      <c r="A34" s="227"/>
      <c r="B34" s="86" t="s">
        <v>11</v>
      </c>
      <c r="C34" s="58">
        <v>0</v>
      </c>
      <c r="D34" s="140" t="s">
        <v>271</v>
      </c>
      <c r="E34" s="140" t="s">
        <v>271</v>
      </c>
      <c r="F34" s="140" t="s">
        <v>271</v>
      </c>
      <c r="G34" s="140" t="s">
        <v>271</v>
      </c>
      <c r="H34" s="140" t="s">
        <v>271</v>
      </c>
      <c r="I34" s="140" t="s">
        <v>271</v>
      </c>
      <c r="J34" s="144" t="s">
        <v>271</v>
      </c>
      <c r="K34" s="141" t="s">
        <v>271</v>
      </c>
      <c r="L34" s="36"/>
      <c r="M34" s="36"/>
      <c r="N34" s="36"/>
      <c r="O34" s="36"/>
      <c r="P34" s="36"/>
      <c r="Q34" s="36"/>
    </row>
    <row r="35" spans="1:17" ht="15" customHeight="1" x14ac:dyDescent="0.15">
      <c r="A35" s="228"/>
      <c r="B35" s="117" t="s">
        <v>134</v>
      </c>
      <c r="C35" s="77">
        <v>36</v>
      </c>
      <c r="D35" s="75">
        <v>0.22222222222222221</v>
      </c>
      <c r="E35" s="75">
        <v>0.1388888888888889</v>
      </c>
      <c r="F35" s="75">
        <v>0.1111111111111111</v>
      </c>
      <c r="G35" s="75">
        <v>0.3888888888888889</v>
      </c>
      <c r="H35" s="75">
        <v>0</v>
      </c>
      <c r="I35" s="75">
        <v>0.16666666666666666</v>
      </c>
      <c r="J35" s="76">
        <v>0.1111111111111111</v>
      </c>
      <c r="K35" s="71">
        <v>0.1388888888888889</v>
      </c>
      <c r="L35" s="36"/>
      <c r="M35" s="36"/>
      <c r="N35" s="36"/>
      <c r="O35" s="36"/>
      <c r="P35" s="36"/>
      <c r="Q35" s="36"/>
    </row>
    <row r="36" spans="1:17" ht="15" customHeight="1" x14ac:dyDescent="0.15">
      <c r="A36" s="226" t="s">
        <v>71</v>
      </c>
      <c r="B36" s="86" t="s">
        <v>241</v>
      </c>
      <c r="C36" s="58">
        <v>34</v>
      </c>
      <c r="D36" s="59">
        <v>0.26470588235294118</v>
      </c>
      <c r="E36" s="59">
        <v>0.67647058823529416</v>
      </c>
      <c r="F36" s="59">
        <v>0.11764705882352941</v>
      </c>
      <c r="G36" s="59">
        <v>0.44117647058823528</v>
      </c>
      <c r="H36" s="59">
        <v>8.8235294117647065E-2</v>
      </c>
      <c r="I36" s="59">
        <v>0.17647058823529413</v>
      </c>
      <c r="J36" s="60">
        <v>0.11764705882352941</v>
      </c>
      <c r="K36" s="62">
        <v>0</v>
      </c>
      <c r="L36" s="36"/>
      <c r="M36" s="36"/>
      <c r="N36" s="36"/>
      <c r="O36" s="36"/>
      <c r="P36" s="36"/>
      <c r="Q36" s="36"/>
    </row>
    <row r="37" spans="1:17" ht="15" customHeight="1" x14ac:dyDescent="0.15">
      <c r="A37" s="227"/>
      <c r="B37" s="86" t="s">
        <v>88</v>
      </c>
      <c r="C37" s="58">
        <v>283</v>
      </c>
      <c r="D37" s="59">
        <v>0.49469964664310956</v>
      </c>
      <c r="E37" s="59">
        <v>0.29328621908127206</v>
      </c>
      <c r="F37" s="59">
        <v>0.13427561837455831</v>
      </c>
      <c r="G37" s="59">
        <v>0.37809187279151946</v>
      </c>
      <c r="H37" s="59">
        <v>6.3604240282685506E-2</v>
      </c>
      <c r="I37" s="59">
        <v>0.21554770318021202</v>
      </c>
      <c r="J37" s="60">
        <v>3.5335689045936397E-2</v>
      </c>
      <c r="K37" s="62">
        <v>6.3604240282685506E-2</v>
      </c>
      <c r="L37" s="36"/>
      <c r="M37" s="36"/>
      <c r="N37" s="36"/>
      <c r="O37" s="36"/>
      <c r="P37" s="36"/>
      <c r="Q37" s="36"/>
    </row>
    <row r="38" spans="1:17" ht="15" customHeight="1" x14ac:dyDescent="0.15">
      <c r="A38" s="228"/>
      <c r="B38" s="86" t="s">
        <v>89</v>
      </c>
      <c r="C38" s="58">
        <v>1275</v>
      </c>
      <c r="D38" s="59">
        <v>0.56235294117647061</v>
      </c>
      <c r="E38" s="59">
        <v>0.22352941176470589</v>
      </c>
      <c r="F38" s="59">
        <v>0.17725490196078431</v>
      </c>
      <c r="G38" s="59">
        <v>0.49098039215686273</v>
      </c>
      <c r="H38" s="59">
        <v>4.1568627450980389E-2</v>
      </c>
      <c r="I38" s="59">
        <v>0.14980392156862746</v>
      </c>
      <c r="J38" s="60">
        <v>2.5882352941176471E-2</v>
      </c>
      <c r="K38" s="62">
        <v>2.1176470588235293E-2</v>
      </c>
      <c r="L38" s="36"/>
      <c r="M38" s="36"/>
      <c r="N38" s="36"/>
      <c r="O38" s="36"/>
      <c r="P38" s="36"/>
      <c r="Q38" s="36"/>
    </row>
    <row r="39" spans="1:17" ht="15" customHeight="1" x14ac:dyDescent="0.15">
      <c r="A39" s="226"/>
      <c r="B39" s="127" t="s">
        <v>90</v>
      </c>
      <c r="C39" s="58">
        <v>644</v>
      </c>
      <c r="D39" s="59">
        <v>0.53105590062111796</v>
      </c>
      <c r="E39" s="59">
        <v>0.28416149068322982</v>
      </c>
      <c r="F39" s="59">
        <v>0.17701863354037267</v>
      </c>
      <c r="G39" s="59">
        <v>0.47826086956521741</v>
      </c>
      <c r="H39" s="59">
        <v>5.124223602484472E-2</v>
      </c>
      <c r="I39" s="59">
        <v>0.14906832298136646</v>
      </c>
      <c r="J39" s="60">
        <v>2.3291925465838508E-2</v>
      </c>
      <c r="K39" s="62">
        <v>4.813664596273292E-2</v>
      </c>
      <c r="L39" s="36"/>
      <c r="M39" s="36"/>
      <c r="N39" s="36"/>
      <c r="O39" s="36"/>
      <c r="P39" s="36"/>
      <c r="Q39" s="36"/>
    </row>
    <row r="40" spans="1:17" ht="15" customHeight="1" x14ac:dyDescent="0.15">
      <c r="A40" s="227"/>
      <c r="B40" s="86" t="s">
        <v>91</v>
      </c>
      <c r="C40" s="58">
        <v>259</v>
      </c>
      <c r="D40" s="59">
        <v>0.54826254826254828</v>
      </c>
      <c r="E40" s="59">
        <v>0.25482625482625482</v>
      </c>
      <c r="F40" s="59">
        <v>0.18532818532818532</v>
      </c>
      <c r="G40" s="59">
        <v>0.37451737451737449</v>
      </c>
      <c r="H40" s="59">
        <v>4.633204633204633E-2</v>
      </c>
      <c r="I40" s="59">
        <v>0.22007722007722008</v>
      </c>
      <c r="J40" s="60">
        <v>1.5444015444015444E-2</v>
      </c>
      <c r="K40" s="62">
        <v>3.4749034749034749E-2</v>
      </c>
      <c r="L40" s="36"/>
      <c r="M40" s="36"/>
      <c r="N40" s="36"/>
      <c r="O40" s="36"/>
      <c r="P40" s="36"/>
      <c r="Q40" s="36"/>
    </row>
    <row r="41" spans="1:17" ht="15" customHeight="1" x14ac:dyDescent="0.15">
      <c r="A41" s="227"/>
      <c r="B41" s="86" t="s">
        <v>23</v>
      </c>
      <c r="C41" s="58">
        <v>335</v>
      </c>
      <c r="D41" s="59">
        <v>0.62686567164179108</v>
      </c>
      <c r="E41" s="59">
        <v>0.14626865671641792</v>
      </c>
      <c r="F41" s="59">
        <v>0.24477611940298508</v>
      </c>
      <c r="G41" s="59">
        <v>0.46567164179104475</v>
      </c>
      <c r="H41" s="59">
        <v>2.3880597014925373E-2</v>
      </c>
      <c r="I41" s="59">
        <v>0.11940298507462686</v>
      </c>
      <c r="J41" s="60">
        <v>2.3880597014925373E-2</v>
      </c>
      <c r="K41" s="62">
        <v>5.9701492537313433E-3</v>
      </c>
      <c r="L41" s="36"/>
      <c r="M41" s="36"/>
      <c r="N41" s="36"/>
      <c r="O41" s="36"/>
      <c r="P41" s="36"/>
      <c r="Q41" s="36"/>
    </row>
    <row r="42" spans="1:17" ht="15" customHeight="1" x14ac:dyDescent="0.15">
      <c r="A42" s="227"/>
      <c r="B42" s="86" t="s">
        <v>24</v>
      </c>
      <c r="C42" s="58">
        <v>312</v>
      </c>
      <c r="D42" s="59">
        <v>0.52243589743589747</v>
      </c>
      <c r="E42" s="59">
        <v>0.30448717948717946</v>
      </c>
      <c r="F42" s="59">
        <v>0.10897435897435898</v>
      </c>
      <c r="G42" s="59">
        <v>0.45192307692307693</v>
      </c>
      <c r="H42" s="59">
        <v>5.7692307692307696E-2</v>
      </c>
      <c r="I42" s="59">
        <v>0.21474358974358973</v>
      </c>
      <c r="J42" s="60">
        <v>2.564102564102564E-2</v>
      </c>
      <c r="K42" s="62">
        <v>8.9743589743589744E-2</v>
      </c>
      <c r="L42" s="36"/>
      <c r="M42" s="36"/>
      <c r="N42" s="36"/>
      <c r="O42" s="36"/>
      <c r="P42" s="36"/>
      <c r="Q42" s="36"/>
    </row>
    <row r="43" spans="1:17" ht="15" customHeight="1" x14ac:dyDescent="0.15">
      <c r="A43" s="227"/>
      <c r="B43" s="86" t="s">
        <v>92</v>
      </c>
      <c r="C43" s="58">
        <v>551</v>
      </c>
      <c r="D43" s="59">
        <v>0.4627949183303085</v>
      </c>
      <c r="E43" s="59">
        <v>0.27404718693284935</v>
      </c>
      <c r="F43" s="59">
        <v>0.15789473684210525</v>
      </c>
      <c r="G43" s="59">
        <v>0.426497277676951</v>
      </c>
      <c r="H43" s="59">
        <v>7.0780399274047182E-2</v>
      </c>
      <c r="I43" s="59">
        <v>0.20871143375680581</v>
      </c>
      <c r="J43" s="60">
        <v>2.3593466424682397E-2</v>
      </c>
      <c r="K43" s="62">
        <v>0.13611615245009073</v>
      </c>
      <c r="L43" s="36"/>
      <c r="M43" s="36"/>
      <c r="N43" s="36"/>
      <c r="O43" s="36"/>
      <c r="P43" s="36"/>
      <c r="Q43" s="36"/>
    </row>
    <row r="44" spans="1:17" ht="15" customHeight="1" x14ac:dyDescent="0.15">
      <c r="A44" s="228"/>
      <c r="B44" s="117" t="s">
        <v>22</v>
      </c>
      <c r="C44" s="77">
        <v>24</v>
      </c>
      <c r="D44" s="75">
        <v>0.25</v>
      </c>
      <c r="E44" s="75">
        <v>0.20833333333333334</v>
      </c>
      <c r="F44" s="75">
        <v>8.3333333333333329E-2</v>
      </c>
      <c r="G44" s="75">
        <v>0.25</v>
      </c>
      <c r="H44" s="75">
        <v>0</v>
      </c>
      <c r="I44" s="75">
        <v>0</v>
      </c>
      <c r="J44" s="76">
        <v>0</v>
      </c>
      <c r="K44" s="71">
        <v>0.20833333333333334</v>
      </c>
      <c r="L44" s="36"/>
      <c r="M44" s="36"/>
      <c r="N44" s="36"/>
      <c r="O44" s="36"/>
      <c r="P44" s="36"/>
      <c r="Q44" s="36"/>
    </row>
    <row r="45" spans="1:17" ht="15" customHeight="1" x14ac:dyDescent="0.15">
      <c r="A45" s="243" t="s">
        <v>72</v>
      </c>
      <c r="B45" s="86" t="s">
        <v>25</v>
      </c>
      <c r="C45" s="58">
        <v>390</v>
      </c>
      <c r="D45" s="59">
        <v>0.5461538461538461</v>
      </c>
      <c r="E45" s="59">
        <v>0.20256410256410257</v>
      </c>
      <c r="F45" s="59">
        <v>0.15641025641025641</v>
      </c>
      <c r="G45" s="59">
        <v>0.37948717948717947</v>
      </c>
      <c r="H45" s="59">
        <v>3.8461538461538464E-2</v>
      </c>
      <c r="I45" s="59">
        <v>0.23589743589743589</v>
      </c>
      <c r="J45" s="60">
        <v>2.564102564102564E-2</v>
      </c>
      <c r="K45" s="62">
        <v>5.6410256410256411E-2</v>
      </c>
      <c r="L45" s="36"/>
      <c r="M45" s="36"/>
      <c r="N45" s="36"/>
      <c r="O45" s="36"/>
      <c r="P45" s="36"/>
      <c r="Q45" s="36"/>
    </row>
    <row r="46" spans="1:17" ht="15" customHeight="1" x14ac:dyDescent="0.15">
      <c r="A46" s="244"/>
      <c r="B46" s="86" t="s">
        <v>26</v>
      </c>
      <c r="C46" s="58">
        <v>1052</v>
      </c>
      <c r="D46" s="59">
        <v>0.51901140684410652</v>
      </c>
      <c r="E46" s="59">
        <v>0.29277566539923955</v>
      </c>
      <c r="F46" s="59">
        <v>0.15874524714828897</v>
      </c>
      <c r="G46" s="59">
        <v>0.46673003802281371</v>
      </c>
      <c r="H46" s="59">
        <v>5.3231939163498096E-2</v>
      </c>
      <c r="I46" s="59">
        <v>0.1720532319391635</v>
      </c>
      <c r="J46" s="60">
        <v>3.6121673003802278E-2</v>
      </c>
      <c r="K46" s="62">
        <v>3.517110266159696E-2</v>
      </c>
      <c r="L46" s="36"/>
      <c r="M46" s="36"/>
      <c r="N46" s="36"/>
      <c r="O46" s="36"/>
      <c r="P46" s="36"/>
      <c r="Q46" s="36"/>
    </row>
    <row r="47" spans="1:17" ht="15" customHeight="1" x14ac:dyDescent="0.15">
      <c r="A47" s="245"/>
      <c r="B47" s="86" t="s">
        <v>242</v>
      </c>
      <c r="C47" s="58">
        <v>835</v>
      </c>
      <c r="D47" s="59">
        <v>0.56766467065868265</v>
      </c>
      <c r="E47" s="59">
        <v>0.21916167664670658</v>
      </c>
      <c r="F47" s="59">
        <v>0.16886227544910179</v>
      </c>
      <c r="G47" s="59">
        <v>0.50419161676646707</v>
      </c>
      <c r="H47" s="59">
        <v>4.3113772455089822E-2</v>
      </c>
      <c r="I47" s="59">
        <v>0.12574850299401197</v>
      </c>
      <c r="J47" s="60">
        <v>1.9161676646706587E-2</v>
      </c>
      <c r="K47" s="62">
        <v>2.0359281437125749E-2</v>
      </c>
      <c r="L47" s="36"/>
      <c r="M47" s="36"/>
      <c r="N47" s="36"/>
      <c r="O47" s="36"/>
      <c r="P47" s="36"/>
      <c r="Q47" s="36"/>
    </row>
    <row r="48" spans="1:17" ht="15" customHeight="1" x14ac:dyDescent="0.15">
      <c r="A48" s="243"/>
      <c r="B48" s="86" t="s">
        <v>27</v>
      </c>
      <c r="C48" s="58">
        <v>531</v>
      </c>
      <c r="D48" s="59">
        <v>0.60828625235404898</v>
      </c>
      <c r="E48" s="59">
        <v>0.20527306967984935</v>
      </c>
      <c r="F48" s="59">
        <v>0.2655367231638418</v>
      </c>
      <c r="G48" s="59">
        <v>0.45009416195856872</v>
      </c>
      <c r="H48" s="59">
        <v>3.0131826741996232E-2</v>
      </c>
      <c r="I48" s="59">
        <v>0.12994350282485875</v>
      </c>
      <c r="J48" s="60">
        <v>1.8832391713747645E-2</v>
      </c>
      <c r="K48" s="62">
        <v>1.6949152542372881E-2</v>
      </c>
      <c r="L48" s="36"/>
      <c r="M48" s="36"/>
      <c r="N48" s="36"/>
      <c r="O48" s="36"/>
      <c r="P48" s="36"/>
      <c r="Q48" s="36"/>
    </row>
    <row r="49" spans="1:17" ht="15" customHeight="1" x14ac:dyDescent="0.15">
      <c r="A49" s="245"/>
      <c r="B49" s="117" t="s">
        <v>22</v>
      </c>
      <c r="C49" s="77">
        <v>22</v>
      </c>
      <c r="D49" s="75">
        <v>0.18181818181818182</v>
      </c>
      <c r="E49" s="75">
        <v>0.45454545454545453</v>
      </c>
      <c r="F49" s="75">
        <v>9.0909090909090912E-2</v>
      </c>
      <c r="G49" s="75">
        <v>0.45454545454545453</v>
      </c>
      <c r="H49" s="75">
        <v>0.18181818181818182</v>
      </c>
      <c r="I49" s="75">
        <v>0.18181818181818182</v>
      </c>
      <c r="J49" s="76">
        <v>0</v>
      </c>
      <c r="K49" s="71">
        <v>9.0909090909090912E-2</v>
      </c>
      <c r="L49" s="36"/>
      <c r="M49" s="36"/>
      <c r="N49" s="36"/>
      <c r="O49" s="36"/>
      <c r="P49" s="36"/>
      <c r="Q49" s="36"/>
    </row>
    <row r="50" spans="1:17" ht="15" customHeight="1" x14ac:dyDescent="0.15">
      <c r="A50" s="226" t="s">
        <v>73</v>
      </c>
      <c r="B50" s="86" t="s">
        <v>28</v>
      </c>
      <c r="C50" s="58">
        <v>1935</v>
      </c>
      <c r="D50" s="59">
        <v>0.54315245478036178</v>
      </c>
      <c r="E50" s="59">
        <v>0.2594315245478036</v>
      </c>
      <c r="F50" s="59">
        <v>0.15555555555555556</v>
      </c>
      <c r="G50" s="59">
        <v>0.44444444444444442</v>
      </c>
      <c r="H50" s="59">
        <v>4.8062015503875968E-2</v>
      </c>
      <c r="I50" s="59">
        <v>0.17467700258397933</v>
      </c>
      <c r="J50" s="60">
        <v>2.428940568475452E-2</v>
      </c>
      <c r="K50" s="62">
        <v>4.4961240310077519E-2</v>
      </c>
      <c r="L50" s="36"/>
      <c r="M50" s="36"/>
      <c r="N50" s="36"/>
      <c r="O50" s="36"/>
      <c r="P50" s="36"/>
      <c r="Q50" s="36"/>
    </row>
    <row r="51" spans="1:17" ht="15" customHeight="1" x14ac:dyDescent="0.15">
      <c r="A51" s="227"/>
      <c r="B51" s="86" t="s">
        <v>29</v>
      </c>
      <c r="C51" s="58">
        <v>531</v>
      </c>
      <c r="D51" s="59">
        <v>0.54802259887005644</v>
      </c>
      <c r="E51" s="59">
        <v>0.26177024482109229</v>
      </c>
      <c r="F51" s="59">
        <v>0.18832391713747645</v>
      </c>
      <c r="G51" s="59">
        <v>0.4576271186440678</v>
      </c>
      <c r="H51" s="59">
        <v>5.8380414312617701E-2</v>
      </c>
      <c r="I51" s="59">
        <v>0.19585687382297551</v>
      </c>
      <c r="J51" s="60">
        <v>2.0715630885122412E-2</v>
      </c>
      <c r="K51" s="62">
        <v>4.1431261770244823E-2</v>
      </c>
      <c r="L51" s="36"/>
      <c r="M51" s="36"/>
      <c r="N51" s="36"/>
      <c r="O51" s="36"/>
      <c r="P51" s="36"/>
      <c r="Q51" s="36"/>
    </row>
    <row r="52" spans="1:17" ht="15" customHeight="1" x14ac:dyDescent="0.15">
      <c r="A52" s="228"/>
      <c r="B52" s="86" t="s">
        <v>30</v>
      </c>
      <c r="C52" s="58">
        <v>1207</v>
      </c>
      <c r="D52" s="59">
        <v>0.52195526097763045</v>
      </c>
      <c r="E52" s="59">
        <v>0.23529411764705882</v>
      </c>
      <c r="F52" s="59">
        <v>0.18724109362054681</v>
      </c>
      <c r="G52" s="59">
        <v>0.47555923777961889</v>
      </c>
      <c r="H52" s="59">
        <v>4.8053024026512015E-2</v>
      </c>
      <c r="I52" s="59">
        <v>0.15327257663628832</v>
      </c>
      <c r="J52" s="60">
        <v>3.0654515327257662E-2</v>
      </c>
      <c r="K52" s="62">
        <v>6.7108533554266783E-2</v>
      </c>
      <c r="L52" s="36"/>
      <c r="M52" s="36"/>
      <c r="N52" s="36"/>
      <c r="O52" s="36"/>
      <c r="P52" s="36"/>
      <c r="Q52" s="36"/>
    </row>
    <row r="53" spans="1:17" ht="15" customHeight="1" x14ac:dyDescent="0.15">
      <c r="A53" s="246"/>
      <c r="B53" s="117" t="s">
        <v>22</v>
      </c>
      <c r="C53" s="77">
        <v>44</v>
      </c>
      <c r="D53" s="75">
        <v>0.27272727272727271</v>
      </c>
      <c r="E53" s="75">
        <v>0.34090909090909088</v>
      </c>
      <c r="F53" s="75">
        <v>0.18181818181818182</v>
      </c>
      <c r="G53" s="75">
        <v>0.31818181818181818</v>
      </c>
      <c r="H53" s="75">
        <v>4.5454545454545456E-2</v>
      </c>
      <c r="I53" s="75">
        <v>0.13636363636363635</v>
      </c>
      <c r="J53" s="76">
        <v>0</v>
      </c>
      <c r="K53" s="71">
        <v>0.11363636363636363</v>
      </c>
      <c r="L53" s="36"/>
      <c r="M53" s="36"/>
      <c r="N53" s="36"/>
      <c r="O53" s="36"/>
      <c r="P53" s="36"/>
      <c r="Q53" s="36"/>
    </row>
    <row r="54" spans="1:17" ht="15" customHeight="1" x14ac:dyDescent="0.15">
      <c r="A54" s="239" t="s">
        <v>74</v>
      </c>
      <c r="B54" s="86" t="s">
        <v>31</v>
      </c>
      <c r="C54" s="58">
        <v>119</v>
      </c>
      <c r="D54" s="59">
        <v>0.70588235294117652</v>
      </c>
      <c r="E54" s="59">
        <v>5.8823529411764705E-2</v>
      </c>
      <c r="F54" s="59">
        <v>0.13445378151260504</v>
      </c>
      <c r="G54" s="59">
        <v>0.42857142857142855</v>
      </c>
      <c r="H54" s="59">
        <v>1.680672268907563E-2</v>
      </c>
      <c r="I54" s="59">
        <v>0.11764705882352941</v>
      </c>
      <c r="J54" s="60">
        <v>0</v>
      </c>
      <c r="K54" s="62">
        <v>3.3613445378151259E-2</v>
      </c>
      <c r="L54" s="57"/>
      <c r="M54" s="57"/>
      <c r="N54" s="57"/>
      <c r="O54" s="57"/>
      <c r="P54" s="57"/>
      <c r="Q54" s="57"/>
    </row>
    <row r="55" spans="1:17" ht="15" customHeight="1" x14ac:dyDescent="0.15">
      <c r="A55" s="240"/>
      <c r="B55" s="86" t="s">
        <v>32</v>
      </c>
      <c r="C55" s="58">
        <v>283</v>
      </c>
      <c r="D55" s="59">
        <v>0.49469964664310956</v>
      </c>
      <c r="E55" s="59">
        <v>0.26855123674911663</v>
      </c>
      <c r="F55" s="59">
        <v>0.19081272084805653</v>
      </c>
      <c r="G55" s="59">
        <v>0.53356890459363959</v>
      </c>
      <c r="H55" s="59">
        <v>4.2402826855123678E-2</v>
      </c>
      <c r="I55" s="59">
        <v>0.10247349823321555</v>
      </c>
      <c r="J55" s="60">
        <v>3.5335689045936397E-2</v>
      </c>
      <c r="K55" s="62">
        <v>3.8869257950530034E-2</v>
      </c>
      <c r="L55" s="57"/>
      <c r="M55" s="57"/>
      <c r="N55" s="57"/>
      <c r="O55" s="57"/>
      <c r="P55" s="57"/>
      <c r="Q55" s="57"/>
    </row>
    <row r="56" spans="1:17" ht="15" customHeight="1" x14ac:dyDescent="0.15">
      <c r="A56" s="241"/>
      <c r="B56" s="86" t="s">
        <v>33</v>
      </c>
      <c r="C56" s="58">
        <v>1328</v>
      </c>
      <c r="D56" s="59">
        <v>0.52259036144578308</v>
      </c>
      <c r="E56" s="59">
        <v>0.25451807228915663</v>
      </c>
      <c r="F56" s="59">
        <v>0.19277108433734941</v>
      </c>
      <c r="G56" s="59">
        <v>0.4615963855421687</v>
      </c>
      <c r="H56" s="59">
        <v>5.6475903614457833E-2</v>
      </c>
      <c r="I56" s="59">
        <v>0.18373493975903615</v>
      </c>
      <c r="J56" s="60">
        <v>2.86144578313253E-2</v>
      </c>
      <c r="K56" s="62">
        <v>6.4006024096385547E-2</v>
      </c>
      <c r="L56" s="57"/>
      <c r="M56" s="57"/>
      <c r="N56" s="57"/>
      <c r="O56" s="57"/>
      <c r="P56" s="57"/>
      <c r="Q56" s="57"/>
    </row>
    <row r="57" spans="1:17" ht="15" customHeight="1" thickBot="1" x14ac:dyDescent="0.2">
      <c r="A57" s="242"/>
      <c r="B57" s="115" t="s">
        <v>22</v>
      </c>
      <c r="C57" s="63">
        <v>8</v>
      </c>
      <c r="D57" s="64">
        <v>0.375</v>
      </c>
      <c r="E57" s="64">
        <v>0.25</v>
      </c>
      <c r="F57" s="64">
        <v>0</v>
      </c>
      <c r="G57" s="64">
        <v>0.25</v>
      </c>
      <c r="H57" s="64">
        <v>0</v>
      </c>
      <c r="I57" s="64">
        <v>0.25</v>
      </c>
      <c r="J57" s="65">
        <v>0</v>
      </c>
      <c r="K57" s="67">
        <v>0.375</v>
      </c>
      <c r="L57" s="57"/>
      <c r="M57" s="57"/>
      <c r="N57" s="57"/>
      <c r="O57" s="57"/>
      <c r="P57" s="57"/>
      <c r="Q57" s="57"/>
    </row>
  </sheetData>
  <mergeCells count="13">
    <mergeCell ref="A5:B5"/>
    <mergeCell ref="A3:B4"/>
    <mergeCell ref="C3:C4"/>
    <mergeCell ref="K3:K4"/>
    <mergeCell ref="A1:K1"/>
    <mergeCell ref="A36:A44"/>
    <mergeCell ref="A45:A49"/>
    <mergeCell ref="A50:A53"/>
    <mergeCell ref="A54:A57"/>
    <mergeCell ref="A6:A13"/>
    <mergeCell ref="A14:A16"/>
    <mergeCell ref="A17:A22"/>
    <mergeCell ref="A23:A35"/>
  </mergeCells>
  <phoneticPr fontId="3"/>
  <pageMargins left="0.59055118110236227" right="0.59055118110236227" top="0.59055118110236227" bottom="0.59055118110236227" header="0.51181102362204722" footer="0.31496062992125984"/>
  <pageSetup paperSize="9" scale="76" firstPageNumber="42" orientation="portrait" r:id="rId1"/>
  <headerFooter alignWithMargins="0">
    <oddFooter>&amp;C&amp;9&amp;P</oddFooter>
  </headerFooter>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800-000000000000}">
  <sheetPr codeName="Sheet44"/>
  <dimension ref="A1:O134"/>
  <sheetViews>
    <sheetView showGridLines="0" view="pageBreakPreview" zoomScaleNormal="100" zoomScaleSheetLayoutView="100" workbookViewId="0">
      <pane ySplit="4" topLeftCell="A5" activePane="bottomLeft" state="frozen"/>
      <selection activeCell="A5" sqref="A5:B5"/>
      <selection pane="bottomLeft" activeCell="A5" sqref="A5:B5"/>
    </sheetView>
  </sheetViews>
  <sheetFormatPr defaultColWidth="9.140625" defaultRowHeight="12" x14ac:dyDescent="0.15"/>
  <cols>
    <col min="1" max="1" width="4.7109375" style="30" customWidth="1"/>
    <col min="2" max="2" width="22.7109375" style="104" customWidth="1"/>
    <col min="3" max="3" width="8.7109375" style="30" customWidth="1"/>
    <col min="4" max="9" width="9.140625" style="30" customWidth="1"/>
    <col min="10" max="10" width="9.85546875" style="30" customWidth="1"/>
    <col min="11" max="16384" width="9.140625" style="30"/>
  </cols>
  <sheetData>
    <row r="1" spans="1:11" s="36" customFormat="1" ht="20.25" customHeight="1" thickBot="1" x14ac:dyDescent="0.2">
      <c r="A1" s="276" t="s">
        <v>309</v>
      </c>
      <c r="B1" s="277"/>
      <c r="C1" s="277"/>
      <c r="D1" s="277"/>
      <c r="E1" s="277"/>
      <c r="F1" s="277"/>
      <c r="G1" s="277"/>
      <c r="H1" s="277"/>
      <c r="I1" s="277"/>
      <c r="J1" s="278"/>
    </row>
    <row r="2" spans="1:11" ht="13.5" customHeight="1" thickBot="1" x14ac:dyDescent="0.2"/>
    <row r="3" spans="1:11" s="33" customFormat="1" ht="12" customHeight="1" x14ac:dyDescent="0.15">
      <c r="A3" s="231"/>
      <c r="B3" s="232"/>
      <c r="C3" s="235" t="s">
        <v>63</v>
      </c>
      <c r="D3" s="31">
        <v>1</v>
      </c>
      <c r="E3" s="37">
        <v>2</v>
      </c>
      <c r="F3" s="37">
        <v>3</v>
      </c>
      <c r="G3" s="37">
        <v>4</v>
      </c>
      <c r="H3" s="37">
        <v>5</v>
      </c>
      <c r="I3" s="37">
        <v>6</v>
      </c>
      <c r="J3" s="89">
        <v>7</v>
      </c>
    </row>
    <row r="4" spans="1:11" s="33" customFormat="1" ht="84.75" thickBot="1" x14ac:dyDescent="0.2">
      <c r="A4" s="233"/>
      <c r="B4" s="234"/>
      <c r="C4" s="236"/>
      <c r="D4" s="34" t="s">
        <v>106</v>
      </c>
      <c r="E4" s="38" t="s">
        <v>105</v>
      </c>
      <c r="F4" s="38" t="s">
        <v>104</v>
      </c>
      <c r="G4" s="38" t="s">
        <v>231</v>
      </c>
      <c r="H4" s="38" t="s">
        <v>413</v>
      </c>
      <c r="I4" s="38" t="s">
        <v>233</v>
      </c>
      <c r="J4" s="90" t="s">
        <v>409</v>
      </c>
    </row>
    <row r="5" spans="1:11" ht="15" customHeight="1" thickBot="1" x14ac:dyDescent="0.2">
      <c r="A5" s="229" t="s">
        <v>64</v>
      </c>
      <c r="B5" s="230"/>
      <c r="C5" s="122">
        <v>3717</v>
      </c>
      <c r="D5" s="134">
        <v>0.36507936507936506</v>
      </c>
      <c r="E5" s="134">
        <v>0.69168684422921711</v>
      </c>
      <c r="F5" s="134">
        <v>0.10357815442561205</v>
      </c>
      <c r="G5" s="134">
        <v>0.39090664514393331</v>
      </c>
      <c r="H5" s="134">
        <v>4.8695184288404629E-2</v>
      </c>
      <c r="I5" s="134">
        <v>0.10842076943771858</v>
      </c>
      <c r="J5" s="125">
        <v>0.4807640570352435</v>
      </c>
      <c r="K5" s="91"/>
    </row>
    <row r="6" spans="1:11" ht="15" customHeight="1" x14ac:dyDescent="0.15">
      <c r="A6" s="226" t="s">
        <v>65</v>
      </c>
      <c r="B6" s="86" t="s">
        <v>15</v>
      </c>
      <c r="C6" s="58">
        <v>866</v>
      </c>
      <c r="D6" s="59">
        <v>0.38568129330254042</v>
      </c>
      <c r="E6" s="59">
        <v>0.67436489607390304</v>
      </c>
      <c r="F6" s="59">
        <v>8.0831408775981523E-2</v>
      </c>
      <c r="G6" s="59">
        <v>0.37182448036951499</v>
      </c>
      <c r="H6" s="59">
        <v>5.3117782909930716E-2</v>
      </c>
      <c r="I6" s="59">
        <v>0.11778290993071594</v>
      </c>
      <c r="J6" s="62">
        <v>0.49422632794457277</v>
      </c>
      <c r="K6" s="91"/>
    </row>
    <row r="7" spans="1:11" ht="15" customHeight="1" x14ac:dyDescent="0.15">
      <c r="A7" s="227"/>
      <c r="B7" s="86" t="s">
        <v>16</v>
      </c>
      <c r="C7" s="58">
        <v>938</v>
      </c>
      <c r="D7" s="59">
        <v>0.34754797441364604</v>
      </c>
      <c r="E7" s="59">
        <v>0.6652452025586354</v>
      </c>
      <c r="F7" s="59">
        <v>0.11727078891257996</v>
      </c>
      <c r="G7" s="59">
        <v>0.40938166311300639</v>
      </c>
      <c r="H7" s="59">
        <v>3.8379530916844352E-2</v>
      </c>
      <c r="I7" s="59">
        <v>0.10021321961620469</v>
      </c>
      <c r="J7" s="62">
        <v>0.47334754797441364</v>
      </c>
      <c r="K7" s="91"/>
    </row>
    <row r="8" spans="1:11" ht="15" customHeight="1" x14ac:dyDescent="0.15">
      <c r="A8" s="227"/>
      <c r="B8" s="86" t="s">
        <v>17</v>
      </c>
      <c r="C8" s="58">
        <v>382</v>
      </c>
      <c r="D8" s="59">
        <v>0.31413612565445026</v>
      </c>
      <c r="E8" s="59">
        <v>0.68586387434554974</v>
      </c>
      <c r="F8" s="59">
        <v>9.4240837696335081E-2</v>
      </c>
      <c r="G8" s="59">
        <v>0.35602094240837695</v>
      </c>
      <c r="H8" s="59">
        <v>6.8062827225130892E-2</v>
      </c>
      <c r="I8" s="59">
        <v>0.13089005235602094</v>
      </c>
      <c r="J8" s="62">
        <v>0.55497382198952883</v>
      </c>
      <c r="K8" s="91"/>
    </row>
    <row r="9" spans="1:11" ht="15" customHeight="1" x14ac:dyDescent="0.15">
      <c r="A9" s="227"/>
      <c r="B9" s="86" t="s">
        <v>18</v>
      </c>
      <c r="C9" s="58">
        <v>626</v>
      </c>
      <c r="D9" s="59">
        <v>0.34185303514376997</v>
      </c>
      <c r="E9" s="59">
        <v>0.68370607028753994</v>
      </c>
      <c r="F9" s="59">
        <v>0.14057507987220447</v>
      </c>
      <c r="G9" s="59">
        <v>0.36421725239616615</v>
      </c>
      <c r="H9" s="59">
        <v>4.472843450479233E-2</v>
      </c>
      <c r="I9" s="59">
        <v>9.5846645367412137E-2</v>
      </c>
      <c r="J9" s="62">
        <v>0.50798722044728439</v>
      </c>
      <c r="K9" s="91"/>
    </row>
    <row r="10" spans="1:11" ht="15" customHeight="1" x14ac:dyDescent="0.15">
      <c r="A10" s="227"/>
      <c r="B10" s="86" t="s">
        <v>19</v>
      </c>
      <c r="C10" s="58">
        <v>350</v>
      </c>
      <c r="D10" s="59">
        <v>0.4</v>
      </c>
      <c r="E10" s="59">
        <v>0.7371428571428571</v>
      </c>
      <c r="F10" s="59">
        <v>6.8571428571428575E-2</v>
      </c>
      <c r="G10" s="59">
        <v>0.43428571428571427</v>
      </c>
      <c r="H10" s="59">
        <v>0.04</v>
      </c>
      <c r="I10" s="59">
        <v>0.08</v>
      </c>
      <c r="J10" s="62">
        <v>0.43428571428571427</v>
      </c>
      <c r="K10" s="91"/>
    </row>
    <row r="11" spans="1:11" ht="15" customHeight="1" x14ac:dyDescent="0.15">
      <c r="A11" s="227"/>
      <c r="B11" s="86" t="s">
        <v>20</v>
      </c>
      <c r="C11" s="58">
        <v>416</v>
      </c>
      <c r="D11" s="59">
        <v>0.40384615384615385</v>
      </c>
      <c r="E11" s="59">
        <v>0.75</v>
      </c>
      <c r="F11" s="59">
        <v>0.11538461538461539</v>
      </c>
      <c r="G11" s="59">
        <v>0.39903846153846156</v>
      </c>
      <c r="H11" s="59">
        <v>6.25E-2</v>
      </c>
      <c r="I11" s="59">
        <v>0.125</v>
      </c>
      <c r="J11" s="62">
        <v>0.41346153846153844</v>
      </c>
      <c r="K11" s="91"/>
    </row>
    <row r="12" spans="1:11" ht="15" customHeight="1" x14ac:dyDescent="0.15">
      <c r="A12" s="227"/>
      <c r="B12" s="86" t="s">
        <v>21</v>
      </c>
      <c r="C12" s="58">
        <v>127</v>
      </c>
      <c r="D12" s="59">
        <v>0.39370078740157483</v>
      </c>
      <c r="E12" s="59">
        <v>0.73228346456692917</v>
      </c>
      <c r="F12" s="59">
        <v>6.2992125984251968E-2</v>
      </c>
      <c r="G12" s="59">
        <v>0.48031496062992124</v>
      </c>
      <c r="H12" s="59">
        <v>3.937007874015748E-2</v>
      </c>
      <c r="I12" s="59">
        <v>0.12598425196850394</v>
      </c>
      <c r="J12" s="62">
        <v>0.43307086614173229</v>
      </c>
      <c r="K12" s="91"/>
    </row>
    <row r="13" spans="1:11" ht="15" customHeight="1" x14ac:dyDescent="0.15">
      <c r="A13" s="228"/>
      <c r="B13" s="117" t="s">
        <v>22</v>
      </c>
      <c r="C13" s="77">
        <v>12</v>
      </c>
      <c r="D13" s="75">
        <v>0.41666666666666669</v>
      </c>
      <c r="E13" s="75">
        <v>0.83333333333333337</v>
      </c>
      <c r="F13" s="75">
        <v>8.3333333333333329E-2</v>
      </c>
      <c r="G13" s="75">
        <v>0.33333333333333331</v>
      </c>
      <c r="H13" s="75">
        <v>0</v>
      </c>
      <c r="I13" s="75">
        <v>8.3333333333333329E-2</v>
      </c>
      <c r="J13" s="71">
        <v>0.5</v>
      </c>
      <c r="K13" s="91"/>
    </row>
    <row r="14" spans="1:11" ht="15" customHeight="1" x14ac:dyDescent="0.15">
      <c r="A14" s="226" t="s">
        <v>66</v>
      </c>
      <c r="B14" s="86" t="s">
        <v>67</v>
      </c>
      <c r="C14" s="58">
        <v>1874</v>
      </c>
      <c r="D14" s="59">
        <v>0.37086446104589116</v>
      </c>
      <c r="E14" s="59">
        <v>0.66702241195304157</v>
      </c>
      <c r="F14" s="59">
        <v>0.11472785485592316</v>
      </c>
      <c r="G14" s="59">
        <v>0.34525080042689432</v>
      </c>
      <c r="H14" s="59">
        <v>4.5891141942369262E-2</v>
      </c>
      <c r="I14" s="59">
        <v>9.0181430096051229E-2</v>
      </c>
      <c r="J14" s="62">
        <v>0.41515474919957313</v>
      </c>
      <c r="K14" s="91"/>
    </row>
    <row r="15" spans="1:11" ht="15" customHeight="1" x14ac:dyDescent="0.15">
      <c r="A15" s="227"/>
      <c r="B15" s="86" t="s">
        <v>68</v>
      </c>
      <c r="C15" s="58">
        <v>1807</v>
      </c>
      <c r="D15" s="59">
        <v>0.3580520199225235</v>
      </c>
      <c r="E15" s="59">
        <v>0.7183176535694521</v>
      </c>
      <c r="F15" s="59">
        <v>9.3525179856115109E-2</v>
      </c>
      <c r="G15" s="59">
        <v>0.43884892086330934</v>
      </c>
      <c r="H15" s="59">
        <v>5.2573325954620921E-2</v>
      </c>
      <c r="I15" s="59">
        <v>0.12894299944659657</v>
      </c>
      <c r="J15" s="62">
        <v>0.55340343110127288</v>
      </c>
      <c r="K15" s="91"/>
    </row>
    <row r="16" spans="1:11" ht="15" customHeight="1" x14ac:dyDescent="0.15">
      <c r="A16" s="228"/>
      <c r="B16" s="128" t="s">
        <v>7</v>
      </c>
      <c r="C16" s="77">
        <v>36</v>
      </c>
      <c r="D16" s="75">
        <v>0.41666666666666669</v>
      </c>
      <c r="E16" s="75">
        <v>0.63888888888888884</v>
      </c>
      <c r="F16" s="75">
        <v>2.7777777777777776E-2</v>
      </c>
      <c r="G16" s="75">
        <v>0.3611111111111111</v>
      </c>
      <c r="H16" s="75">
        <v>0</v>
      </c>
      <c r="I16" s="75">
        <v>2.7777777777777776E-2</v>
      </c>
      <c r="J16" s="71">
        <v>0.25</v>
      </c>
      <c r="K16" s="91"/>
    </row>
    <row r="17" spans="1:11" ht="15" customHeight="1" x14ac:dyDescent="0.15">
      <c r="A17" s="226" t="s">
        <v>69</v>
      </c>
      <c r="B17" s="86" t="s">
        <v>6</v>
      </c>
      <c r="C17" s="58">
        <v>994</v>
      </c>
      <c r="D17" s="59">
        <v>0.11670020120724346</v>
      </c>
      <c r="E17" s="59">
        <v>0.58651911468812878</v>
      </c>
      <c r="F17" s="59">
        <v>3.8229376257545272E-2</v>
      </c>
      <c r="G17" s="59">
        <v>0.16700201207243462</v>
      </c>
      <c r="H17" s="59">
        <v>3.5211267605633804E-2</v>
      </c>
      <c r="I17" s="59">
        <v>9.8591549295774641E-2</v>
      </c>
      <c r="J17" s="62">
        <v>0.76760563380281688</v>
      </c>
      <c r="K17" s="91"/>
    </row>
    <row r="18" spans="1:11" ht="15" customHeight="1" x14ac:dyDescent="0.15">
      <c r="A18" s="228"/>
      <c r="B18" s="86" t="s">
        <v>76</v>
      </c>
      <c r="C18" s="58">
        <v>841</v>
      </c>
      <c r="D18" s="59">
        <v>0.18549346016646848</v>
      </c>
      <c r="E18" s="59">
        <v>0.56599286563614748</v>
      </c>
      <c r="F18" s="59">
        <v>0.11652794292508918</v>
      </c>
      <c r="G18" s="59">
        <v>0.3210463733650416</v>
      </c>
      <c r="H18" s="59">
        <v>2.8537455410225922E-2</v>
      </c>
      <c r="I18" s="59">
        <v>7.6099881093935784E-2</v>
      </c>
      <c r="J18" s="62">
        <v>0.60285374554102256</v>
      </c>
      <c r="K18" s="91"/>
    </row>
    <row r="19" spans="1:11" ht="15" customHeight="1" x14ac:dyDescent="0.15">
      <c r="A19" s="226"/>
      <c r="B19" s="86" t="s">
        <v>77</v>
      </c>
      <c r="C19" s="58">
        <v>903</v>
      </c>
      <c r="D19" s="59">
        <v>0.42967884828349945</v>
      </c>
      <c r="E19" s="59">
        <v>0.73864894795127356</v>
      </c>
      <c r="F19" s="59">
        <v>0.14174972314507198</v>
      </c>
      <c r="G19" s="59">
        <v>0.44850498338870431</v>
      </c>
      <c r="H19" s="59">
        <v>5.647840531561462E-2</v>
      </c>
      <c r="I19" s="59">
        <v>0.10188261351052048</v>
      </c>
      <c r="J19" s="62">
        <v>0.39534883720930231</v>
      </c>
      <c r="K19" s="91"/>
    </row>
    <row r="20" spans="1:11" ht="15" customHeight="1" x14ac:dyDescent="0.15">
      <c r="A20" s="227"/>
      <c r="B20" s="86" t="s">
        <v>78</v>
      </c>
      <c r="C20" s="58">
        <v>615</v>
      </c>
      <c r="D20" s="59">
        <v>0.6634146341463415</v>
      </c>
      <c r="E20" s="59">
        <v>0.84227642276422765</v>
      </c>
      <c r="F20" s="59">
        <v>0.12357723577235773</v>
      </c>
      <c r="G20" s="59">
        <v>0.60813008130081303</v>
      </c>
      <c r="H20" s="59">
        <v>7.1544715447154475E-2</v>
      </c>
      <c r="I20" s="59">
        <v>0.15772357723577235</v>
      </c>
      <c r="J20" s="62">
        <v>0.20650406504065041</v>
      </c>
      <c r="K20" s="91"/>
    </row>
    <row r="21" spans="1:11" ht="15" customHeight="1" x14ac:dyDescent="0.15">
      <c r="A21" s="227"/>
      <c r="B21" s="86" t="s">
        <v>79</v>
      </c>
      <c r="C21" s="58">
        <v>350</v>
      </c>
      <c r="D21" s="59">
        <v>0.80571428571428572</v>
      </c>
      <c r="E21" s="59">
        <v>0.89714285714285713</v>
      </c>
      <c r="F21" s="59">
        <v>0.12</v>
      </c>
      <c r="G21" s="59">
        <v>0.67142857142857137</v>
      </c>
      <c r="H21" s="59">
        <v>7.7142857142857138E-2</v>
      </c>
      <c r="I21" s="59">
        <v>0.14571428571428571</v>
      </c>
      <c r="J21" s="62">
        <v>0.08</v>
      </c>
      <c r="K21" s="91"/>
    </row>
    <row r="22" spans="1:11" ht="15" customHeight="1" x14ac:dyDescent="0.15">
      <c r="A22" s="228"/>
      <c r="B22" s="117" t="s">
        <v>22</v>
      </c>
      <c r="C22" s="77">
        <v>14</v>
      </c>
      <c r="D22" s="75">
        <v>0.5</v>
      </c>
      <c r="E22" s="75">
        <v>0.9285714285714286</v>
      </c>
      <c r="F22" s="75">
        <v>0.21428571428571427</v>
      </c>
      <c r="G22" s="75">
        <v>0.21428571428571427</v>
      </c>
      <c r="H22" s="75">
        <v>0</v>
      </c>
      <c r="I22" s="75">
        <v>7.1428571428571425E-2</v>
      </c>
      <c r="J22" s="71">
        <v>0.35714285714285715</v>
      </c>
      <c r="K22" s="91"/>
    </row>
    <row r="23" spans="1:11" ht="15" customHeight="1" x14ac:dyDescent="0.15">
      <c r="A23" s="226" t="s">
        <v>70</v>
      </c>
      <c r="B23" s="86" t="s">
        <v>8</v>
      </c>
      <c r="C23" s="58">
        <v>481</v>
      </c>
      <c r="D23" s="59">
        <v>0.11642411642411643</v>
      </c>
      <c r="E23" s="59">
        <v>0.53638253638253641</v>
      </c>
      <c r="F23" s="59">
        <v>4.9896049896049899E-2</v>
      </c>
      <c r="G23" s="59">
        <v>0.11434511434511435</v>
      </c>
      <c r="H23" s="59">
        <v>3.1185031185031187E-2</v>
      </c>
      <c r="I23" s="59">
        <v>8.3160083160083165E-2</v>
      </c>
      <c r="J23" s="62">
        <v>0.70062370062370061</v>
      </c>
      <c r="K23" s="91"/>
    </row>
    <row r="24" spans="1:11" ht="15" customHeight="1" x14ac:dyDescent="0.15">
      <c r="A24" s="227"/>
      <c r="B24" s="86" t="s">
        <v>80</v>
      </c>
      <c r="C24" s="58">
        <v>427</v>
      </c>
      <c r="D24" s="59">
        <v>0.20140515222482436</v>
      </c>
      <c r="E24" s="59">
        <v>0.57611241217798592</v>
      </c>
      <c r="F24" s="59">
        <v>0.14519906323185011</v>
      </c>
      <c r="G24" s="59">
        <v>0.28805620608899296</v>
      </c>
      <c r="H24" s="59">
        <v>3.7470725995316159E-2</v>
      </c>
      <c r="I24" s="59">
        <v>6.5573770491803282E-2</v>
      </c>
      <c r="J24" s="62">
        <v>0.49648711943793911</v>
      </c>
      <c r="K24" s="91"/>
    </row>
    <row r="25" spans="1:11" ht="15" customHeight="1" x14ac:dyDescent="0.15">
      <c r="A25" s="228"/>
      <c r="B25" s="86" t="s">
        <v>81</v>
      </c>
      <c r="C25" s="58">
        <v>476</v>
      </c>
      <c r="D25" s="59">
        <v>0.40336134453781514</v>
      </c>
      <c r="E25" s="59">
        <v>0.71638655462184875</v>
      </c>
      <c r="F25" s="59">
        <v>0.13235294117647059</v>
      </c>
      <c r="G25" s="59">
        <v>0.38235294117647056</v>
      </c>
      <c r="H25" s="59">
        <v>5.6722689075630252E-2</v>
      </c>
      <c r="I25" s="59">
        <v>6.7226890756302518E-2</v>
      </c>
      <c r="J25" s="62">
        <v>0.34873949579831931</v>
      </c>
      <c r="K25" s="91"/>
    </row>
    <row r="26" spans="1:11" ht="15" customHeight="1" x14ac:dyDescent="0.15">
      <c r="A26" s="226"/>
      <c r="B26" s="86" t="s">
        <v>82</v>
      </c>
      <c r="C26" s="58">
        <v>301</v>
      </c>
      <c r="D26" s="59">
        <v>0.67109634551495012</v>
      </c>
      <c r="E26" s="59">
        <v>0.81727574750830567</v>
      </c>
      <c r="F26" s="59">
        <v>0.12624584717607973</v>
      </c>
      <c r="G26" s="59">
        <v>0.56810631229235875</v>
      </c>
      <c r="H26" s="59">
        <v>5.3156146179401995E-2</v>
      </c>
      <c r="I26" s="59">
        <v>0.15946843853820597</v>
      </c>
      <c r="J26" s="62">
        <v>0.16279069767441862</v>
      </c>
      <c r="K26" s="91"/>
    </row>
    <row r="27" spans="1:11" ht="15" customHeight="1" x14ac:dyDescent="0.15">
      <c r="A27" s="227"/>
      <c r="B27" s="86" t="s">
        <v>83</v>
      </c>
      <c r="C27" s="58">
        <v>185</v>
      </c>
      <c r="D27" s="59">
        <v>0.84864864864864864</v>
      </c>
      <c r="E27" s="59">
        <v>0.83783783783783783</v>
      </c>
      <c r="F27" s="59">
        <v>0.14054054054054055</v>
      </c>
      <c r="G27" s="59">
        <v>0.62702702702702706</v>
      </c>
      <c r="H27" s="59">
        <v>6.4864864864864868E-2</v>
      </c>
      <c r="I27" s="59">
        <v>0.11351351351351352</v>
      </c>
      <c r="J27" s="62">
        <v>7.567567567567568E-2</v>
      </c>
      <c r="K27" s="91"/>
    </row>
    <row r="28" spans="1:11" ht="15" customHeight="1" x14ac:dyDescent="0.15">
      <c r="A28" s="227"/>
      <c r="B28" s="86" t="s">
        <v>9</v>
      </c>
      <c r="C28" s="58">
        <v>4</v>
      </c>
      <c r="D28" s="59">
        <v>0.5</v>
      </c>
      <c r="E28" s="59">
        <v>1</v>
      </c>
      <c r="F28" s="59">
        <v>0.5</v>
      </c>
      <c r="G28" s="59">
        <v>0</v>
      </c>
      <c r="H28" s="59">
        <v>0</v>
      </c>
      <c r="I28" s="59">
        <v>0</v>
      </c>
      <c r="J28" s="62">
        <v>0</v>
      </c>
      <c r="K28" s="91"/>
    </row>
    <row r="29" spans="1:11" ht="15" customHeight="1" x14ac:dyDescent="0.15">
      <c r="A29" s="227"/>
      <c r="B29" s="86" t="s">
        <v>10</v>
      </c>
      <c r="C29" s="58">
        <v>503</v>
      </c>
      <c r="D29" s="59">
        <v>0.11133200795228629</v>
      </c>
      <c r="E29" s="59">
        <v>0.63817097415506963</v>
      </c>
      <c r="F29" s="59">
        <v>2.7833001988071572E-2</v>
      </c>
      <c r="G29" s="59">
        <v>0.21669980119284293</v>
      </c>
      <c r="H29" s="59">
        <v>3.9761431411530816E-2</v>
      </c>
      <c r="I29" s="59">
        <v>0.11530815109343936</v>
      </c>
      <c r="J29" s="62">
        <v>0.84691848906560641</v>
      </c>
      <c r="K29" s="91"/>
    </row>
    <row r="30" spans="1:11" ht="15" customHeight="1" x14ac:dyDescent="0.15">
      <c r="A30" s="227"/>
      <c r="B30" s="86" t="s">
        <v>84</v>
      </c>
      <c r="C30" s="58">
        <v>408</v>
      </c>
      <c r="D30" s="59">
        <v>0.17156862745098039</v>
      </c>
      <c r="E30" s="59">
        <v>0.5490196078431373</v>
      </c>
      <c r="F30" s="59">
        <v>8.8235294117647065E-2</v>
      </c>
      <c r="G30" s="59">
        <v>0.35049019607843135</v>
      </c>
      <c r="H30" s="59">
        <v>1.9607843137254902E-2</v>
      </c>
      <c r="I30" s="59">
        <v>8.8235294117647065E-2</v>
      </c>
      <c r="J30" s="62">
        <v>0.71323529411764708</v>
      </c>
      <c r="K30" s="91"/>
    </row>
    <row r="31" spans="1:11" ht="15" customHeight="1" x14ac:dyDescent="0.15">
      <c r="A31" s="227"/>
      <c r="B31" s="86" t="s">
        <v>85</v>
      </c>
      <c r="C31" s="58">
        <v>421</v>
      </c>
      <c r="D31" s="59">
        <v>0.46080760095011875</v>
      </c>
      <c r="E31" s="59">
        <v>0.76959619952494063</v>
      </c>
      <c r="F31" s="59">
        <v>0.15439429928741091</v>
      </c>
      <c r="G31" s="59">
        <v>0.52969121140142517</v>
      </c>
      <c r="H31" s="59">
        <v>5.7007125890736345E-2</v>
      </c>
      <c r="I31" s="59">
        <v>0.14251781472684086</v>
      </c>
      <c r="J31" s="62">
        <v>0.45368171021377673</v>
      </c>
      <c r="K31" s="91"/>
    </row>
    <row r="32" spans="1:11" ht="15" customHeight="1" x14ac:dyDescent="0.15">
      <c r="A32" s="227"/>
      <c r="B32" s="86" t="s">
        <v>86</v>
      </c>
      <c r="C32" s="58">
        <v>310</v>
      </c>
      <c r="D32" s="59">
        <v>0.65161290322580645</v>
      </c>
      <c r="E32" s="59">
        <v>0.87096774193548387</v>
      </c>
      <c r="F32" s="59">
        <v>0.12258064516129032</v>
      </c>
      <c r="G32" s="59">
        <v>0.64193548387096777</v>
      </c>
      <c r="H32" s="59">
        <v>9.0322580645161285E-2</v>
      </c>
      <c r="I32" s="59">
        <v>0.15806451612903225</v>
      </c>
      <c r="J32" s="62">
        <v>0.25161290322580643</v>
      </c>
      <c r="K32" s="91"/>
    </row>
    <row r="33" spans="1:11" ht="15" customHeight="1" x14ac:dyDescent="0.15">
      <c r="A33" s="227"/>
      <c r="B33" s="86" t="s">
        <v>87</v>
      </c>
      <c r="C33" s="58">
        <v>165</v>
      </c>
      <c r="D33" s="59">
        <v>0.75757575757575757</v>
      </c>
      <c r="E33" s="59">
        <v>0.96363636363636362</v>
      </c>
      <c r="F33" s="59">
        <v>9.696969696969697E-2</v>
      </c>
      <c r="G33" s="59">
        <v>0.72121212121212119</v>
      </c>
      <c r="H33" s="59">
        <v>9.0909090909090912E-2</v>
      </c>
      <c r="I33" s="59">
        <v>0.18181818181818182</v>
      </c>
      <c r="J33" s="62">
        <v>8.4848484848484854E-2</v>
      </c>
      <c r="K33" s="91"/>
    </row>
    <row r="34" spans="1:11" ht="15" customHeight="1" x14ac:dyDescent="0.15">
      <c r="A34" s="227"/>
      <c r="B34" s="86" t="s">
        <v>11</v>
      </c>
      <c r="C34" s="58">
        <v>0</v>
      </c>
      <c r="D34" s="140" t="s">
        <v>271</v>
      </c>
      <c r="E34" s="140" t="s">
        <v>271</v>
      </c>
      <c r="F34" s="140" t="s">
        <v>271</v>
      </c>
      <c r="G34" s="140" t="s">
        <v>271</v>
      </c>
      <c r="H34" s="140" t="s">
        <v>271</v>
      </c>
      <c r="I34" s="140" t="s">
        <v>271</v>
      </c>
      <c r="J34" s="141" t="s">
        <v>271</v>
      </c>
      <c r="K34" s="91"/>
    </row>
    <row r="35" spans="1:11" ht="15" customHeight="1" x14ac:dyDescent="0.15">
      <c r="A35" s="228"/>
      <c r="B35" s="117" t="s">
        <v>134</v>
      </c>
      <c r="C35" s="77">
        <v>36</v>
      </c>
      <c r="D35" s="75">
        <v>0.41666666666666669</v>
      </c>
      <c r="E35" s="75">
        <v>0.63888888888888884</v>
      </c>
      <c r="F35" s="75">
        <v>2.7777777777777776E-2</v>
      </c>
      <c r="G35" s="75">
        <v>0.3611111111111111</v>
      </c>
      <c r="H35" s="75">
        <v>0</v>
      </c>
      <c r="I35" s="75">
        <v>2.7777777777777776E-2</v>
      </c>
      <c r="J35" s="71">
        <v>0.25</v>
      </c>
      <c r="K35" s="91"/>
    </row>
    <row r="36" spans="1:11" ht="15" customHeight="1" x14ac:dyDescent="0.15">
      <c r="A36" s="226" t="s">
        <v>71</v>
      </c>
      <c r="B36" s="86" t="s">
        <v>241</v>
      </c>
      <c r="C36" s="58">
        <v>34</v>
      </c>
      <c r="D36" s="59">
        <v>0.61764705882352944</v>
      </c>
      <c r="E36" s="59">
        <v>0.76470588235294112</v>
      </c>
      <c r="F36" s="59">
        <v>5.8823529411764705E-2</v>
      </c>
      <c r="G36" s="59">
        <v>0.52941176470588236</v>
      </c>
      <c r="H36" s="59">
        <v>0</v>
      </c>
      <c r="I36" s="59">
        <v>8.8235294117647065E-2</v>
      </c>
      <c r="J36" s="62">
        <v>0.29411764705882354</v>
      </c>
      <c r="K36" s="91"/>
    </row>
    <row r="37" spans="1:11" ht="15" customHeight="1" x14ac:dyDescent="0.15">
      <c r="A37" s="227"/>
      <c r="B37" s="86" t="s">
        <v>88</v>
      </c>
      <c r="C37" s="58">
        <v>283</v>
      </c>
      <c r="D37" s="59">
        <v>0.38162544169611307</v>
      </c>
      <c r="E37" s="59">
        <v>0.68904593639575973</v>
      </c>
      <c r="F37" s="59">
        <v>0.12014134275618374</v>
      </c>
      <c r="G37" s="59">
        <v>0.46996466431095407</v>
      </c>
      <c r="H37" s="59">
        <v>7.0671378091872794E-2</v>
      </c>
      <c r="I37" s="59">
        <v>6.7137809187279157E-2</v>
      </c>
      <c r="J37" s="62">
        <v>0.40989399293286222</v>
      </c>
      <c r="K37" s="91"/>
    </row>
    <row r="38" spans="1:11" ht="15" customHeight="1" x14ac:dyDescent="0.15">
      <c r="A38" s="228"/>
      <c r="B38" s="86" t="s">
        <v>89</v>
      </c>
      <c r="C38" s="58">
        <v>1275</v>
      </c>
      <c r="D38" s="59">
        <v>0.26039215686274508</v>
      </c>
      <c r="E38" s="59">
        <v>0.64941176470588236</v>
      </c>
      <c r="F38" s="59">
        <v>0.10980392156862745</v>
      </c>
      <c r="G38" s="59">
        <v>0.29882352941176471</v>
      </c>
      <c r="H38" s="59">
        <v>4.5490196078431369E-2</v>
      </c>
      <c r="I38" s="59">
        <v>9.9607843137254903E-2</v>
      </c>
      <c r="J38" s="62">
        <v>0.56941176470588239</v>
      </c>
      <c r="K38" s="91"/>
    </row>
    <row r="39" spans="1:11" ht="15" customHeight="1" x14ac:dyDescent="0.15">
      <c r="A39" s="226"/>
      <c r="B39" s="127" t="s">
        <v>90</v>
      </c>
      <c r="C39" s="58">
        <v>644</v>
      </c>
      <c r="D39" s="59">
        <v>0.37732919254658387</v>
      </c>
      <c r="E39" s="59">
        <v>0.69254658385093171</v>
      </c>
      <c r="F39" s="59">
        <v>0.10093167701863354</v>
      </c>
      <c r="G39" s="59">
        <v>0.44254658385093165</v>
      </c>
      <c r="H39" s="59">
        <v>4.503105590062112E-2</v>
      </c>
      <c r="I39" s="59">
        <v>0.13198757763975155</v>
      </c>
      <c r="J39" s="62">
        <v>0.47981366459627328</v>
      </c>
      <c r="K39" s="91"/>
    </row>
    <row r="40" spans="1:11" ht="15" customHeight="1" x14ac:dyDescent="0.15">
      <c r="A40" s="227"/>
      <c r="B40" s="86" t="s">
        <v>91</v>
      </c>
      <c r="C40" s="58">
        <v>259</v>
      </c>
      <c r="D40" s="59">
        <v>0.29729729729729731</v>
      </c>
      <c r="E40" s="59">
        <v>0.64478764478764483</v>
      </c>
      <c r="F40" s="59">
        <v>0.11969111969111969</v>
      </c>
      <c r="G40" s="59">
        <v>0.31660231660231658</v>
      </c>
      <c r="H40" s="59">
        <v>3.0888030888030889E-2</v>
      </c>
      <c r="I40" s="59">
        <v>7.3359073359073365E-2</v>
      </c>
      <c r="J40" s="62">
        <v>0.49806949806949807</v>
      </c>
      <c r="K40" s="91"/>
    </row>
    <row r="41" spans="1:11" ht="15" customHeight="1" x14ac:dyDescent="0.15">
      <c r="A41" s="227"/>
      <c r="B41" s="86" t="s">
        <v>23</v>
      </c>
      <c r="C41" s="58">
        <v>335</v>
      </c>
      <c r="D41" s="59">
        <v>0.1044776119402985</v>
      </c>
      <c r="E41" s="59">
        <v>0.53731343283582089</v>
      </c>
      <c r="F41" s="59">
        <v>2.3880597014925373E-2</v>
      </c>
      <c r="G41" s="59">
        <v>0.1044776119402985</v>
      </c>
      <c r="H41" s="59">
        <v>2.6865671641791045E-2</v>
      </c>
      <c r="I41" s="59">
        <v>7.7611940298507459E-2</v>
      </c>
      <c r="J41" s="62">
        <v>0.82985074626865674</v>
      </c>
      <c r="K41" s="91"/>
    </row>
    <row r="42" spans="1:11" ht="15" customHeight="1" x14ac:dyDescent="0.15">
      <c r="A42" s="227"/>
      <c r="B42" s="86" t="s">
        <v>24</v>
      </c>
      <c r="C42" s="58">
        <v>312</v>
      </c>
      <c r="D42" s="59">
        <v>0.5608974358974359</v>
      </c>
      <c r="E42" s="59">
        <v>0.80769230769230771</v>
      </c>
      <c r="F42" s="59">
        <v>0.13141025641025642</v>
      </c>
      <c r="G42" s="59">
        <v>0.59294871794871795</v>
      </c>
      <c r="H42" s="59">
        <v>8.0128205128205135E-2</v>
      </c>
      <c r="I42" s="59">
        <v>0.15064102564102563</v>
      </c>
      <c r="J42" s="62">
        <v>0.35897435897435898</v>
      </c>
      <c r="K42" s="91"/>
    </row>
    <row r="43" spans="1:11" ht="15" customHeight="1" x14ac:dyDescent="0.15">
      <c r="A43" s="227"/>
      <c r="B43" s="86" t="s">
        <v>92</v>
      </c>
      <c r="C43" s="58">
        <v>551</v>
      </c>
      <c r="D43" s="59">
        <v>0.65154264972776765</v>
      </c>
      <c r="E43" s="59">
        <v>0.83847549909255903</v>
      </c>
      <c r="F43" s="59">
        <v>0.11433756805807622</v>
      </c>
      <c r="G43" s="59">
        <v>0.5970961887477314</v>
      </c>
      <c r="H43" s="59">
        <v>5.8076225045372049E-2</v>
      </c>
      <c r="I43" s="59">
        <v>0.13793103448275862</v>
      </c>
      <c r="J43" s="62">
        <v>0.18148820326678766</v>
      </c>
      <c r="K43" s="91"/>
    </row>
    <row r="44" spans="1:11" ht="15" customHeight="1" x14ac:dyDescent="0.15">
      <c r="A44" s="228"/>
      <c r="B44" s="117" t="s">
        <v>22</v>
      </c>
      <c r="C44" s="77">
        <v>24</v>
      </c>
      <c r="D44" s="75">
        <v>0.29166666666666669</v>
      </c>
      <c r="E44" s="75">
        <v>0.625</v>
      </c>
      <c r="F44" s="75">
        <v>4.1666666666666664E-2</v>
      </c>
      <c r="G44" s="75">
        <v>0.20833333333333334</v>
      </c>
      <c r="H44" s="75">
        <v>0</v>
      </c>
      <c r="I44" s="75">
        <v>4.1666666666666664E-2</v>
      </c>
      <c r="J44" s="71">
        <v>0.29166666666666669</v>
      </c>
      <c r="K44" s="91"/>
    </row>
    <row r="45" spans="1:11" ht="15" customHeight="1" x14ac:dyDescent="0.15">
      <c r="A45" s="243" t="s">
        <v>72</v>
      </c>
      <c r="B45" s="86" t="s">
        <v>25</v>
      </c>
      <c r="C45" s="58">
        <v>390</v>
      </c>
      <c r="D45" s="59">
        <v>0.32307692307692309</v>
      </c>
      <c r="E45" s="59">
        <v>0.66666666666666663</v>
      </c>
      <c r="F45" s="59">
        <v>9.2307692307692313E-2</v>
      </c>
      <c r="G45" s="59">
        <v>0.35384615384615387</v>
      </c>
      <c r="H45" s="59">
        <v>5.6410256410256411E-2</v>
      </c>
      <c r="I45" s="59">
        <v>8.7179487179487175E-2</v>
      </c>
      <c r="J45" s="62">
        <v>0.51282051282051277</v>
      </c>
      <c r="K45" s="91"/>
    </row>
    <row r="46" spans="1:11" ht="15" customHeight="1" x14ac:dyDescent="0.15">
      <c r="A46" s="244"/>
      <c r="B46" s="86" t="s">
        <v>26</v>
      </c>
      <c r="C46" s="58">
        <v>1052</v>
      </c>
      <c r="D46" s="59">
        <v>0.3355513307984791</v>
      </c>
      <c r="E46" s="59">
        <v>0.67205323193916355</v>
      </c>
      <c r="F46" s="59">
        <v>0.11787072243346007</v>
      </c>
      <c r="G46" s="59">
        <v>0.39163498098859317</v>
      </c>
      <c r="H46" s="59">
        <v>3.3269961977186312E-2</v>
      </c>
      <c r="I46" s="59">
        <v>0.10646387832699619</v>
      </c>
      <c r="J46" s="62">
        <v>0.51996197718631176</v>
      </c>
      <c r="K46" s="91"/>
    </row>
    <row r="47" spans="1:11" ht="15" customHeight="1" x14ac:dyDescent="0.15">
      <c r="A47" s="245"/>
      <c r="B47" s="86" t="s">
        <v>242</v>
      </c>
      <c r="C47" s="58">
        <v>835</v>
      </c>
      <c r="D47" s="59">
        <v>0.2562874251497006</v>
      </c>
      <c r="E47" s="59">
        <v>0.63832335329341316</v>
      </c>
      <c r="F47" s="59">
        <v>0.11137724550898204</v>
      </c>
      <c r="G47" s="59">
        <v>0.29341317365269459</v>
      </c>
      <c r="H47" s="59">
        <v>4.0718562874251497E-2</v>
      </c>
      <c r="I47" s="59">
        <v>8.7425149700598809E-2</v>
      </c>
      <c r="J47" s="62">
        <v>0.54610778443113772</v>
      </c>
      <c r="K47" s="91"/>
    </row>
    <row r="48" spans="1:11" ht="15" customHeight="1" x14ac:dyDescent="0.15">
      <c r="A48" s="243"/>
      <c r="B48" s="86" t="s">
        <v>27</v>
      </c>
      <c r="C48" s="58">
        <v>531</v>
      </c>
      <c r="D48" s="59">
        <v>0.21657250470809794</v>
      </c>
      <c r="E48" s="59">
        <v>0.61770244821092279</v>
      </c>
      <c r="F48" s="59">
        <v>4.7080979284369114E-2</v>
      </c>
      <c r="G48" s="59">
        <v>0.25423728813559321</v>
      </c>
      <c r="H48" s="59">
        <v>6.2146892655367235E-2</v>
      </c>
      <c r="I48" s="59">
        <v>0.10546139359698682</v>
      </c>
      <c r="J48" s="62">
        <v>0.66854990583804141</v>
      </c>
      <c r="K48" s="91"/>
    </row>
    <row r="49" spans="1:15" ht="15" customHeight="1" x14ac:dyDescent="0.15">
      <c r="A49" s="245"/>
      <c r="B49" s="117" t="s">
        <v>22</v>
      </c>
      <c r="C49" s="77">
        <v>22</v>
      </c>
      <c r="D49" s="75">
        <v>0.36363636363636365</v>
      </c>
      <c r="E49" s="75">
        <v>0.63636363636363635</v>
      </c>
      <c r="F49" s="75">
        <v>9.0909090909090912E-2</v>
      </c>
      <c r="G49" s="75">
        <v>0.18181818181818182</v>
      </c>
      <c r="H49" s="75">
        <v>0</v>
      </c>
      <c r="I49" s="75">
        <v>0.18181818181818182</v>
      </c>
      <c r="J49" s="71">
        <v>0.45454545454545453</v>
      </c>
      <c r="K49" s="91"/>
    </row>
    <row r="50" spans="1:15" ht="15" customHeight="1" x14ac:dyDescent="0.15">
      <c r="A50" s="226" t="s">
        <v>73</v>
      </c>
      <c r="B50" s="86" t="s">
        <v>28</v>
      </c>
      <c r="C50" s="58">
        <v>1935</v>
      </c>
      <c r="D50" s="59">
        <v>0.34780361757105943</v>
      </c>
      <c r="E50" s="59">
        <v>0.7121447028423773</v>
      </c>
      <c r="F50" s="59">
        <v>8.9922480620155038E-2</v>
      </c>
      <c r="G50" s="59">
        <v>0.36847545219638245</v>
      </c>
      <c r="H50" s="59">
        <v>4.3927648578811367E-2</v>
      </c>
      <c r="I50" s="59">
        <v>0.10852713178294573</v>
      </c>
      <c r="J50" s="62">
        <v>0.50645994832041341</v>
      </c>
      <c r="K50" s="91"/>
    </row>
    <row r="51" spans="1:15" ht="15" customHeight="1" x14ac:dyDescent="0.15">
      <c r="A51" s="227"/>
      <c r="B51" s="86" t="s">
        <v>29</v>
      </c>
      <c r="C51" s="58">
        <v>531</v>
      </c>
      <c r="D51" s="59">
        <v>0.39736346516007531</v>
      </c>
      <c r="E51" s="59">
        <v>0.70621468926553677</v>
      </c>
      <c r="F51" s="59">
        <v>0.12429378531073447</v>
      </c>
      <c r="G51" s="59">
        <v>0.42937853107344631</v>
      </c>
      <c r="H51" s="59">
        <v>4.519774011299435E-2</v>
      </c>
      <c r="I51" s="59">
        <v>0.11487758945386065</v>
      </c>
      <c r="J51" s="62">
        <v>0.50282485875706218</v>
      </c>
      <c r="K51" s="91"/>
    </row>
    <row r="52" spans="1:15" ht="15" customHeight="1" x14ac:dyDescent="0.15">
      <c r="A52" s="228"/>
      <c r="B52" s="86" t="s">
        <v>30</v>
      </c>
      <c r="C52" s="58">
        <v>1207</v>
      </c>
      <c r="D52" s="59">
        <v>0.37613918806959401</v>
      </c>
      <c r="E52" s="59">
        <v>0.65534382767191379</v>
      </c>
      <c r="F52" s="59">
        <v>0.11267605633802817</v>
      </c>
      <c r="G52" s="59">
        <v>0.41176470588235292</v>
      </c>
      <c r="H52" s="59">
        <v>5.9652029826014911E-2</v>
      </c>
      <c r="I52" s="59">
        <v>0.10356255178127589</v>
      </c>
      <c r="J52" s="62">
        <v>0.43661971830985913</v>
      </c>
      <c r="K52" s="91"/>
    </row>
    <row r="53" spans="1:15" ht="15" customHeight="1" x14ac:dyDescent="0.15">
      <c r="A53" s="246"/>
      <c r="B53" s="117" t="s">
        <v>22</v>
      </c>
      <c r="C53" s="77">
        <v>44</v>
      </c>
      <c r="D53" s="75">
        <v>0.43181818181818182</v>
      </c>
      <c r="E53" s="75">
        <v>0.61363636363636365</v>
      </c>
      <c r="F53" s="75">
        <v>0.20454545454545456</v>
      </c>
      <c r="G53" s="75">
        <v>0.34090909090909088</v>
      </c>
      <c r="H53" s="75">
        <v>0</v>
      </c>
      <c r="I53" s="75">
        <v>0.15909090909090909</v>
      </c>
      <c r="J53" s="71">
        <v>0.29545454545454547</v>
      </c>
      <c r="K53" s="91"/>
    </row>
    <row r="54" spans="1:15" ht="15" customHeight="1" x14ac:dyDescent="0.15">
      <c r="A54" s="239" t="s">
        <v>74</v>
      </c>
      <c r="B54" s="86" t="s">
        <v>31</v>
      </c>
      <c r="C54" s="58">
        <v>119</v>
      </c>
      <c r="D54" s="59">
        <v>0.11764705882352941</v>
      </c>
      <c r="E54" s="59">
        <v>0.57983193277310929</v>
      </c>
      <c r="F54" s="59">
        <v>6.7226890756302518E-2</v>
      </c>
      <c r="G54" s="59">
        <v>0.24369747899159663</v>
      </c>
      <c r="H54" s="59">
        <v>2.5210084033613446E-2</v>
      </c>
      <c r="I54" s="59">
        <v>7.5630252100840331E-2</v>
      </c>
      <c r="J54" s="62">
        <v>0.67226890756302526</v>
      </c>
      <c r="K54" s="108"/>
    </row>
    <row r="55" spans="1:15" ht="15" customHeight="1" x14ac:dyDescent="0.15">
      <c r="A55" s="240"/>
      <c r="B55" s="86" t="s">
        <v>32</v>
      </c>
      <c r="C55" s="58">
        <v>283</v>
      </c>
      <c r="D55" s="59">
        <v>0.21201413427561838</v>
      </c>
      <c r="E55" s="59">
        <v>0.56537102473498235</v>
      </c>
      <c r="F55" s="59">
        <v>0.12367491166077739</v>
      </c>
      <c r="G55" s="59">
        <v>0.36749116607773852</v>
      </c>
      <c r="H55" s="59">
        <v>3.5335689045936397E-2</v>
      </c>
      <c r="I55" s="59">
        <v>0.13427561837455831</v>
      </c>
      <c r="J55" s="62">
        <v>0.64664310954063609</v>
      </c>
      <c r="K55" s="108"/>
    </row>
    <row r="56" spans="1:15" ht="15" customHeight="1" x14ac:dyDescent="0.15">
      <c r="A56" s="241"/>
      <c r="B56" s="86" t="s">
        <v>33</v>
      </c>
      <c r="C56" s="58">
        <v>1328</v>
      </c>
      <c r="D56" s="59">
        <v>0.44201807228915663</v>
      </c>
      <c r="E56" s="59">
        <v>0.70105421686746983</v>
      </c>
      <c r="F56" s="59">
        <v>0.11972891566265061</v>
      </c>
      <c r="G56" s="59">
        <v>0.44578313253012047</v>
      </c>
      <c r="H56" s="59">
        <v>6.099397590361446E-2</v>
      </c>
      <c r="I56" s="59">
        <v>0.10466867469879518</v>
      </c>
      <c r="J56" s="62">
        <v>0.39683734939759036</v>
      </c>
      <c r="K56" s="108"/>
    </row>
    <row r="57" spans="1:15" ht="15" customHeight="1" x14ac:dyDescent="0.15">
      <c r="A57" s="258"/>
      <c r="B57" s="154" t="s">
        <v>22</v>
      </c>
      <c r="C57" s="155">
        <v>8</v>
      </c>
      <c r="D57" s="156">
        <v>0.5</v>
      </c>
      <c r="E57" s="156">
        <v>0.75</v>
      </c>
      <c r="F57" s="156">
        <v>0</v>
      </c>
      <c r="G57" s="156">
        <v>0</v>
      </c>
      <c r="H57" s="156">
        <v>0.25</v>
      </c>
      <c r="I57" s="156">
        <v>0</v>
      </c>
      <c r="J57" s="157">
        <v>0.5</v>
      </c>
      <c r="K57" s="108"/>
    </row>
    <row r="58" spans="1:15" ht="15" customHeight="1" x14ac:dyDescent="0.15">
      <c r="A58" s="259" t="s">
        <v>264</v>
      </c>
      <c r="B58" s="132" t="s">
        <v>110</v>
      </c>
      <c r="C58" s="129">
        <v>641</v>
      </c>
      <c r="D58" s="130">
        <v>0.43525741029641185</v>
      </c>
      <c r="E58" s="130">
        <v>0.72074882995319811</v>
      </c>
      <c r="F58" s="130">
        <v>0.15756630265210608</v>
      </c>
      <c r="G58" s="130">
        <v>0.49453978159126366</v>
      </c>
      <c r="H58" s="130">
        <v>5.3042121684867397E-2</v>
      </c>
      <c r="I58" s="130">
        <v>0.11544461778471139</v>
      </c>
      <c r="J58" s="131">
        <v>0.45397815912636508</v>
      </c>
      <c r="K58" s="91"/>
      <c r="L58" s="91"/>
      <c r="M58" s="91"/>
      <c r="N58" s="91"/>
      <c r="O58" s="91"/>
    </row>
    <row r="59" spans="1:15" ht="15" customHeight="1" x14ac:dyDescent="0.15">
      <c r="A59" s="244"/>
      <c r="B59" s="86" t="s">
        <v>109</v>
      </c>
      <c r="C59" s="58">
        <v>1691</v>
      </c>
      <c r="D59" s="59">
        <v>0.44529863985807216</v>
      </c>
      <c r="E59" s="59">
        <v>0.71259609698403314</v>
      </c>
      <c r="F59" s="59">
        <v>0.10348905972797161</v>
      </c>
      <c r="G59" s="59">
        <v>0.4600827912477824</v>
      </c>
      <c r="H59" s="59">
        <v>5.6771141336487287E-2</v>
      </c>
      <c r="I59" s="59">
        <v>0.12714370195150798</v>
      </c>
      <c r="J59" s="62">
        <v>0.45357776463630989</v>
      </c>
      <c r="K59" s="91"/>
      <c r="L59" s="91"/>
      <c r="M59" s="91"/>
      <c r="N59" s="91"/>
      <c r="O59" s="91"/>
    </row>
    <row r="60" spans="1:15" ht="15" customHeight="1" x14ac:dyDescent="0.15">
      <c r="A60" s="260"/>
      <c r="B60" s="86" t="s">
        <v>108</v>
      </c>
      <c r="C60" s="58">
        <v>1134</v>
      </c>
      <c r="D60" s="59">
        <v>0.25308641975308643</v>
      </c>
      <c r="E60" s="59">
        <v>0.67548500881834217</v>
      </c>
      <c r="F60" s="59">
        <v>8.2010582010582006E-2</v>
      </c>
      <c r="G60" s="59">
        <v>0.2874779541446208</v>
      </c>
      <c r="H60" s="59">
        <v>4.1446208112874777E-2</v>
      </c>
      <c r="I60" s="59">
        <v>8.7301587301587297E-2</v>
      </c>
      <c r="J60" s="62">
        <v>0.5299823633156967</v>
      </c>
      <c r="K60" s="91"/>
      <c r="L60" s="91"/>
      <c r="M60" s="91"/>
      <c r="N60" s="91"/>
      <c r="O60" s="91"/>
    </row>
    <row r="61" spans="1:15" ht="15" customHeight="1" x14ac:dyDescent="0.15">
      <c r="A61" s="245"/>
      <c r="B61" s="86" t="s">
        <v>98</v>
      </c>
      <c r="C61" s="58">
        <v>225</v>
      </c>
      <c r="D61" s="59">
        <v>0.15111111111111111</v>
      </c>
      <c r="E61" s="59">
        <v>0.58666666666666667</v>
      </c>
      <c r="F61" s="59">
        <v>7.1111111111111111E-2</v>
      </c>
      <c r="G61" s="59">
        <v>0.12444444444444444</v>
      </c>
      <c r="H61" s="59">
        <v>1.7777777777777778E-2</v>
      </c>
      <c r="I61" s="59">
        <v>6.6666666666666666E-2</v>
      </c>
      <c r="J61" s="62">
        <v>0.56888888888888889</v>
      </c>
      <c r="K61" s="91"/>
      <c r="L61" s="91"/>
      <c r="M61" s="91"/>
      <c r="N61" s="91"/>
      <c r="O61" s="91"/>
    </row>
    <row r="62" spans="1:15" ht="15" customHeight="1" x14ac:dyDescent="0.15">
      <c r="A62" s="264"/>
      <c r="B62" s="117" t="s">
        <v>22</v>
      </c>
      <c r="C62" s="77">
        <v>26</v>
      </c>
      <c r="D62" s="75">
        <v>0.15384615384615385</v>
      </c>
      <c r="E62" s="75">
        <v>0.23076923076923078</v>
      </c>
      <c r="F62" s="75">
        <v>0</v>
      </c>
      <c r="G62" s="75">
        <v>0.15384615384615385</v>
      </c>
      <c r="H62" s="75">
        <v>0</v>
      </c>
      <c r="I62" s="75">
        <v>0</v>
      </c>
      <c r="J62" s="71">
        <v>0</v>
      </c>
      <c r="K62" s="91"/>
      <c r="L62" s="91"/>
      <c r="M62" s="91"/>
      <c r="N62" s="91"/>
      <c r="O62" s="91"/>
    </row>
    <row r="63" spans="1:15" ht="15" customHeight="1" x14ac:dyDescent="0.15">
      <c r="A63" s="259" t="s">
        <v>346</v>
      </c>
      <c r="B63" s="132" t="s">
        <v>295</v>
      </c>
      <c r="C63" s="129">
        <v>137</v>
      </c>
      <c r="D63" s="130">
        <v>0.42335766423357662</v>
      </c>
      <c r="E63" s="130">
        <v>0.74452554744525545</v>
      </c>
      <c r="F63" s="130">
        <v>0.18248175182481752</v>
      </c>
      <c r="G63" s="130">
        <v>0.5036496350364964</v>
      </c>
      <c r="H63" s="130">
        <v>8.0291970802919707E-2</v>
      </c>
      <c r="I63" s="130">
        <v>0.17518248175182483</v>
      </c>
      <c r="J63" s="131">
        <v>0.45255474452554745</v>
      </c>
      <c r="K63" s="91"/>
      <c r="L63" s="91"/>
      <c r="M63" s="91"/>
      <c r="N63" s="91"/>
      <c r="O63" s="91"/>
    </row>
    <row r="64" spans="1:15" ht="15" customHeight="1" x14ac:dyDescent="0.15">
      <c r="A64" s="244"/>
      <c r="B64" s="86" t="s">
        <v>296</v>
      </c>
      <c r="C64" s="58">
        <v>1761</v>
      </c>
      <c r="D64" s="59">
        <v>0.42021578648495173</v>
      </c>
      <c r="E64" s="59">
        <v>0.73537762634866555</v>
      </c>
      <c r="F64" s="59">
        <v>0.1033503691084611</v>
      </c>
      <c r="G64" s="59">
        <v>0.45315161839863716</v>
      </c>
      <c r="H64" s="59">
        <v>5.6218057921635436E-2</v>
      </c>
      <c r="I64" s="59">
        <v>0.12208972174900624</v>
      </c>
      <c r="J64" s="62">
        <v>0.4554230550823396</v>
      </c>
      <c r="K64" s="91"/>
      <c r="L64" s="91"/>
      <c r="M64" s="91"/>
      <c r="N64" s="91"/>
      <c r="O64" s="91"/>
    </row>
    <row r="65" spans="1:15" ht="15" customHeight="1" x14ac:dyDescent="0.15">
      <c r="A65" s="260"/>
      <c r="B65" s="86" t="s">
        <v>297</v>
      </c>
      <c r="C65" s="58">
        <v>1404</v>
      </c>
      <c r="D65" s="59">
        <v>0.32977207977207978</v>
      </c>
      <c r="E65" s="59">
        <v>0.6616809116809117</v>
      </c>
      <c r="F65" s="59">
        <v>9.9715099715099717E-2</v>
      </c>
      <c r="G65" s="59">
        <v>0.349002849002849</v>
      </c>
      <c r="H65" s="59">
        <v>3.6324786324786328E-2</v>
      </c>
      <c r="I65" s="59">
        <v>9.2592592592592587E-2</v>
      </c>
      <c r="J65" s="62">
        <v>0.51851851851851849</v>
      </c>
      <c r="K65" s="91"/>
      <c r="L65" s="91"/>
      <c r="M65" s="91"/>
      <c r="N65" s="91"/>
      <c r="O65" s="91"/>
    </row>
    <row r="66" spans="1:15" ht="15" customHeight="1" x14ac:dyDescent="0.15">
      <c r="A66" s="245"/>
      <c r="B66" s="86" t="s">
        <v>298</v>
      </c>
      <c r="C66" s="58">
        <v>322</v>
      </c>
      <c r="D66" s="59">
        <v>0.22981366459627328</v>
      </c>
      <c r="E66" s="59">
        <v>0.57763975155279501</v>
      </c>
      <c r="F66" s="59">
        <v>0.11180124223602485</v>
      </c>
      <c r="G66" s="59">
        <v>0.20807453416149069</v>
      </c>
      <c r="H66" s="59">
        <v>3.7267080745341616E-2</v>
      </c>
      <c r="I66" s="59">
        <v>8.0745341614906832E-2</v>
      </c>
      <c r="J66" s="62">
        <v>0.50310559006211175</v>
      </c>
      <c r="K66" s="91"/>
      <c r="L66" s="91"/>
      <c r="M66" s="91"/>
      <c r="N66" s="91"/>
      <c r="O66" s="91"/>
    </row>
    <row r="67" spans="1:15" ht="15" customHeight="1" thickBot="1" x14ac:dyDescent="0.2">
      <c r="A67" s="261"/>
      <c r="B67" s="115" t="s">
        <v>22</v>
      </c>
      <c r="C67" s="63">
        <v>93</v>
      </c>
      <c r="D67" s="64">
        <v>0.23655913978494625</v>
      </c>
      <c r="E67" s="64">
        <v>0.63440860215053763</v>
      </c>
      <c r="F67" s="64">
        <v>2.1505376344086023E-2</v>
      </c>
      <c r="G67" s="64">
        <v>0.31182795698924731</v>
      </c>
      <c r="H67" s="64">
        <v>8.6021505376344093E-2</v>
      </c>
      <c r="I67" s="64">
        <v>8.6021505376344093E-2</v>
      </c>
      <c r="J67" s="67">
        <v>0.35483870967741937</v>
      </c>
      <c r="K67" s="91"/>
      <c r="L67" s="91"/>
      <c r="M67" s="91"/>
      <c r="N67" s="91"/>
      <c r="O67" s="91"/>
    </row>
    <row r="68" spans="1:15" s="36" customFormat="1" ht="20.25" customHeight="1" thickBot="1" x14ac:dyDescent="0.2">
      <c r="A68" s="276" t="s">
        <v>309</v>
      </c>
      <c r="B68" s="277"/>
      <c r="C68" s="277"/>
      <c r="D68" s="277"/>
      <c r="E68" s="277"/>
      <c r="F68" s="277"/>
      <c r="G68" s="277"/>
      <c r="H68" s="277"/>
      <c r="I68" s="277"/>
      <c r="J68" s="278"/>
    </row>
    <row r="69" spans="1:15" ht="13.5" customHeight="1" thickBot="1" x14ac:dyDescent="0.2"/>
    <row r="70" spans="1:15" s="33" customFormat="1" ht="12" customHeight="1" x14ac:dyDescent="0.15">
      <c r="A70" s="231"/>
      <c r="B70" s="232"/>
      <c r="C70" s="235" t="s">
        <v>63</v>
      </c>
      <c r="D70" s="31">
        <v>8</v>
      </c>
      <c r="E70" s="37">
        <v>9</v>
      </c>
      <c r="F70" s="37">
        <v>10</v>
      </c>
      <c r="G70" s="37">
        <v>11</v>
      </c>
      <c r="H70" s="37">
        <v>12</v>
      </c>
      <c r="I70" s="37">
        <v>13</v>
      </c>
      <c r="J70" s="267" t="s">
        <v>94</v>
      </c>
    </row>
    <row r="71" spans="1:15" s="33" customFormat="1" ht="96.75" thickBot="1" x14ac:dyDescent="0.2">
      <c r="A71" s="233"/>
      <c r="B71" s="234"/>
      <c r="C71" s="236"/>
      <c r="D71" s="34" t="s">
        <v>234</v>
      </c>
      <c r="E71" s="38" t="s">
        <v>249</v>
      </c>
      <c r="F71" s="38" t="s">
        <v>250</v>
      </c>
      <c r="G71" s="38" t="s">
        <v>415</v>
      </c>
      <c r="H71" s="38" t="s">
        <v>173</v>
      </c>
      <c r="I71" s="38" t="s">
        <v>235</v>
      </c>
      <c r="J71" s="268"/>
    </row>
    <row r="72" spans="1:15" ht="15" customHeight="1" thickBot="1" x14ac:dyDescent="0.2">
      <c r="A72" s="229" t="s">
        <v>64</v>
      </c>
      <c r="B72" s="230"/>
      <c r="C72" s="122">
        <v>3717</v>
      </c>
      <c r="D72" s="134">
        <v>0.23863330642991659</v>
      </c>
      <c r="E72" s="134">
        <v>0.2975517890772128</v>
      </c>
      <c r="F72" s="134">
        <v>0.31530804412160346</v>
      </c>
      <c r="G72" s="134">
        <v>0.47161689534570889</v>
      </c>
      <c r="H72" s="134">
        <v>0.10061877858488028</v>
      </c>
      <c r="I72" s="134">
        <v>3.5243475921442023E-2</v>
      </c>
      <c r="J72" s="125">
        <v>7.8019908528383104E-3</v>
      </c>
      <c r="K72" s="91"/>
    </row>
    <row r="73" spans="1:15" ht="15" customHeight="1" x14ac:dyDescent="0.15">
      <c r="A73" s="226" t="s">
        <v>65</v>
      </c>
      <c r="B73" s="86" t="s">
        <v>15</v>
      </c>
      <c r="C73" s="58">
        <v>866</v>
      </c>
      <c r="D73" s="59">
        <v>0.20554272517321015</v>
      </c>
      <c r="E73" s="59">
        <v>0.30484988452655887</v>
      </c>
      <c r="F73" s="59">
        <v>0.31639722863741337</v>
      </c>
      <c r="G73" s="59">
        <v>0.42263279445727481</v>
      </c>
      <c r="H73" s="59">
        <v>0.10392609699769054</v>
      </c>
      <c r="I73" s="59">
        <v>4.1570438799076209E-2</v>
      </c>
      <c r="J73" s="62">
        <v>1.1547344110854504E-2</v>
      </c>
      <c r="K73" s="91"/>
    </row>
    <row r="74" spans="1:15" ht="15" customHeight="1" x14ac:dyDescent="0.15">
      <c r="A74" s="227"/>
      <c r="B74" s="86" t="s">
        <v>16</v>
      </c>
      <c r="C74" s="58">
        <v>938</v>
      </c>
      <c r="D74" s="59">
        <v>0.22174840085287847</v>
      </c>
      <c r="E74" s="59">
        <v>0.32835820895522388</v>
      </c>
      <c r="F74" s="59">
        <v>0.33688699360341151</v>
      </c>
      <c r="G74" s="59">
        <v>0.47761194029850745</v>
      </c>
      <c r="H74" s="59">
        <v>0.12153518123667377</v>
      </c>
      <c r="I74" s="59">
        <v>2.9850746268656716E-2</v>
      </c>
      <c r="J74" s="62">
        <v>1.0660980810234541E-2</v>
      </c>
      <c r="K74" s="91"/>
    </row>
    <row r="75" spans="1:15" ht="15" customHeight="1" x14ac:dyDescent="0.15">
      <c r="A75" s="227"/>
      <c r="B75" s="86" t="s">
        <v>17</v>
      </c>
      <c r="C75" s="58">
        <v>382</v>
      </c>
      <c r="D75" s="59">
        <v>0.30366492146596857</v>
      </c>
      <c r="E75" s="59">
        <v>0.34554973821989526</v>
      </c>
      <c r="F75" s="59">
        <v>0.3193717277486911</v>
      </c>
      <c r="G75" s="59">
        <v>0.47120418848167539</v>
      </c>
      <c r="H75" s="59">
        <v>0.11518324607329843</v>
      </c>
      <c r="I75" s="59">
        <v>5.2356020942408377E-2</v>
      </c>
      <c r="J75" s="62">
        <v>5.235602094240838E-3</v>
      </c>
      <c r="K75" s="91"/>
    </row>
    <row r="76" spans="1:15" ht="15" customHeight="1" x14ac:dyDescent="0.15">
      <c r="A76" s="227"/>
      <c r="B76" s="86" t="s">
        <v>18</v>
      </c>
      <c r="C76" s="58">
        <v>626</v>
      </c>
      <c r="D76" s="59">
        <v>0.27795527156549521</v>
      </c>
      <c r="E76" s="59">
        <v>0.27795527156549521</v>
      </c>
      <c r="F76" s="59">
        <v>0.3514376996805112</v>
      </c>
      <c r="G76" s="59">
        <v>0.52076677316293929</v>
      </c>
      <c r="H76" s="59">
        <v>9.9041533546325874E-2</v>
      </c>
      <c r="I76" s="59">
        <v>1.9169329073482427E-2</v>
      </c>
      <c r="J76" s="62">
        <v>3.1948881789137379E-3</v>
      </c>
      <c r="K76" s="91"/>
    </row>
    <row r="77" spans="1:15" ht="15" customHeight="1" x14ac:dyDescent="0.15">
      <c r="A77" s="227"/>
      <c r="B77" s="86" t="s">
        <v>19</v>
      </c>
      <c r="C77" s="58">
        <v>350</v>
      </c>
      <c r="D77" s="59">
        <v>0.23428571428571429</v>
      </c>
      <c r="E77" s="59">
        <v>0.25142857142857145</v>
      </c>
      <c r="F77" s="59">
        <v>0.2857142857142857</v>
      </c>
      <c r="G77" s="59">
        <v>0.42857142857142855</v>
      </c>
      <c r="H77" s="59">
        <v>7.4285714285714288E-2</v>
      </c>
      <c r="I77" s="59">
        <v>3.4285714285714287E-2</v>
      </c>
      <c r="J77" s="62">
        <v>5.7142857142857143E-3</v>
      </c>
      <c r="K77" s="91"/>
    </row>
    <row r="78" spans="1:15" ht="15" customHeight="1" x14ac:dyDescent="0.15">
      <c r="A78" s="227"/>
      <c r="B78" s="86" t="s">
        <v>20</v>
      </c>
      <c r="C78" s="58">
        <v>416</v>
      </c>
      <c r="D78" s="59">
        <v>0.23557692307692307</v>
      </c>
      <c r="E78" s="59">
        <v>0.24038461538461539</v>
      </c>
      <c r="F78" s="59">
        <v>0.24519230769230768</v>
      </c>
      <c r="G78" s="59">
        <v>0.5</v>
      </c>
      <c r="H78" s="59">
        <v>8.1730769230769232E-2</v>
      </c>
      <c r="I78" s="59">
        <v>4.807692307692308E-2</v>
      </c>
      <c r="J78" s="62">
        <v>4.807692307692308E-3</v>
      </c>
      <c r="K78" s="91"/>
    </row>
    <row r="79" spans="1:15" ht="15" customHeight="1" x14ac:dyDescent="0.15">
      <c r="A79" s="227"/>
      <c r="B79" s="86" t="s">
        <v>21</v>
      </c>
      <c r="C79" s="58">
        <v>127</v>
      </c>
      <c r="D79" s="59">
        <v>0.2283464566929134</v>
      </c>
      <c r="E79" s="59">
        <v>0.29133858267716534</v>
      </c>
      <c r="F79" s="59">
        <v>0.28346456692913385</v>
      </c>
      <c r="G79" s="59">
        <v>0.55118110236220474</v>
      </c>
      <c r="H79" s="59">
        <v>3.1496062992125984E-2</v>
      </c>
      <c r="I79" s="59">
        <v>2.3622047244094488E-2</v>
      </c>
      <c r="J79" s="62">
        <v>0</v>
      </c>
      <c r="K79" s="91"/>
    </row>
    <row r="80" spans="1:15" ht="15" customHeight="1" x14ac:dyDescent="0.15">
      <c r="A80" s="228"/>
      <c r="B80" s="117" t="s">
        <v>22</v>
      </c>
      <c r="C80" s="77">
        <v>12</v>
      </c>
      <c r="D80" s="75">
        <v>0.16666666666666666</v>
      </c>
      <c r="E80" s="75">
        <v>0.25</v>
      </c>
      <c r="F80" s="75">
        <v>0.16666666666666666</v>
      </c>
      <c r="G80" s="75">
        <v>0.41666666666666669</v>
      </c>
      <c r="H80" s="75">
        <v>0</v>
      </c>
      <c r="I80" s="75">
        <v>0</v>
      </c>
      <c r="J80" s="71">
        <v>8.3333333333333329E-2</v>
      </c>
      <c r="K80" s="91"/>
    </row>
    <row r="81" spans="1:11" ht="15" customHeight="1" x14ac:dyDescent="0.15">
      <c r="A81" s="226" t="s">
        <v>66</v>
      </c>
      <c r="B81" s="86" t="s">
        <v>67</v>
      </c>
      <c r="C81" s="58">
        <v>1874</v>
      </c>
      <c r="D81" s="59">
        <v>0.26627534685165422</v>
      </c>
      <c r="E81" s="59">
        <v>0.29935965848452506</v>
      </c>
      <c r="F81" s="59">
        <v>0.36392742796157951</v>
      </c>
      <c r="G81" s="59">
        <v>0.38847385272145146</v>
      </c>
      <c r="H81" s="59">
        <v>9.1248665955176098E-2</v>
      </c>
      <c r="I81" s="59">
        <v>3.7886872998932765E-2</v>
      </c>
      <c r="J81" s="62">
        <v>7.470651013874066E-3</v>
      </c>
      <c r="K81" s="91"/>
    </row>
    <row r="82" spans="1:11" ht="15" customHeight="1" x14ac:dyDescent="0.15">
      <c r="A82" s="227"/>
      <c r="B82" s="86" t="s">
        <v>68</v>
      </c>
      <c r="C82" s="58">
        <v>1807</v>
      </c>
      <c r="D82" s="59">
        <v>0.21195351411178751</v>
      </c>
      <c r="E82" s="59">
        <v>0.29607083563918096</v>
      </c>
      <c r="F82" s="59">
        <v>0.26231322634200332</v>
      </c>
      <c r="G82" s="59">
        <v>0.56059767570558938</v>
      </c>
      <c r="H82" s="59">
        <v>0.11012728278915329</v>
      </c>
      <c r="I82" s="59">
        <v>3.2097399003873824E-2</v>
      </c>
      <c r="J82" s="62">
        <v>7.7476480354178199E-3</v>
      </c>
      <c r="K82" s="91"/>
    </row>
    <row r="83" spans="1:11" ht="15" customHeight="1" x14ac:dyDescent="0.15">
      <c r="A83" s="228"/>
      <c r="B83" s="128" t="s">
        <v>7</v>
      </c>
      <c r="C83" s="77">
        <v>36</v>
      </c>
      <c r="D83" s="75">
        <v>0.1388888888888889</v>
      </c>
      <c r="E83" s="75">
        <v>0.27777777777777779</v>
      </c>
      <c r="F83" s="75">
        <v>0.44444444444444442</v>
      </c>
      <c r="G83" s="75">
        <v>0.33333333333333331</v>
      </c>
      <c r="H83" s="75">
        <v>0.1111111111111111</v>
      </c>
      <c r="I83" s="75">
        <v>5.5555555555555552E-2</v>
      </c>
      <c r="J83" s="71">
        <v>2.7777777777777776E-2</v>
      </c>
      <c r="K83" s="91"/>
    </row>
    <row r="84" spans="1:11" ht="15" customHeight="1" x14ac:dyDescent="0.15">
      <c r="A84" s="226" t="s">
        <v>69</v>
      </c>
      <c r="B84" s="86" t="s">
        <v>6</v>
      </c>
      <c r="C84" s="58">
        <v>994</v>
      </c>
      <c r="D84" s="59">
        <v>0.3953722334004024</v>
      </c>
      <c r="E84" s="59">
        <v>0.32696177062374243</v>
      </c>
      <c r="F84" s="59">
        <v>0.31589537223340042</v>
      </c>
      <c r="G84" s="59">
        <v>0.55130784708249492</v>
      </c>
      <c r="H84" s="59">
        <v>9.6579476861166996E-2</v>
      </c>
      <c r="I84" s="59">
        <v>4.9295774647887321E-2</v>
      </c>
      <c r="J84" s="62">
        <v>4.0241448692152921E-3</v>
      </c>
      <c r="K84" s="91"/>
    </row>
    <row r="85" spans="1:11" ht="15" customHeight="1" x14ac:dyDescent="0.15">
      <c r="A85" s="228"/>
      <c r="B85" s="86" t="s">
        <v>76</v>
      </c>
      <c r="C85" s="58">
        <v>841</v>
      </c>
      <c r="D85" s="59">
        <v>0.24732461355529131</v>
      </c>
      <c r="E85" s="59">
        <v>0.37217598097502974</v>
      </c>
      <c r="F85" s="59">
        <v>0.42449464922711061</v>
      </c>
      <c r="G85" s="59">
        <v>0.48751486325802618</v>
      </c>
      <c r="H85" s="59">
        <v>0.15933412604042807</v>
      </c>
      <c r="I85" s="59">
        <v>4.9940546967895363E-2</v>
      </c>
      <c r="J85" s="62">
        <v>4.7562425683709865E-3</v>
      </c>
      <c r="K85" s="91"/>
    </row>
    <row r="86" spans="1:11" ht="15" customHeight="1" x14ac:dyDescent="0.15">
      <c r="A86" s="226"/>
      <c r="B86" s="86" t="s">
        <v>77</v>
      </c>
      <c r="C86" s="58">
        <v>903</v>
      </c>
      <c r="D86" s="59">
        <v>0.1849390919158361</v>
      </c>
      <c r="E86" s="59">
        <v>0.30897009966777411</v>
      </c>
      <c r="F86" s="59">
        <v>0.35326688815060908</v>
      </c>
      <c r="G86" s="59">
        <v>0.41417497231450717</v>
      </c>
      <c r="H86" s="59">
        <v>0.12846068660022147</v>
      </c>
      <c r="I86" s="59">
        <v>2.9900332225913623E-2</v>
      </c>
      <c r="J86" s="62">
        <v>6.6445182724252493E-3</v>
      </c>
      <c r="K86" s="91"/>
    </row>
    <row r="87" spans="1:11" ht="15" customHeight="1" x14ac:dyDescent="0.15">
      <c r="A87" s="227"/>
      <c r="B87" s="86" t="s">
        <v>78</v>
      </c>
      <c r="C87" s="58">
        <v>615</v>
      </c>
      <c r="D87" s="59">
        <v>0.14471544715447154</v>
      </c>
      <c r="E87" s="59">
        <v>0.22764227642276422</v>
      </c>
      <c r="F87" s="59">
        <v>0.21951219512195122</v>
      </c>
      <c r="G87" s="59">
        <v>0.43089430894308944</v>
      </c>
      <c r="H87" s="59">
        <v>2.9268292682926831E-2</v>
      </c>
      <c r="I87" s="59">
        <v>1.9512195121951219E-2</v>
      </c>
      <c r="J87" s="62">
        <v>1.3008130081300813E-2</v>
      </c>
      <c r="K87" s="91"/>
    </row>
    <row r="88" spans="1:11" ht="15" customHeight="1" x14ac:dyDescent="0.15">
      <c r="A88" s="227"/>
      <c r="B88" s="86" t="s">
        <v>79</v>
      </c>
      <c r="C88" s="58">
        <v>350</v>
      </c>
      <c r="D88" s="59">
        <v>8.2857142857142851E-2</v>
      </c>
      <c r="E88" s="59">
        <v>0.13428571428571429</v>
      </c>
      <c r="F88" s="59">
        <v>0.12857142857142856</v>
      </c>
      <c r="G88" s="59">
        <v>0.43428571428571427</v>
      </c>
      <c r="H88" s="59">
        <v>2.8571428571428571E-2</v>
      </c>
      <c r="I88" s="59">
        <v>2.8571428571428571E-3</v>
      </c>
      <c r="J88" s="62">
        <v>1.7142857142857144E-2</v>
      </c>
      <c r="K88" s="91"/>
    </row>
    <row r="89" spans="1:11" ht="15" customHeight="1" x14ac:dyDescent="0.15">
      <c r="A89" s="228"/>
      <c r="B89" s="117" t="s">
        <v>22</v>
      </c>
      <c r="C89" s="77">
        <v>14</v>
      </c>
      <c r="D89" s="75">
        <v>7.1428571428571425E-2</v>
      </c>
      <c r="E89" s="75">
        <v>0.14285714285714285</v>
      </c>
      <c r="F89" s="75">
        <v>0.14285714285714285</v>
      </c>
      <c r="G89" s="75">
        <v>0.2857142857142857</v>
      </c>
      <c r="H89" s="75">
        <v>0</v>
      </c>
      <c r="I89" s="75">
        <v>0</v>
      </c>
      <c r="J89" s="71">
        <v>7.1428571428571425E-2</v>
      </c>
      <c r="K89" s="91"/>
    </row>
    <row r="90" spans="1:11" ht="15" customHeight="1" x14ac:dyDescent="0.15">
      <c r="A90" s="226" t="s">
        <v>70</v>
      </c>
      <c r="B90" s="86" t="s">
        <v>8</v>
      </c>
      <c r="C90" s="58">
        <v>481</v>
      </c>
      <c r="D90" s="59">
        <v>0.4282744282744283</v>
      </c>
      <c r="E90" s="59">
        <v>0.33679833679833682</v>
      </c>
      <c r="F90" s="59">
        <v>0.34927234927234929</v>
      </c>
      <c r="G90" s="59">
        <v>0.53222453222453225</v>
      </c>
      <c r="H90" s="59">
        <v>7.9002079002079006E-2</v>
      </c>
      <c r="I90" s="59">
        <v>4.1580041580041582E-2</v>
      </c>
      <c r="J90" s="62">
        <v>0</v>
      </c>
      <c r="K90" s="91"/>
    </row>
    <row r="91" spans="1:11" ht="15" customHeight="1" x14ac:dyDescent="0.15">
      <c r="A91" s="227"/>
      <c r="B91" s="86" t="s">
        <v>80</v>
      </c>
      <c r="C91" s="58">
        <v>427</v>
      </c>
      <c r="D91" s="59">
        <v>0.30679156908665106</v>
      </c>
      <c r="E91" s="59">
        <v>0.37236533957845436</v>
      </c>
      <c r="F91" s="59">
        <v>0.46135831381733022</v>
      </c>
      <c r="G91" s="59">
        <v>0.39344262295081966</v>
      </c>
      <c r="H91" s="59">
        <v>0.16159250585480095</v>
      </c>
      <c r="I91" s="59">
        <v>5.6206088992974239E-2</v>
      </c>
      <c r="J91" s="62">
        <v>4.6838407494145199E-3</v>
      </c>
      <c r="K91" s="91"/>
    </row>
    <row r="92" spans="1:11" ht="15" customHeight="1" x14ac:dyDescent="0.15">
      <c r="A92" s="228"/>
      <c r="B92" s="86" t="s">
        <v>81</v>
      </c>
      <c r="C92" s="58">
        <v>476</v>
      </c>
      <c r="D92" s="59">
        <v>0.1953781512605042</v>
      </c>
      <c r="E92" s="59">
        <v>0.2857142857142857</v>
      </c>
      <c r="F92" s="59">
        <v>0.40546218487394958</v>
      </c>
      <c r="G92" s="59">
        <v>0.35294117647058826</v>
      </c>
      <c r="H92" s="59">
        <v>0.1092436974789916</v>
      </c>
      <c r="I92" s="59">
        <v>4.4117647058823532E-2</v>
      </c>
      <c r="J92" s="62">
        <v>8.4033613445378148E-3</v>
      </c>
      <c r="K92" s="91"/>
    </row>
    <row r="93" spans="1:11" ht="15" customHeight="1" x14ac:dyDescent="0.15">
      <c r="A93" s="226"/>
      <c r="B93" s="86" t="s">
        <v>82</v>
      </c>
      <c r="C93" s="58">
        <v>301</v>
      </c>
      <c r="D93" s="59">
        <v>0.16611295681063123</v>
      </c>
      <c r="E93" s="59">
        <v>0.26578073089700999</v>
      </c>
      <c r="F93" s="59">
        <v>0.29568106312292358</v>
      </c>
      <c r="G93" s="59">
        <v>0.2558139534883721</v>
      </c>
      <c r="H93" s="59">
        <v>1.9933554817275746E-2</v>
      </c>
      <c r="I93" s="59">
        <v>1.9933554817275746E-2</v>
      </c>
      <c r="J93" s="62">
        <v>1.9933554817275746E-2</v>
      </c>
      <c r="K93" s="91"/>
    </row>
    <row r="94" spans="1:11" ht="15" customHeight="1" x14ac:dyDescent="0.15">
      <c r="A94" s="227"/>
      <c r="B94" s="86" t="s">
        <v>83</v>
      </c>
      <c r="C94" s="58">
        <v>185</v>
      </c>
      <c r="D94" s="59">
        <v>0.10270270270270271</v>
      </c>
      <c r="E94" s="59">
        <v>0.12972972972972974</v>
      </c>
      <c r="F94" s="59">
        <v>0.1891891891891892</v>
      </c>
      <c r="G94" s="59">
        <v>0.31891891891891894</v>
      </c>
      <c r="H94" s="59">
        <v>3.2432432432432434E-2</v>
      </c>
      <c r="I94" s="59">
        <v>0</v>
      </c>
      <c r="J94" s="62">
        <v>1.0810810810810811E-2</v>
      </c>
      <c r="K94" s="91"/>
    </row>
    <row r="95" spans="1:11" ht="15" customHeight="1" x14ac:dyDescent="0.15">
      <c r="A95" s="227"/>
      <c r="B95" s="86" t="s">
        <v>9</v>
      </c>
      <c r="C95" s="58">
        <v>4</v>
      </c>
      <c r="D95" s="59">
        <v>0</v>
      </c>
      <c r="E95" s="59">
        <v>0</v>
      </c>
      <c r="F95" s="59">
        <v>0</v>
      </c>
      <c r="G95" s="59">
        <v>0</v>
      </c>
      <c r="H95" s="59">
        <v>0</v>
      </c>
      <c r="I95" s="59">
        <v>0</v>
      </c>
      <c r="J95" s="62">
        <v>0</v>
      </c>
      <c r="K95" s="91"/>
    </row>
    <row r="96" spans="1:11" ht="15" customHeight="1" x14ac:dyDescent="0.15">
      <c r="A96" s="227"/>
      <c r="B96" s="86" t="s">
        <v>10</v>
      </c>
      <c r="C96" s="58">
        <v>503</v>
      </c>
      <c r="D96" s="59">
        <v>0.37176938369781309</v>
      </c>
      <c r="E96" s="59">
        <v>0.32007952286282304</v>
      </c>
      <c r="F96" s="59">
        <v>0.28230616302186878</v>
      </c>
      <c r="G96" s="59">
        <v>0.58051689860834987</v>
      </c>
      <c r="H96" s="59">
        <v>0.11530815109343936</v>
      </c>
      <c r="I96" s="59">
        <v>5.7654075546719682E-2</v>
      </c>
      <c r="J96" s="62">
        <v>7.9522862823061622E-3</v>
      </c>
      <c r="K96" s="91"/>
    </row>
    <row r="97" spans="1:11" ht="15" customHeight="1" x14ac:dyDescent="0.15">
      <c r="A97" s="227"/>
      <c r="B97" s="86" t="s">
        <v>84</v>
      </c>
      <c r="C97" s="58">
        <v>408</v>
      </c>
      <c r="D97" s="59">
        <v>0.18382352941176472</v>
      </c>
      <c r="E97" s="59">
        <v>0.37254901960784315</v>
      </c>
      <c r="F97" s="59">
        <v>0.38235294117647056</v>
      </c>
      <c r="G97" s="59">
        <v>0.58333333333333337</v>
      </c>
      <c r="H97" s="59">
        <v>0.14950980392156862</v>
      </c>
      <c r="I97" s="59">
        <v>3.9215686274509803E-2</v>
      </c>
      <c r="J97" s="62">
        <v>4.9019607843137254E-3</v>
      </c>
      <c r="K97" s="91"/>
    </row>
    <row r="98" spans="1:11" ht="15" customHeight="1" x14ac:dyDescent="0.15">
      <c r="A98" s="227"/>
      <c r="B98" s="86" t="s">
        <v>85</v>
      </c>
      <c r="C98" s="58">
        <v>421</v>
      </c>
      <c r="D98" s="59">
        <v>0.17102137767220901</v>
      </c>
      <c r="E98" s="59">
        <v>0.33016627078384797</v>
      </c>
      <c r="F98" s="59">
        <v>0.28978622327790976</v>
      </c>
      <c r="G98" s="59">
        <v>0.47980997624703087</v>
      </c>
      <c r="H98" s="59">
        <v>0.15201900237529692</v>
      </c>
      <c r="I98" s="59">
        <v>1.4251781472684086E-2</v>
      </c>
      <c r="J98" s="62">
        <v>4.7505938242280287E-3</v>
      </c>
      <c r="K98" s="91"/>
    </row>
    <row r="99" spans="1:11" ht="15" customHeight="1" x14ac:dyDescent="0.15">
      <c r="A99" s="227"/>
      <c r="B99" s="86" t="s">
        <v>86</v>
      </c>
      <c r="C99" s="58">
        <v>310</v>
      </c>
      <c r="D99" s="59">
        <v>0.12580645161290321</v>
      </c>
      <c r="E99" s="59">
        <v>0.19354838709677419</v>
      </c>
      <c r="F99" s="59">
        <v>0.14193548387096774</v>
      </c>
      <c r="G99" s="59">
        <v>0.6064516129032258</v>
      </c>
      <c r="H99" s="59">
        <v>3.870967741935484E-2</v>
      </c>
      <c r="I99" s="59">
        <v>1.935483870967742E-2</v>
      </c>
      <c r="J99" s="62">
        <v>6.4516129032258064E-3</v>
      </c>
      <c r="K99" s="91"/>
    </row>
    <row r="100" spans="1:11" ht="15" customHeight="1" x14ac:dyDescent="0.15">
      <c r="A100" s="227"/>
      <c r="B100" s="86" t="s">
        <v>87</v>
      </c>
      <c r="C100" s="58">
        <v>165</v>
      </c>
      <c r="D100" s="59">
        <v>6.0606060606060608E-2</v>
      </c>
      <c r="E100" s="59">
        <v>0.1393939393939394</v>
      </c>
      <c r="F100" s="59">
        <v>6.0606060606060608E-2</v>
      </c>
      <c r="G100" s="59">
        <v>0.5636363636363636</v>
      </c>
      <c r="H100" s="59">
        <v>2.4242424242424242E-2</v>
      </c>
      <c r="I100" s="59">
        <v>6.0606060606060606E-3</v>
      </c>
      <c r="J100" s="62">
        <v>2.4242424242424242E-2</v>
      </c>
      <c r="K100" s="91"/>
    </row>
    <row r="101" spans="1:11" ht="15" customHeight="1" x14ac:dyDescent="0.15">
      <c r="A101" s="227"/>
      <c r="B101" s="86" t="s">
        <v>11</v>
      </c>
      <c r="C101" s="58">
        <v>0</v>
      </c>
      <c r="D101" s="140" t="s">
        <v>271</v>
      </c>
      <c r="E101" s="140" t="s">
        <v>271</v>
      </c>
      <c r="F101" s="140" t="s">
        <v>271</v>
      </c>
      <c r="G101" s="140" t="s">
        <v>271</v>
      </c>
      <c r="H101" s="140" t="s">
        <v>271</v>
      </c>
      <c r="I101" s="140" t="s">
        <v>271</v>
      </c>
      <c r="J101" s="141" t="s">
        <v>271</v>
      </c>
      <c r="K101" s="91"/>
    </row>
    <row r="102" spans="1:11" ht="15" customHeight="1" x14ac:dyDescent="0.15">
      <c r="A102" s="228"/>
      <c r="B102" s="117" t="s">
        <v>134</v>
      </c>
      <c r="C102" s="77">
        <v>36</v>
      </c>
      <c r="D102" s="75">
        <v>0.1388888888888889</v>
      </c>
      <c r="E102" s="75">
        <v>0.27777777777777779</v>
      </c>
      <c r="F102" s="75">
        <v>0.44444444444444442</v>
      </c>
      <c r="G102" s="75">
        <v>0.33333333333333331</v>
      </c>
      <c r="H102" s="75">
        <v>0.1111111111111111</v>
      </c>
      <c r="I102" s="75">
        <v>5.5555555555555552E-2</v>
      </c>
      <c r="J102" s="71">
        <v>2.7777777777777776E-2</v>
      </c>
      <c r="K102" s="91"/>
    </row>
    <row r="103" spans="1:11" ht="15" customHeight="1" x14ac:dyDescent="0.15">
      <c r="A103" s="226" t="s">
        <v>71</v>
      </c>
      <c r="B103" s="86" t="s">
        <v>241</v>
      </c>
      <c r="C103" s="58">
        <v>34</v>
      </c>
      <c r="D103" s="59">
        <v>0.20588235294117646</v>
      </c>
      <c r="E103" s="59">
        <v>0.17647058823529413</v>
      </c>
      <c r="F103" s="59">
        <v>0.17647058823529413</v>
      </c>
      <c r="G103" s="59">
        <v>0.23529411764705882</v>
      </c>
      <c r="H103" s="59">
        <v>8.8235294117647065E-2</v>
      </c>
      <c r="I103" s="59">
        <v>8.8235294117647065E-2</v>
      </c>
      <c r="J103" s="62">
        <v>0</v>
      </c>
      <c r="K103" s="91"/>
    </row>
    <row r="104" spans="1:11" ht="15" customHeight="1" x14ac:dyDescent="0.15">
      <c r="A104" s="227"/>
      <c r="B104" s="86" t="s">
        <v>88</v>
      </c>
      <c r="C104" s="58">
        <v>283</v>
      </c>
      <c r="D104" s="59">
        <v>0.26855123674911663</v>
      </c>
      <c r="E104" s="59">
        <v>0.25088339222614842</v>
      </c>
      <c r="F104" s="59">
        <v>0.35689045936395758</v>
      </c>
      <c r="G104" s="59">
        <v>0.40989399293286222</v>
      </c>
      <c r="H104" s="59">
        <v>9.8939929328621903E-2</v>
      </c>
      <c r="I104" s="59">
        <v>3.5335689045936397E-2</v>
      </c>
      <c r="J104" s="62">
        <v>0</v>
      </c>
      <c r="K104" s="91"/>
    </row>
    <row r="105" spans="1:11" ht="15" customHeight="1" x14ac:dyDescent="0.15">
      <c r="A105" s="228"/>
      <c r="B105" s="86" t="s">
        <v>89</v>
      </c>
      <c r="C105" s="58">
        <v>1275</v>
      </c>
      <c r="D105" s="59">
        <v>0.27215686274509804</v>
      </c>
      <c r="E105" s="59">
        <v>0.36784313725490198</v>
      </c>
      <c r="F105" s="59">
        <v>0.39137254901960783</v>
      </c>
      <c r="G105" s="59">
        <v>0.49098039215686273</v>
      </c>
      <c r="H105" s="59">
        <v>0.12313725490196079</v>
      </c>
      <c r="I105" s="59">
        <v>2.9019607843137254E-2</v>
      </c>
      <c r="J105" s="62">
        <v>6.2745098039215684E-3</v>
      </c>
      <c r="K105" s="91"/>
    </row>
    <row r="106" spans="1:11" ht="15" customHeight="1" x14ac:dyDescent="0.15">
      <c r="A106" s="226"/>
      <c r="B106" s="127" t="s">
        <v>90</v>
      </c>
      <c r="C106" s="58">
        <v>644</v>
      </c>
      <c r="D106" s="59">
        <v>0.20186335403726707</v>
      </c>
      <c r="E106" s="59">
        <v>0.2996894409937888</v>
      </c>
      <c r="F106" s="59">
        <v>0.30434782608695654</v>
      </c>
      <c r="G106" s="59">
        <v>0.5139751552795031</v>
      </c>
      <c r="H106" s="59">
        <v>0.11335403726708075</v>
      </c>
      <c r="I106" s="59">
        <v>5.2795031055900624E-2</v>
      </c>
      <c r="J106" s="62">
        <v>3.105590062111801E-3</v>
      </c>
      <c r="K106" s="91"/>
    </row>
    <row r="107" spans="1:11" ht="15" customHeight="1" x14ac:dyDescent="0.15">
      <c r="A107" s="227"/>
      <c r="B107" s="86" t="s">
        <v>91</v>
      </c>
      <c r="C107" s="58">
        <v>259</v>
      </c>
      <c r="D107" s="59">
        <v>0.18532818532818532</v>
      </c>
      <c r="E107" s="59">
        <v>0.25096525096525096</v>
      </c>
      <c r="F107" s="59">
        <v>0.29343629343629346</v>
      </c>
      <c r="G107" s="59">
        <v>0.39382239382239381</v>
      </c>
      <c r="H107" s="59">
        <v>0.16988416988416988</v>
      </c>
      <c r="I107" s="59">
        <v>7.7220077220077218E-2</v>
      </c>
      <c r="J107" s="62">
        <v>0</v>
      </c>
      <c r="K107" s="91"/>
    </row>
    <row r="108" spans="1:11" ht="15" customHeight="1" x14ac:dyDescent="0.15">
      <c r="A108" s="227"/>
      <c r="B108" s="86" t="s">
        <v>23</v>
      </c>
      <c r="C108" s="58">
        <v>335</v>
      </c>
      <c r="D108" s="59">
        <v>0.45970149253731341</v>
      </c>
      <c r="E108" s="59">
        <v>0.28955223880597014</v>
      </c>
      <c r="F108" s="59">
        <v>0.30447761194029849</v>
      </c>
      <c r="G108" s="59">
        <v>0.58507462686567169</v>
      </c>
      <c r="H108" s="59">
        <v>5.6716417910447764E-2</v>
      </c>
      <c r="I108" s="59">
        <v>3.5820895522388062E-2</v>
      </c>
      <c r="J108" s="62">
        <v>0</v>
      </c>
      <c r="K108" s="91"/>
    </row>
    <row r="109" spans="1:11" ht="15" customHeight="1" x14ac:dyDescent="0.15">
      <c r="A109" s="227"/>
      <c r="B109" s="86" t="s">
        <v>24</v>
      </c>
      <c r="C109" s="58">
        <v>312</v>
      </c>
      <c r="D109" s="59">
        <v>0.13461538461538461</v>
      </c>
      <c r="E109" s="59">
        <v>0.30769230769230771</v>
      </c>
      <c r="F109" s="59">
        <v>0.19551282051282051</v>
      </c>
      <c r="G109" s="59">
        <v>0.51923076923076927</v>
      </c>
      <c r="H109" s="59">
        <v>5.7692307692307696E-2</v>
      </c>
      <c r="I109" s="59">
        <v>2.2435897435897436E-2</v>
      </c>
      <c r="J109" s="62">
        <v>6.41025641025641E-3</v>
      </c>
      <c r="K109" s="91"/>
    </row>
    <row r="110" spans="1:11" ht="15" customHeight="1" x14ac:dyDescent="0.15">
      <c r="A110" s="227"/>
      <c r="B110" s="86" t="s">
        <v>92</v>
      </c>
      <c r="C110" s="58">
        <v>551</v>
      </c>
      <c r="D110" s="59">
        <v>0.14882032667876588</v>
      </c>
      <c r="E110" s="59">
        <v>0.19419237749546278</v>
      </c>
      <c r="F110" s="59">
        <v>0.23049001814882034</v>
      </c>
      <c r="G110" s="59">
        <v>0.37386569872958259</v>
      </c>
      <c r="H110" s="59">
        <v>5.8076225045372049E-2</v>
      </c>
      <c r="I110" s="59">
        <v>1.4519056261343012E-2</v>
      </c>
      <c r="J110" s="62">
        <v>2.5408348457350273E-2</v>
      </c>
      <c r="K110" s="91"/>
    </row>
    <row r="111" spans="1:11" ht="15" customHeight="1" x14ac:dyDescent="0.15">
      <c r="A111" s="228"/>
      <c r="B111" s="117" t="s">
        <v>22</v>
      </c>
      <c r="C111" s="77">
        <v>24</v>
      </c>
      <c r="D111" s="75">
        <v>4.1666666666666664E-2</v>
      </c>
      <c r="E111" s="75">
        <v>8.3333333333333329E-2</v>
      </c>
      <c r="F111" s="75">
        <v>0.16666666666666666</v>
      </c>
      <c r="G111" s="75">
        <v>0.25</v>
      </c>
      <c r="H111" s="75">
        <v>0</v>
      </c>
      <c r="I111" s="75">
        <v>0</v>
      </c>
      <c r="J111" s="71">
        <v>0.125</v>
      </c>
      <c r="K111" s="91"/>
    </row>
    <row r="112" spans="1:11" ht="15" customHeight="1" x14ac:dyDescent="0.15">
      <c r="A112" s="243" t="s">
        <v>72</v>
      </c>
      <c r="B112" s="86" t="s">
        <v>25</v>
      </c>
      <c r="C112" s="58">
        <v>390</v>
      </c>
      <c r="D112" s="59">
        <v>0.24615384615384617</v>
      </c>
      <c r="E112" s="59">
        <v>0.26410256410256411</v>
      </c>
      <c r="F112" s="59">
        <v>0.32564102564102565</v>
      </c>
      <c r="G112" s="59">
        <v>0.41794871794871796</v>
      </c>
      <c r="H112" s="59">
        <v>7.6923076923076927E-2</v>
      </c>
      <c r="I112" s="59">
        <v>5.128205128205128E-2</v>
      </c>
      <c r="J112" s="62">
        <v>5.1282051282051282E-3</v>
      </c>
      <c r="K112" s="91"/>
    </row>
    <row r="113" spans="1:15" ht="15" customHeight="1" x14ac:dyDescent="0.15">
      <c r="A113" s="244"/>
      <c r="B113" s="86" t="s">
        <v>26</v>
      </c>
      <c r="C113" s="58">
        <v>1052</v>
      </c>
      <c r="D113" s="59">
        <v>0.22528517110266161</v>
      </c>
      <c r="E113" s="59">
        <v>0.30323193916349811</v>
      </c>
      <c r="F113" s="59">
        <v>0.32034220532319391</v>
      </c>
      <c r="G113" s="59">
        <v>0.53992395437262353</v>
      </c>
      <c r="H113" s="59">
        <v>0.11977186311787072</v>
      </c>
      <c r="I113" s="59">
        <v>4.5627376425855515E-2</v>
      </c>
      <c r="J113" s="62">
        <v>1.9011406844106464E-3</v>
      </c>
      <c r="K113" s="91"/>
    </row>
    <row r="114" spans="1:15" ht="15" customHeight="1" x14ac:dyDescent="0.15">
      <c r="A114" s="245"/>
      <c r="B114" s="86" t="s">
        <v>242</v>
      </c>
      <c r="C114" s="58">
        <v>835</v>
      </c>
      <c r="D114" s="59">
        <v>0.31616766467065871</v>
      </c>
      <c r="E114" s="59">
        <v>0.33173652694610778</v>
      </c>
      <c r="F114" s="59">
        <v>0.3664670658682635</v>
      </c>
      <c r="G114" s="59">
        <v>0.43952095808383235</v>
      </c>
      <c r="H114" s="59">
        <v>0.1317365269461078</v>
      </c>
      <c r="I114" s="59">
        <v>3.3532934131736525E-2</v>
      </c>
      <c r="J114" s="62">
        <v>7.18562874251497E-3</v>
      </c>
      <c r="K114" s="91"/>
    </row>
    <row r="115" spans="1:15" ht="15" customHeight="1" x14ac:dyDescent="0.15">
      <c r="A115" s="243"/>
      <c r="B115" s="86" t="s">
        <v>27</v>
      </c>
      <c r="C115" s="58">
        <v>531</v>
      </c>
      <c r="D115" s="59">
        <v>0.30696798493408661</v>
      </c>
      <c r="E115" s="59">
        <v>0.36911487758945388</v>
      </c>
      <c r="F115" s="59">
        <v>0.3879472693032015</v>
      </c>
      <c r="G115" s="59">
        <v>0.51412429378531077</v>
      </c>
      <c r="H115" s="59">
        <v>0.10922787193973635</v>
      </c>
      <c r="I115" s="59">
        <v>3.3898305084745763E-2</v>
      </c>
      <c r="J115" s="62">
        <v>0</v>
      </c>
      <c r="K115" s="91"/>
    </row>
    <row r="116" spans="1:15" ht="15" customHeight="1" x14ac:dyDescent="0.15">
      <c r="A116" s="245"/>
      <c r="B116" s="117" t="s">
        <v>22</v>
      </c>
      <c r="C116" s="77">
        <v>22</v>
      </c>
      <c r="D116" s="75">
        <v>9.0909090909090912E-2</v>
      </c>
      <c r="E116" s="75">
        <v>0.27272727272727271</v>
      </c>
      <c r="F116" s="75">
        <v>0.18181818181818182</v>
      </c>
      <c r="G116" s="75">
        <v>0.36363636363636365</v>
      </c>
      <c r="H116" s="75">
        <v>0</v>
      </c>
      <c r="I116" s="75">
        <v>9.0909090909090912E-2</v>
      </c>
      <c r="J116" s="71">
        <v>0</v>
      </c>
      <c r="K116" s="91"/>
    </row>
    <row r="117" spans="1:15" ht="15" customHeight="1" x14ac:dyDescent="0.15">
      <c r="A117" s="226" t="s">
        <v>73</v>
      </c>
      <c r="B117" s="86" t="s">
        <v>28</v>
      </c>
      <c r="C117" s="58">
        <v>1935</v>
      </c>
      <c r="D117" s="59">
        <v>0.25374677002583979</v>
      </c>
      <c r="E117" s="59">
        <v>0.27390180878552972</v>
      </c>
      <c r="F117" s="59">
        <v>0.29198966408268734</v>
      </c>
      <c r="G117" s="59">
        <v>0.50129198966408273</v>
      </c>
      <c r="H117" s="59">
        <v>8.1136950904392768E-2</v>
      </c>
      <c r="I117" s="59">
        <v>2.4806201550387597E-2</v>
      </c>
      <c r="J117" s="62">
        <v>6.2015503875968991E-3</v>
      </c>
      <c r="K117" s="91"/>
    </row>
    <row r="118" spans="1:15" ht="15" customHeight="1" x14ac:dyDescent="0.15">
      <c r="A118" s="227"/>
      <c r="B118" s="86" t="s">
        <v>29</v>
      </c>
      <c r="C118" s="58">
        <v>531</v>
      </c>
      <c r="D118" s="59">
        <v>0.25423728813559321</v>
      </c>
      <c r="E118" s="59">
        <v>0.34839924670433148</v>
      </c>
      <c r="F118" s="59">
        <v>0.31638418079096048</v>
      </c>
      <c r="G118" s="59">
        <v>0.44821092278719399</v>
      </c>
      <c r="H118" s="59">
        <v>9.7928436911487754E-2</v>
      </c>
      <c r="I118" s="59">
        <v>5.0847457627118647E-2</v>
      </c>
      <c r="J118" s="62">
        <v>7.5329566854990581E-3</v>
      </c>
      <c r="K118" s="91"/>
    </row>
    <row r="119" spans="1:15" ht="15" customHeight="1" x14ac:dyDescent="0.15">
      <c r="A119" s="228"/>
      <c r="B119" s="86" t="s">
        <v>30</v>
      </c>
      <c r="C119" s="58">
        <v>1207</v>
      </c>
      <c r="D119" s="59">
        <v>0.20878210439105219</v>
      </c>
      <c r="E119" s="59">
        <v>0.31565865782932889</v>
      </c>
      <c r="F119" s="59">
        <v>0.35874067937033971</v>
      </c>
      <c r="G119" s="59">
        <v>0.43993371996685998</v>
      </c>
      <c r="H119" s="59">
        <v>0.13670256835128416</v>
      </c>
      <c r="I119" s="59">
        <v>4.6396023198011602E-2</v>
      </c>
      <c r="J119" s="62">
        <v>8.2850041425020712E-3</v>
      </c>
      <c r="K119" s="91"/>
    </row>
    <row r="120" spans="1:15" ht="15" customHeight="1" x14ac:dyDescent="0.15">
      <c r="A120" s="246"/>
      <c r="B120" s="117" t="s">
        <v>22</v>
      </c>
      <c r="C120" s="77">
        <v>44</v>
      </c>
      <c r="D120" s="75">
        <v>0.20454545454545456</v>
      </c>
      <c r="E120" s="75">
        <v>0.22727272727272727</v>
      </c>
      <c r="F120" s="75">
        <v>0.13636363636363635</v>
      </c>
      <c r="G120" s="75">
        <v>0.31818181818181818</v>
      </c>
      <c r="H120" s="75">
        <v>0</v>
      </c>
      <c r="I120" s="75">
        <v>0</v>
      </c>
      <c r="J120" s="71">
        <v>6.8181818181818177E-2</v>
      </c>
      <c r="K120" s="91"/>
    </row>
    <row r="121" spans="1:15" ht="15" customHeight="1" x14ac:dyDescent="0.15">
      <c r="A121" s="239" t="s">
        <v>74</v>
      </c>
      <c r="B121" s="86" t="s">
        <v>31</v>
      </c>
      <c r="C121" s="58">
        <v>119</v>
      </c>
      <c r="D121" s="59">
        <v>0.2857142857142857</v>
      </c>
      <c r="E121" s="59">
        <v>0.30252100840336132</v>
      </c>
      <c r="F121" s="59">
        <v>0.3949579831932773</v>
      </c>
      <c r="G121" s="59">
        <v>0.42857142857142855</v>
      </c>
      <c r="H121" s="59">
        <v>0.12605042016806722</v>
      </c>
      <c r="I121" s="59">
        <v>9.2436974789915971E-2</v>
      </c>
      <c r="J121" s="62">
        <v>0</v>
      </c>
      <c r="K121" s="108"/>
    </row>
    <row r="122" spans="1:15" ht="15" customHeight="1" x14ac:dyDescent="0.15">
      <c r="A122" s="240"/>
      <c r="B122" s="86" t="s">
        <v>32</v>
      </c>
      <c r="C122" s="58">
        <v>283</v>
      </c>
      <c r="D122" s="59">
        <v>0.32155477031802121</v>
      </c>
      <c r="E122" s="59">
        <v>0.34275618374558303</v>
      </c>
      <c r="F122" s="59">
        <v>0.35335689045936397</v>
      </c>
      <c r="G122" s="59">
        <v>0.47349823321554768</v>
      </c>
      <c r="H122" s="59">
        <v>0.19434628975265017</v>
      </c>
      <c r="I122" s="59">
        <v>4.9469964664310952E-2</v>
      </c>
      <c r="J122" s="62">
        <v>0</v>
      </c>
      <c r="K122" s="108"/>
    </row>
    <row r="123" spans="1:15" ht="15" customHeight="1" x14ac:dyDescent="0.15">
      <c r="A123" s="241"/>
      <c r="B123" s="86" t="s">
        <v>33</v>
      </c>
      <c r="C123" s="58">
        <v>1328</v>
      </c>
      <c r="D123" s="59">
        <v>0.19653614457831325</v>
      </c>
      <c r="E123" s="59">
        <v>0.3253012048192771</v>
      </c>
      <c r="F123" s="59">
        <v>0.34111445783132532</v>
      </c>
      <c r="G123" s="59">
        <v>0.43599397590361444</v>
      </c>
      <c r="H123" s="59">
        <v>0.1091867469879518</v>
      </c>
      <c r="I123" s="59">
        <v>4.3674698795180725E-2</v>
      </c>
      <c r="J123" s="62">
        <v>1.0542168674698794E-2</v>
      </c>
      <c r="K123" s="108"/>
    </row>
    <row r="124" spans="1:15" ht="15" customHeight="1" x14ac:dyDescent="0.15">
      <c r="A124" s="258"/>
      <c r="B124" s="154" t="s">
        <v>22</v>
      </c>
      <c r="C124" s="155">
        <v>8</v>
      </c>
      <c r="D124" s="156">
        <v>0.125</v>
      </c>
      <c r="E124" s="156">
        <v>0.125</v>
      </c>
      <c r="F124" s="156">
        <v>0.125</v>
      </c>
      <c r="G124" s="156">
        <v>0.625</v>
      </c>
      <c r="H124" s="156">
        <v>0.25</v>
      </c>
      <c r="I124" s="156">
        <v>0</v>
      </c>
      <c r="J124" s="157">
        <v>0</v>
      </c>
      <c r="K124" s="108"/>
    </row>
    <row r="125" spans="1:15" ht="15" customHeight="1" x14ac:dyDescent="0.15">
      <c r="A125" s="259" t="s">
        <v>264</v>
      </c>
      <c r="B125" s="132" t="s">
        <v>110</v>
      </c>
      <c r="C125" s="129">
        <v>641</v>
      </c>
      <c r="D125" s="130">
        <v>0.23088923556942278</v>
      </c>
      <c r="E125" s="130">
        <v>0.28705148205928238</v>
      </c>
      <c r="F125" s="130">
        <v>0.30109204368174725</v>
      </c>
      <c r="G125" s="130">
        <v>0.42277691107644305</v>
      </c>
      <c r="H125" s="130">
        <v>9.5163806552262087E-2</v>
      </c>
      <c r="I125" s="130">
        <v>4.5241809672386897E-2</v>
      </c>
      <c r="J125" s="131">
        <v>9.3603744149765994E-3</v>
      </c>
      <c r="K125" s="91"/>
      <c r="L125" s="91"/>
      <c r="M125" s="91"/>
      <c r="N125" s="91"/>
      <c r="O125" s="91"/>
    </row>
    <row r="126" spans="1:15" ht="15" customHeight="1" x14ac:dyDescent="0.15">
      <c r="A126" s="244"/>
      <c r="B126" s="86" t="s">
        <v>109</v>
      </c>
      <c r="C126" s="58">
        <v>1691</v>
      </c>
      <c r="D126" s="59">
        <v>0.21052631578947367</v>
      </c>
      <c r="E126" s="59">
        <v>0.30751034890597279</v>
      </c>
      <c r="F126" s="59">
        <v>0.3086930810171496</v>
      </c>
      <c r="G126" s="59">
        <v>0.50384387936132469</v>
      </c>
      <c r="H126" s="59">
        <v>0.11886457717327026</v>
      </c>
      <c r="I126" s="59">
        <v>3.311649911295092E-2</v>
      </c>
      <c r="J126" s="62">
        <v>3.5481963335304554E-3</v>
      </c>
      <c r="K126" s="91"/>
      <c r="L126" s="91"/>
      <c r="M126" s="91"/>
      <c r="N126" s="91"/>
      <c r="O126" s="91"/>
    </row>
    <row r="127" spans="1:15" ht="15" customHeight="1" x14ac:dyDescent="0.15">
      <c r="A127" s="260"/>
      <c r="B127" s="86" t="s">
        <v>108</v>
      </c>
      <c r="C127" s="58">
        <v>1134</v>
      </c>
      <c r="D127" s="59">
        <v>0.2857142857142857</v>
      </c>
      <c r="E127" s="59">
        <v>0.31128747795414463</v>
      </c>
      <c r="F127" s="59">
        <v>0.34479717813051147</v>
      </c>
      <c r="G127" s="59">
        <v>0.47795414462081126</v>
      </c>
      <c r="H127" s="59">
        <v>8.6419753086419748E-2</v>
      </c>
      <c r="I127" s="59">
        <v>3.3509700176366841E-2</v>
      </c>
      <c r="J127" s="62">
        <v>7.9365079365079361E-3</v>
      </c>
      <c r="K127" s="91"/>
      <c r="L127" s="91"/>
      <c r="M127" s="91"/>
      <c r="N127" s="91"/>
      <c r="O127" s="91"/>
    </row>
    <row r="128" spans="1:15" ht="15" customHeight="1" x14ac:dyDescent="0.15">
      <c r="A128" s="245"/>
      <c r="B128" s="86" t="s">
        <v>98</v>
      </c>
      <c r="C128" s="58">
        <v>225</v>
      </c>
      <c r="D128" s="59">
        <v>0.26222222222222225</v>
      </c>
      <c r="E128" s="59">
        <v>0.21777777777777776</v>
      </c>
      <c r="F128" s="59">
        <v>0.29333333333333333</v>
      </c>
      <c r="G128" s="59">
        <v>0.38222222222222224</v>
      </c>
      <c r="H128" s="59">
        <v>6.222222222222222E-2</v>
      </c>
      <c r="I128" s="59">
        <v>3.5555555555555556E-2</v>
      </c>
      <c r="J128" s="62">
        <v>8.8888888888888889E-3</v>
      </c>
      <c r="K128" s="91"/>
      <c r="L128" s="91"/>
      <c r="M128" s="91"/>
      <c r="N128" s="91"/>
      <c r="O128" s="91"/>
    </row>
    <row r="129" spans="1:15" ht="15" customHeight="1" x14ac:dyDescent="0.15">
      <c r="A129" s="264"/>
      <c r="B129" s="117" t="s">
        <v>22</v>
      </c>
      <c r="C129" s="77">
        <v>26</v>
      </c>
      <c r="D129" s="75">
        <v>0</v>
      </c>
      <c r="E129" s="75">
        <v>0</v>
      </c>
      <c r="F129" s="75">
        <v>0</v>
      </c>
      <c r="G129" s="75">
        <v>7.6923076923076927E-2</v>
      </c>
      <c r="H129" s="75">
        <v>0</v>
      </c>
      <c r="I129" s="75">
        <v>0</v>
      </c>
      <c r="J129" s="71">
        <v>0.23076923076923078</v>
      </c>
      <c r="K129" s="91"/>
      <c r="L129" s="91"/>
      <c r="M129" s="91"/>
      <c r="N129" s="91"/>
      <c r="O129" s="91"/>
    </row>
    <row r="130" spans="1:15" ht="15" customHeight="1" x14ac:dyDescent="0.15">
      <c r="A130" s="259" t="s">
        <v>346</v>
      </c>
      <c r="B130" s="132" t="s">
        <v>295</v>
      </c>
      <c r="C130" s="129">
        <v>137</v>
      </c>
      <c r="D130" s="130">
        <v>0.17518248175182483</v>
      </c>
      <c r="E130" s="130">
        <v>0.15328467153284672</v>
      </c>
      <c r="F130" s="130">
        <v>0.24817518248175183</v>
      </c>
      <c r="G130" s="130">
        <v>0.53284671532846717</v>
      </c>
      <c r="H130" s="130">
        <v>5.8394160583941604E-2</v>
      </c>
      <c r="I130" s="130">
        <v>2.9197080291970802E-2</v>
      </c>
      <c r="J130" s="131">
        <v>0</v>
      </c>
      <c r="K130" s="91"/>
      <c r="L130" s="91"/>
      <c r="M130" s="91"/>
      <c r="N130" s="91"/>
      <c r="O130" s="91"/>
    </row>
    <row r="131" spans="1:15" ht="15" customHeight="1" x14ac:dyDescent="0.15">
      <c r="A131" s="244"/>
      <c r="B131" s="86" t="s">
        <v>296</v>
      </c>
      <c r="C131" s="58">
        <v>1761</v>
      </c>
      <c r="D131" s="59">
        <v>0.23225440090857466</v>
      </c>
      <c r="E131" s="59">
        <v>0.282793867120954</v>
      </c>
      <c r="F131" s="59">
        <v>0.28960817717206133</v>
      </c>
      <c r="G131" s="59">
        <v>0.48665530948324814</v>
      </c>
      <c r="H131" s="59">
        <v>0.11016467915956843</v>
      </c>
      <c r="I131" s="59">
        <v>3.0664395229982964E-2</v>
      </c>
      <c r="J131" s="62">
        <v>6.8143100511073255E-3</v>
      </c>
      <c r="K131" s="91"/>
      <c r="L131" s="91"/>
      <c r="M131" s="91"/>
      <c r="N131" s="91"/>
      <c r="O131" s="91"/>
    </row>
    <row r="132" spans="1:15" ht="15" customHeight="1" x14ac:dyDescent="0.15">
      <c r="A132" s="260"/>
      <c r="B132" s="86" t="s">
        <v>297</v>
      </c>
      <c r="C132" s="58">
        <v>1404</v>
      </c>
      <c r="D132" s="59">
        <v>0.24501424501424501</v>
      </c>
      <c r="E132" s="59">
        <v>0.34615384615384615</v>
      </c>
      <c r="F132" s="59">
        <v>0.36182336182336183</v>
      </c>
      <c r="G132" s="59">
        <v>0.47222222222222221</v>
      </c>
      <c r="H132" s="59">
        <v>9.8290598290598288E-2</v>
      </c>
      <c r="I132" s="59">
        <v>3.4900284900284899E-2</v>
      </c>
      <c r="J132" s="62">
        <v>3.5612535612535613E-3</v>
      </c>
      <c r="K132" s="91"/>
      <c r="L132" s="91"/>
      <c r="M132" s="91"/>
      <c r="N132" s="91"/>
      <c r="O132" s="91"/>
    </row>
    <row r="133" spans="1:15" ht="15" customHeight="1" x14ac:dyDescent="0.15">
      <c r="A133" s="245"/>
      <c r="B133" s="86" t="s">
        <v>298</v>
      </c>
      <c r="C133" s="58">
        <v>322</v>
      </c>
      <c r="D133" s="59">
        <v>0.27018633540372672</v>
      </c>
      <c r="E133" s="59">
        <v>0.27018633540372672</v>
      </c>
      <c r="F133" s="59">
        <v>0.33540372670807456</v>
      </c>
      <c r="G133" s="59">
        <v>0.41304347826086957</v>
      </c>
      <c r="H133" s="59">
        <v>9.3167701863354033E-2</v>
      </c>
      <c r="I133" s="59">
        <v>6.2111801242236024E-2</v>
      </c>
      <c r="J133" s="62">
        <v>1.2422360248447204E-2</v>
      </c>
      <c r="K133" s="91"/>
      <c r="L133" s="91"/>
      <c r="M133" s="91"/>
      <c r="N133" s="91"/>
      <c r="O133" s="91"/>
    </row>
    <row r="134" spans="1:15" ht="15" customHeight="1" thickBot="1" x14ac:dyDescent="0.2">
      <c r="A134" s="261"/>
      <c r="B134" s="115" t="s">
        <v>22</v>
      </c>
      <c r="C134" s="63">
        <v>93</v>
      </c>
      <c r="D134" s="64">
        <v>0.24731182795698925</v>
      </c>
      <c r="E134" s="64">
        <v>0.15053763440860216</v>
      </c>
      <c r="F134" s="64">
        <v>0.12903225806451613</v>
      </c>
      <c r="G134" s="64">
        <v>0.29032258064516131</v>
      </c>
      <c r="H134" s="64">
        <v>4.3010752688172046E-2</v>
      </c>
      <c r="I134" s="64">
        <v>4.3010752688172046E-2</v>
      </c>
      <c r="J134" s="67">
        <v>8.6021505376344093E-2</v>
      </c>
      <c r="K134" s="91"/>
      <c r="L134" s="91"/>
      <c r="M134" s="91"/>
      <c r="N134" s="91"/>
      <c r="O134" s="91"/>
    </row>
  </sheetData>
  <mergeCells count="29">
    <mergeCell ref="A121:A124"/>
    <mergeCell ref="A125:A129"/>
    <mergeCell ref="A130:A134"/>
    <mergeCell ref="A84:A89"/>
    <mergeCell ref="A90:A102"/>
    <mergeCell ref="A103:A111"/>
    <mergeCell ref="A112:A116"/>
    <mergeCell ref="A117:A120"/>
    <mergeCell ref="A54:A57"/>
    <mergeCell ref="A73:A80"/>
    <mergeCell ref="A81:A83"/>
    <mergeCell ref="A68:J68"/>
    <mergeCell ref="A70:B71"/>
    <mergeCell ref="C70:C71"/>
    <mergeCell ref="J70:J71"/>
    <mergeCell ref="A72:B72"/>
    <mergeCell ref="A63:A67"/>
    <mergeCell ref="A58:A62"/>
    <mergeCell ref="A1:J1"/>
    <mergeCell ref="A36:A44"/>
    <mergeCell ref="A45:A49"/>
    <mergeCell ref="A50:A53"/>
    <mergeCell ref="A6:A13"/>
    <mergeCell ref="A14:A16"/>
    <mergeCell ref="A17:A22"/>
    <mergeCell ref="A23:A35"/>
    <mergeCell ref="A5:B5"/>
    <mergeCell ref="A3:B4"/>
    <mergeCell ref="C3:C4"/>
  </mergeCells>
  <phoneticPr fontId="3"/>
  <pageMargins left="0.59055118110236227" right="0.59055118110236227" top="0.59055118110236227" bottom="0.59055118110236227" header="0.51181102362204722" footer="0.31496062992125984"/>
  <pageSetup paperSize="9" scale="73" firstPageNumber="43" orientation="portrait" r:id="rId1"/>
  <headerFooter alignWithMargins="0">
    <oddFooter>&amp;C&amp;9&amp;P</oddFooter>
  </headerFooter>
  <rowBreaks count="1" manualBreakCount="1">
    <brk id="67" max="16383" man="1"/>
  </rowBreaks>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1536351-56C0-4013-902A-6F1AF7D13753}">
  <sheetPr codeName="Sheet45"/>
  <dimension ref="A1:Z163"/>
  <sheetViews>
    <sheetView showGridLines="0" view="pageBreakPreview" zoomScaleNormal="100" zoomScaleSheetLayoutView="100" workbookViewId="0">
      <pane ySplit="4" topLeftCell="A5" activePane="bottomLeft" state="frozen"/>
      <selection activeCell="A5" sqref="A5:B5"/>
      <selection pane="bottomLeft" activeCell="A5" sqref="A5:B5"/>
    </sheetView>
  </sheetViews>
  <sheetFormatPr defaultColWidth="9.140625" defaultRowHeight="12" x14ac:dyDescent="0.15"/>
  <cols>
    <col min="1" max="1" width="4.7109375" style="30" customWidth="1"/>
    <col min="2" max="2" width="22.7109375" style="104" customWidth="1"/>
    <col min="3" max="3" width="8.7109375" style="30" customWidth="1"/>
    <col min="4" max="14" width="9.85546875" style="30" customWidth="1"/>
    <col min="15" max="16384" width="9.140625" style="30"/>
  </cols>
  <sheetData>
    <row r="1" spans="1:23" s="36" customFormat="1" ht="20.25" customHeight="1" thickBot="1" x14ac:dyDescent="0.2">
      <c r="A1" s="250" t="s">
        <v>310</v>
      </c>
      <c r="B1" s="251"/>
      <c r="C1" s="251"/>
      <c r="D1" s="251"/>
      <c r="E1" s="251"/>
      <c r="F1" s="251"/>
      <c r="G1" s="251"/>
      <c r="H1" s="251"/>
      <c r="I1" s="251"/>
      <c r="J1" s="251"/>
      <c r="K1" s="251"/>
      <c r="L1" s="251"/>
      <c r="M1" s="251"/>
      <c r="N1" s="252"/>
    </row>
    <row r="2" spans="1:23" ht="13.5" customHeight="1" thickBot="1" x14ac:dyDescent="0.2"/>
    <row r="3" spans="1:23" s="33" customFormat="1" ht="12" customHeight="1" x14ac:dyDescent="0.15">
      <c r="A3" s="231"/>
      <c r="B3" s="232"/>
      <c r="C3" s="235" t="s">
        <v>63</v>
      </c>
      <c r="D3" s="31">
        <v>1</v>
      </c>
      <c r="E3" s="37">
        <v>2</v>
      </c>
      <c r="F3" s="37">
        <v>3</v>
      </c>
      <c r="G3" s="37">
        <v>4</v>
      </c>
      <c r="H3" s="37">
        <v>5</v>
      </c>
      <c r="I3" s="37">
        <v>6</v>
      </c>
      <c r="J3" s="37">
        <v>7</v>
      </c>
      <c r="K3" s="37">
        <v>8</v>
      </c>
      <c r="L3" s="37">
        <v>9</v>
      </c>
      <c r="M3" s="89">
        <v>10</v>
      </c>
    </row>
    <row r="4" spans="1:23" s="33" customFormat="1" ht="96.75" customHeight="1" thickBot="1" x14ac:dyDescent="0.2">
      <c r="A4" s="233"/>
      <c r="B4" s="234"/>
      <c r="C4" s="236"/>
      <c r="D4" s="153" t="s">
        <v>106</v>
      </c>
      <c r="E4" s="47" t="s">
        <v>281</v>
      </c>
      <c r="F4" s="47" t="s">
        <v>410</v>
      </c>
      <c r="G4" s="47" t="s">
        <v>411</v>
      </c>
      <c r="H4" s="47" t="s">
        <v>104</v>
      </c>
      <c r="I4" s="47" t="s">
        <v>236</v>
      </c>
      <c r="J4" s="47" t="s">
        <v>412</v>
      </c>
      <c r="K4" s="47" t="s">
        <v>237</v>
      </c>
      <c r="L4" s="47" t="s">
        <v>413</v>
      </c>
      <c r="M4" s="90" t="s">
        <v>233</v>
      </c>
    </row>
    <row r="5" spans="1:23" ht="15" customHeight="1" thickBot="1" x14ac:dyDescent="0.2">
      <c r="A5" s="229" t="s">
        <v>64</v>
      </c>
      <c r="B5" s="230"/>
      <c r="C5" s="122">
        <v>3717</v>
      </c>
      <c r="D5" s="134">
        <v>0.29270917406510627</v>
      </c>
      <c r="E5" s="134">
        <v>0.46542910949690608</v>
      </c>
      <c r="F5" s="134">
        <v>0.37933817594834546</v>
      </c>
      <c r="G5" s="134">
        <v>9.7928436911487754E-2</v>
      </c>
      <c r="H5" s="134">
        <v>5.8380414312617701E-2</v>
      </c>
      <c r="I5" s="134">
        <v>0.30373957492601561</v>
      </c>
      <c r="J5" s="134">
        <v>4.3045466774280332E-2</v>
      </c>
      <c r="K5" s="134">
        <v>0.38983050847457629</v>
      </c>
      <c r="L5" s="134">
        <v>2.6634382566585957E-2</v>
      </c>
      <c r="M5" s="125">
        <v>9.7390368576809258E-2</v>
      </c>
      <c r="N5" s="91"/>
      <c r="O5" s="91"/>
      <c r="P5" s="91"/>
      <c r="Q5" s="91"/>
      <c r="R5" s="91"/>
      <c r="S5" s="91"/>
      <c r="T5" s="91"/>
      <c r="U5" s="91"/>
      <c r="V5" s="91"/>
      <c r="W5" s="91"/>
    </row>
    <row r="6" spans="1:23" ht="15" customHeight="1" x14ac:dyDescent="0.15">
      <c r="A6" s="226" t="s">
        <v>65</v>
      </c>
      <c r="B6" s="86" t="s">
        <v>15</v>
      </c>
      <c r="C6" s="58">
        <v>866</v>
      </c>
      <c r="D6" s="59">
        <v>0.29792147806004621</v>
      </c>
      <c r="E6" s="59">
        <v>0.46189376443418012</v>
      </c>
      <c r="F6" s="59">
        <v>0.38568129330254042</v>
      </c>
      <c r="G6" s="59">
        <v>9.237875288683603E-2</v>
      </c>
      <c r="H6" s="59">
        <v>5.0808314087759814E-2</v>
      </c>
      <c r="I6" s="59">
        <v>0.3464203233256351</v>
      </c>
      <c r="J6" s="59">
        <v>6.0046189376443418E-2</v>
      </c>
      <c r="K6" s="59">
        <v>0.37644341801385683</v>
      </c>
      <c r="L6" s="59">
        <v>2.5404157043879907E-2</v>
      </c>
      <c r="M6" s="62">
        <v>0.12471131639722864</v>
      </c>
      <c r="N6" s="91"/>
      <c r="O6" s="91"/>
      <c r="P6" s="91"/>
      <c r="Q6" s="91"/>
      <c r="R6" s="91"/>
      <c r="S6" s="91"/>
      <c r="T6" s="91"/>
      <c r="U6" s="91"/>
      <c r="V6" s="91"/>
      <c r="W6" s="91"/>
    </row>
    <row r="7" spans="1:23" ht="15" customHeight="1" x14ac:dyDescent="0.15">
      <c r="A7" s="227"/>
      <c r="B7" s="86" t="s">
        <v>16</v>
      </c>
      <c r="C7" s="58">
        <v>938</v>
      </c>
      <c r="D7" s="59">
        <v>0.26865671641791045</v>
      </c>
      <c r="E7" s="59">
        <v>0.39658848614072495</v>
      </c>
      <c r="F7" s="59">
        <v>0.37739872068230279</v>
      </c>
      <c r="G7" s="59">
        <v>8.9552238805970144E-2</v>
      </c>
      <c r="H7" s="59">
        <v>5.9701492537313432E-2</v>
      </c>
      <c r="I7" s="59">
        <v>0.30490405117270791</v>
      </c>
      <c r="J7" s="59">
        <v>3.8379530916844352E-2</v>
      </c>
      <c r="K7" s="59">
        <v>0.39232409381663114</v>
      </c>
      <c r="L7" s="59">
        <v>2.7718550106609809E-2</v>
      </c>
      <c r="M7" s="62">
        <v>8.9552238805970144E-2</v>
      </c>
      <c r="N7" s="91"/>
      <c r="O7" s="91"/>
      <c r="P7" s="91"/>
      <c r="Q7" s="91"/>
      <c r="R7" s="91"/>
      <c r="S7" s="91"/>
      <c r="T7" s="91"/>
      <c r="U7" s="91"/>
      <c r="V7" s="91"/>
      <c r="W7" s="91"/>
    </row>
    <row r="8" spans="1:23" ht="15" customHeight="1" x14ac:dyDescent="0.15">
      <c r="A8" s="227"/>
      <c r="B8" s="86" t="s">
        <v>17</v>
      </c>
      <c r="C8" s="58">
        <v>382</v>
      </c>
      <c r="D8" s="59">
        <v>0.24083769633507854</v>
      </c>
      <c r="E8" s="59">
        <v>0.54450261780104714</v>
      </c>
      <c r="F8" s="59">
        <v>0.36125654450261779</v>
      </c>
      <c r="G8" s="59">
        <v>0.10471204188481675</v>
      </c>
      <c r="H8" s="59">
        <v>6.8062827225130892E-2</v>
      </c>
      <c r="I8" s="59">
        <v>0.27748691099476441</v>
      </c>
      <c r="J8" s="59">
        <v>6.2827225130890049E-2</v>
      </c>
      <c r="K8" s="59">
        <v>0.38743455497382201</v>
      </c>
      <c r="L8" s="59">
        <v>1.5706806282722512E-2</v>
      </c>
      <c r="M8" s="62">
        <v>0.11518324607329843</v>
      </c>
      <c r="N8" s="91"/>
      <c r="O8" s="91"/>
      <c r="P8" s="91"/>
      <c r="Q8" s="91"/>
      <c r="R8" s="91"/>
      <c r="S8" s="91"/>
      <c r="T8" s="91"/>
      <c r="U8" s="91"/>
      <c r="V8" s="91"/>
      <c r="W8" s="91"/>
    </row>
    <row r="9" spans="1:23" ht="15" customHeight="1" x14ac:dyDescent="0.15">
      <c r="A9" s="227"/>
      <c r="B9" s="86" t="s">
        <v>18</v>
      </c>
      <c r="C9" s="58">
        <v>626</v>
      </c>
      <c r="D9" s="59">
        <v>0.28753993610223644</v>
      </c>
      <c r="E9" s="59">
        <v>0.47603833865814699</v>
      </c>
      <c r="F9" s="59">
        <v>0.33546325878594252</v>
      </c>
      <c r="G9" s="59">
        <v>9.9041533546325874E-2</v>
      </c>
      <c r="H9" s="59">
        <v>7.6677316293929709E-2</v>
      </c>
      <c r="I9" s="59">
        <v>0.26198083067092653</v>
      </c>
      <c r="J9" s="59">
        <v>2.8753993610223641E-2</v>
      </c>
      <c r="K9" s="59">
        <v>0.38658146964856233</v>
      </c>
      <c r="L9" s="59">
        <v>3.5143769968051117E-2</v>
      </c>
      <c r="M9" s="62">
        <v>8.6261980830670923E-2</v>
      </c>
      <c r="N9" s="91"/>
      <c r="O9" s="91"/>
      <c r="P9" s="91"/>
      <c r="Q9" s="91"/>
      <c r="R9" s="91"/>
      <c r="S9" s="91"/>
      <c r="T9" s="91"/>
      <c r="U9" s="91"/>
      <c r="V9" s="91"/>
      <c r="W9" s="91"/>
    </row>
    <row r="10" spans="1:23" ht="15" customHeight="1" x14ac:dyDescent="0.15">
      <c r="A10" s="227"/>
      <c r="B10" s="86" t="s">
        <v>19</v>
      </c>
      <c r="C10" s="58">
        <v>350</v>
      </c>
      <c r="D10" s="59">
        <v>0.34857142857142859</v>
      </c>
      <c r="E10" s="59">
        <v>0.55428571428571427</v>
      </c>
      <c r="F10" s="59">
        <v>0.39428571428571429</v>
      </c>
      <c r="G10" s="59">
        <v>9.1428571428571428E-2</v>
      </c>
      <c r="H10" s="59">
        <v>2.2857142857142857E-2</v>
      </c>
      <c r="I10" s="59">
        <v>0.31428571428571428</v>
      </c>
      <c r="J10" s="59">
        <v>5.7142857142857141E-2</v>
      </c>
      <c r="K10" s="59">
        <v>0.42857142857142855</v>
      </c>
      <c r="L10" s="59">
        <v>3.4285714285714287E-2</v>
      </c>
      <c r="M10" s="62">
        <v>6.2857142857142861E-2</v>
      </c>
      <c r="N10" s="91"/>
      <c r="O10" s="91"/>
      <c r="P10" s="91"/>
      <c r="Q10" s="91"/>
      <c r="R10" s="91"/>
      <c r="S10" s="91"/>
      <c r="T10" s="91"/>
      <c r="U10" s="91"/>
      <c r="V10" s="91"/>
      <c r="W10" s="91"/>
    </row>
    <row r="11" spans="1:23" ht="15" customHeight="1" x14ac:dyDescent="0.15">
      <c r="A11" s="227"/>
      <c r="B11" s="86" t="s">
        <v>20</v>
      </c>
      <c r="C11" s="58">
        <v>416</v>
      </c>
      <c r="D11" s="59">
        <v>0.33173076923076922</v>
      </c>
      <c r="E11" s="59">
        <v>0.46634615384615385</v>
      </c>
      <c r="F11" s="59">
        <v>0.42788461538461536</v>
      </c>
      <c r="G11" s="59">
        <v>0.1201923076923077</v>
      </c>
      <c r="H11" s="59">
        <v>6.25E-2</v>
      </c>
      <c r="I11" s="59">
        <v>0.27884615384615385</v>
      </c>
      <c r="J11" s="59">
        <v>1.4423076923076924E-2</v>
      </c>
      <c r="K11" s="59">
        <v>0.35576923076923078</v>
      </c>
      <c r="L11" s="59">
        <v>1.9230769230769232E-2</v>
      </c>
      <c r="M11" s="62">
        <v>8.1730769230769232E-2</v>
      </c>
      <c r="N11" s="91"/>
      <c r="O11" s="91"/>
      <c r="P11" s="91"/>
      <c r="Q11" s="91"/>
      <c r="R11" s="91"/>
      <c r="S11" s="91"/>
      <c r="T11" s="91"/>
      <c r="U11" s="91"/>
      <c r="V11" s="91"/>
      <c r="W11" s="91"/>
    </row>
    <row r="12" spans="1:23" ht="15" customHeight="1" x14ac:dyDescent="0.15">
      <c r="A12" s="227"/>
      <c r="B12" s="86" t="s">
        <v>21</v>
      </c>
      <c r="C12" s="58">
        <v>127</v>
      </c>
      <c r="D12" s="59">
        <v>0.33070866141732286</v>
      </c>
      <c r="E12" s="59">
        <v>0.48031496062992124</v>
      </c>
      <c r="F12" s="59">
        <v>0.44094488188976377</v>
      </c>
      <c r="G12" s="59">
        <v>0.11811023622047244</v>
      </c>
      <c r="H12" s="59">
        <v>7.0866141732283464E-2</v>
      </c>
      <c r="I12" s="59">
        <v>0.33858267716535434</v>
      </c>
      <c r="J12" s="59">
        <v>3.1496062992125984E-2</v>
      </c>
      <c r="K12" s="59">
        <v>0.50393700787401574</v>
      </c>
      <c r="L12" s="59">
        <v>2.3622047244094488E-2</v>
      </c>
      <c r="M12" s="62">
        <v>0.11811023622047244</v>
      </c>
      <c r="N12" s="91"/>
      <c r="O12" s="91"/>
      <c r="P12" s="91"/>
      <c r="Q12" s="91"/>
      <c r="R12" s="91"/>
      <c r="S12" s="91"/>
      <c r="T12" s="91"/>
      <c r="U12" s="91"/>
      <c r="V12" s="91"/>
      <c r="W12" s="91"/>
    </row>
    <row r="13" spans="1:23" ht="15" customHeight="1" x14ac:dyDescent="0.15">
      <c r="A13" s="228"/>
      <c r="B13" s="117" t="s">
        <v>22</v>
      </c>
      <c r="C13" s="77">
        <v>12</v>
      </c>
      <c r="D13" s="75">
        <v>0.33333333333333331</v>
      </c>
      <c r="E13" s="75">
        <v>0.25</v>
      </c>
      <c r="F13" s="75">
        <v>0.16666666666666666</v>
      </c>
      <c r="G13" s="75">
        <v>8.3333333333333329E-2</v>
      </c>
      <c r="H13" s="75">
        <v>0</v>
      </c>
      <c r="I13" s="75">
        <v>0.33333333333333331</v>
      </c>
      <c r="J13" s="75">
        <v>0</v>
      </c>
      <c r="K13" s="75">
        <v>0.25</v>
      </c>
      <c r="L13" s="75">
        <v>0</v>
      </c>
      <c r="M13" s="71">
        <v>8.3333333333333329E-2</v>
      </c>
      <c r="N13" s="91"/>
      <c r="O13" s="91"/>
      <c r="P13" s="91"/>
      <c r="Q13" s="91"/>
      <c r="R13" s="91"/>
      <c r="S13" s="91"/>
      <c r="T13" s="91"/>
      <c r="U13" s="91"/>
      <c r="V13" s="91"/>
      <c r="W13" s="91"/>
    </row>
    <row r="14" spans="1:23" ht="15" customHeight="1" x14ac:dyDescent="0.15">
      <c r="A14" s="226" t="s">
        <v>66</v>
      </c>
      <c r="B14" s="86" t="s">
        <v>67</v>
      </c>
      <c r="C14" s="58">
        <v>1874</v>
      </c>
      <c r="D14" s="59">
        <v>0.29882604055496265</v>
      </c>
      <c r="E14" s="59">
        <v>0.45197438633938103</v>
      </c>
      <c r="F14" s="59">
        <v>0.36232657417289221</v>
      </c>
      <c r="G14" s="59">
        <v>9.3383137673425834E-2</v>
      </c>
      <c r="H14" s="59">
        <v>6.616862326574173E-2</v>
      </c>
      <c r="I14" s="59">
        <v>0.28228388473852722</v>
      </c>
      <c r="J14" s="59">
        <v>4.3223052294557099E-2</v>
      </c>
      <c r="K14" s="59">
        <v>0.33564567769477055</v>
      </c>
      <c r="L14" s="59">
        <v>2.934898612593383E-2</v>
      </c>
      <c r="M14" s="62">
        <v>8.2710779082177166E-2</v>
      </c>
      <c r="N14" s="91"/>
      <c r="O14" s="91"/>
      <c r="P14" s="91"/>
      <c r="Q14" s="91"/>
      <c r="R14" s="91"/>
      <c r="S14" s="91"/>
      <c r="T14" s="91"/>
      <c r="U14" s="91"/>
      <c r="V14" s="91"/>
      <c r="W14" s="91"/>
    </row>
    <row r="15" spans="1:23" ht="15" customHeight="1" x14ac:dyDescent="0.15">
      <c r="A15" s="227"/>
      <c r="B15" s="86" t="s">
        <v>68</v>
      </c>
      <c r="C15" s="58">
        <v>1807</v>
      </c>
      <c r="D15" s="59">
        <v>0.28887659103486441</v>
      </c>
      <c r="E15" s="59">
        <v>0.48146098505810736</v>
      </c>
      <c r="F15" s="59">
        <v>0.40177089097952406</v>
      </c>
      <c r="G15" s="59">
        <v>0.10403984504703929</v>
      </c>
      <c r="H15" s="59">
        <v>5.1466519092418374E-2</v>
      </c>
      <c r="I15" s="59">
        <v>0.32484781405644714</v>
      </c>
      <c r="J15" s="59">
        <v>4.2612064194798009E-2</v>
      </c>
      <c r="K15" s="59">
        <v>0.44659656889872718</v>
      </c>
      <c r="L15" s="59">
        <v>2.4349750968456003E-2</v>
      </c>
      <c r="M15" s="62">
        <v>0.11400110680686221</v>
      </c>
      <c r="N15" s="91"/>
      <c r="O15" s="91"/>
      <c r="P15" s="91"/>
      <c r="Q15" s="91"/>
      <c r="R15" s="91"/>
      <c r="S15" s="91"/>
      <c r="T15" s="91"/>
      <c r="U15" s="91"/>
      <c r="V15" s="91"/>
      <c r="W15" s="91"/>
    </row>
    <row r="16" spans="1:23" ht="15" customHeight="1" x14ac:dyDescent="0.15">
      <c r="A16" s="228"/>
      <c r="B16" s="128" t="s">
        <v>7</v>
      </c>
      <c r="C16" s="77">
        <v>36</v>
      </c>
      <c r="D16" s="75">
        <v>0.16666666666666666</v>
      </c>
      <c r="E16" s="75">
        <v>0.3611111111111111</v>
      </c>
      <c r="F16" s="75">
        <v>0.1388888888888889</v>
      </c>
      <c r="G16" s="75">
        <v>2.7777777777777776E-2</v>
      </c>
      <c r="H16" s="75">
        <v>0</v>
      </c>
      <c r="I16" s="75">
        <v>0.3611111111111111</v>
      </c>
      <c r="J16" s="75">
        <v>5.5555555555555552E-2</v>
      </c>
      <c r="K16" s="75">
        <v>0.3611111111111111</v>
      </c>
      <c r="L16" s="75">
        <v>0</v>
      </c>
      <c r="M16" s="71">
        <v>2.7777777777777776E-2</v>
      </c>
      <c r="N16" s="91"/>
      <c r="O16" s="91"/>
      <c r="P16" s="91"/>
      <c r="Q16" s="91"/>
      <c r="R16" s="91"/>
      <c r="S16" s="91"/>
      <c r="T16" s="91"/>
      <c r="U16" s="91"/>
      <c r="V16" s="91"/>
      <c r="W16" s="91"/>
    </row>
    <row r="17" spans="1:23" ht="15" customHeight="1" x14ac:dyDescent="0.15">
      <c r="A17" s="226" t="s">
        <v>69</v>
      </c>
      <c r="B17" s="86" t="s">
        <v>6</v>
      </c>
      <c r="C17" s="58">
        <v>994</v>
      </c>
      <c r="D17" s="59">
        <v>9.6579476861166996E-2</v>
      </c>
      <c r="E17" s="59">
        <v>0.42555331991951711</v>
      </c>
      <c r="F17" s="59">
        <v>0.27263581488933603</v>
      </c>
      <c r="G17" s="59">
        <v>9.5573440643863181E-2</v>
      </c>
      <c r="H17" s="59">
        <v>2.5150905432595575E-2</v>
      </c>
      <c r="I17" s="59">
        <v>6.8410462776659964E-2</v>
      </c>
      <c r="J17" s="59">
        <v>2.4144869215291749E-2</v>
      </c>
      <c r="K17" s="59">
        <v>0.22937625754527163</v>
      </c>
      <c r="L17" s="59">
        <v>2.5150905432595575E-2</v>
      </c>
      <c r="M17" s="62">
        <v>0.13279678068410464</v>
      </c>
      <c r="N17" s="91"/>
      <c r="O17" s="91"/>
      <c r="P17" s="91"/>
      <c r="Q17" s="91"/>
      <c r="R17" s="91"/>
      <c r="S17" s="91"/>
      <c r="T17" s="91"/>
      <c r="U17" s="91"/>
      <c r="V17" s="91"/>
      <c r="W17" s="91"/>
    </row>
    <row r="18" spans="1:23" ht="15" customHeight="1" x14ac:dyDescent="0.15">
      <c r="A18" s="228"/>
      <c r="B18" s="86" t="s">
        <v>76</v>
      </c>
      <c r="C18" s="58">
        <v>841</v>
      </c>
      <c r="D18" s="59">
        <v>0.13317479191438764</v>
      </c>
      <c r="E18" s="59">
        <v>0.3745541022592152</v>
      </c>
      <c r="F18" s="59">
        <v>0.23900118906064211</v>
      </c>
      <c r="G18" s="59">
        <v>6.1831153388822828E-2</v>
      </c>
      <c r="H18" s="59">
        <v>6.6587395957193818E-2</v>
      </c>
      <c r="I18" s="59">
        <v>0.19976218787158145</v>
      </c>
      <c r="J18" s="59">
        <v>3.8049940546967892E-2</v>
      </c>
      <c r="K18" s="59">
        <v>0.37931034482758619</v>
      </c>
      <c r="L18" s="59">
        <v>1.6646848989298454E-2</v>
      </c>
      <c r="M18" s="62">
        <v>7.4910820451843038E-2</v>
      </c>
      <c r="N18" s="91"/>
      <c r="O18" s="91"/>
      <c r="P18" s="91"/>
      <c r="Q18" s="91"/>
      <c r="R18" s="91"/>
      <c r="S18" s="91"/>
      <c r="T18" s="91"/>
      <c r="U18" s="91"/>
      <c r="V18" s="91"/>
      <c r="W18" s="91"/>
    </row>
    <row r="19" spans="1:23" ht="15" customHeight="1" x14ac:dyDescent="0.15">
      <c r="A19" s="226"/>
      <c r="B19" s="86" t="s">
        <v>77</v>
      </c>
      <c r="C19" s="58">
        <v>903</v>
      </c>
      <c r="D19" s="59">
        <v>0.35326688815060908</v>
      </c>
      <c r="E19" s="59">
        <v>0.46843853820598008</v>
      </c>
      <c r="F19" s="59">
        <v>0.41196013289036543</v>
      </c>
      <c r="G19" s="59">
        <v>0.11295681063122924</v>
      </c>
      <c r="H19" s="59">
        <v>6.9767441860465115E-2</v>
      </c>
      <c r="I19" s="59">
        <v>0.43300110741971209</v>
      </c>
      <c r="J19" s="59">
        <v>5.0941306755260242E-2</v>
      </c>
      <c r="K19" s="59">
        <v>0.3997785160575858</v>
      </c>
      <c r="L19" s="59">
        <v>2.4363233665559248E-2</v>
      </c>
      <c r="M19" s="62">
        <v>8.0841638981173872E-2</v>
      </c>
      <c r="N19" s="91"/>
      <c r="O19" s="91"/>
      <c r="P19" s="91"/>
      <c r="Q19" s="91"/>
      <c r="R19" s="91"/>
      <c r="S19" s="91"/>
      <c r="T19" s="91"/>
      <c r="U19" s="91"/>
      <c r="V19" s="91"/>
      <c r="W19" s="91"/>
    </row>
    <row r="20" spans="1:23" ht="15" customHeight="1" x14ac:dyDescent="0.15">
      <c r="A20" s="227"/>
      <c r="B20" s="86" t="s">
        <v>78</v>
      </c>
      <c r="C20" s="58">
        <v>615</v>
      </c>
      <c r="D20" s="59">
        <v>0.52195121951219514</v>
      </c>
      <c r="E20" s="59">
        <v>0.58373983739837398</v>
      </c>
      <c r="F20" s="59">
        <v>0.5723577235772358</v>
      </c>
      <c r="G20" s="59">
        <v>0.11707317073170732</v>
      </c>
      <c r="H20" s="59">
        <v>6.8292682926829273E-2</v>
      </c>
      <c r="I20" s="59">
        <v>0.53821138211382114</v>
      </c>
      <c r="J20" s="59">
        <v>6.8292682926829273E-2</v>
      </c>
      <c r="K20" s="59">
        <v>0.5186991869918699</v>
      </c>
      <c r="L20" s="59">
        <v>3.5772357723577237E-2</v>
      </c>
      <c r="M20" s="62">
        <v>9.2682926829268292E-2</v>
      </c>
      <c r="N20" s="91"/>
      <c r="O20" s="91"/>
      <c r="P20" s="91"/>
      <c r="Q20" s="91"/>
      <c r="R20" s="91"/>
      <c r="S20" s="91"/>
      <c r="T20" s="91"/>
      <c r="U20" s="91"/>
      <c r="V20" s="91"/>
      <c r="W20" s="91"/>
    </row>
    <row r="21" spans="1:23" ht="15" customHeight="1" x14ac:dyDescent="0.15">
      <c r="A21" s="227"/>
      <c r="B21" s="86" t="s">
        <v>79</v>
      </c>
      <c r="C21" s="58">
        <v>350</v>
      </c>
      <c r="D21" s="59">
        <v>0.67428571428571427</v>
      </c>
      <c r="E21" s="59">
        <v>0.58571428571428574</v>
      </c>
      <c r="F21" s="59">
        <v>0.60857142857142854</v>
      </c>
      <c r="G21" s="59">
        <v>0.12</v>
      </c>
      <c r="H21" s="59">
        <v>8.2857142857142851E-2</v>
      </c>
      <c r="I21" s="59">
        <v>0.48</v>
      </c>
      <c r="J21" s="59">
        <v>4.5714285714285714E-2</v>
      </c>
      <c r="K21" s="59">
        <v>0.62571428571428567</v>
      </c>
      <c r="L21" s="59">
        <v>4.5714285714285714E-2</v>
      </c>
      <c r="M21" s="62">
        <v>9.7142857142857142E-2</v>
      </c>
      <c r="N21" s="91"/>
      <c r="O21" s="91"/>
      <c r="P21" s="91"/>
      <c r="Q21" s="91"/>
      <c r="R21" s="91"/>
      <c r="S21" s="91"/>
      <c r="T21" s="91"/>
      <c r="U21" s="91"/>
      <c r="V21" s="91"/>
      <c r="W21" s="91"/>
    </row>
    <row r="22" spans="1:23" ht="15" customHeight="1" x14ac:dyDescent="0.15">
      <c r="A22" s="228"/>
      <c r="B22" s="117" t="s">
        <v>22</v>
      </c>
      <c r="C22" s="77">
        <v>14</v>
      </c>
      <c r="D22" s="75">
        <v>0.2857142857142857</v>
      </c>
      <c r="E22" s="75">
        <v>0.35714285714285715</v>
      </c>
      <c r="F22" s="75">
        <v>7.1428571428571425E-2</v>
      </c>
      <c r="G22" s="75">
        <v>7.1428571428571425E-2</v>
      </c>
      <c r="H22" s="75">
        <v>0.14285714285714285</v>
      </c>
      <c r="I22" s="75">
        <v>0.21428571428571427</v>
      </c>
      <c r="J22" s="75">
        <v>0</v>
      </c>
      <c r="K22" s="75">
        <v>0.21428571428571427</v>
      </c>
      <c r="L22" s="75">
        <v>0</v>
      </c>
      <c r="M22" s="71">
        <v>0.21428571428571427</v>
      </c>
      <c r="N22" s="91"/>
      <c r="O22" s="91"/>
      <c r="P22" s="91"/>
      <c r="Q22" s="91"/>
      <c r="R22" s="91"/>
      <c r="S22" s="91"/>
      <c r="T22" s="91"/>
      <c r="U22" s="91"/>
      <c r="V22" s="91"/>
      <c r="W22" s="91"/>
    </row>
    <row r="23" spans="1:23" ht="15" customHeight="1" x14ac:dyDescent="0.15">
      <c r="A23" s="226" t="s">
        <v>70</v>
      </c>
      <c r="B23" s="86" t="s">
        <v>8</v>
      </c>
      <c r="C23" s="58">
        <v>481</v>
      </c>
      <c r="D23" s="59">
        <v>0.11018711018711019</v>
      </c>
      <c r="E23" s="59">
        <v>0.39501039501039503</v>
      </c>
      <c r="F23" s="59">
        <v>0.24948024948024949</v>
      </c>
      <c r="G23" s="59">
        <v>0.11642411642411643</v>
      </c>
      <c r="H23" s="59">
        <v>4.1580041580041582E-2</v>
      </c>
      <c r="I23" s="59">
        <v>6.2370062370062374E-2</v>
      </c>
      <c r="J23" s="59">
        <v>2.0790020790020791E-2</v>
      </c>
      <c r="K23" s="59">
        <v>0.16424116424116425</v>
      </c>
      <c r="L23" s="59">
        <v>2.9106029106029108E-2</v>
      </c>
      <c r="M23" s="62">
        <v>0.10810810810810811</v>
      </c>
      <c r="N23" s="91"/>
      <c r="O23" s="91"/>
      <c r="P23" s="91"/>
      <c r="Q23" s="91"/>
      <c r="R23" s="91"/>
      <c r="S23" s="91"/>
      <c r="T23" s="91"/>
      <c r="U23" s="91"/>
      <c r="V23" s="91"/>
      <c r="W23" s="91"/>
    </row>
    <row r="24" spans="1:23" ht="15" customHeight="1" x14ac:dyDescent="0.15">
      <c r="A24" s="227"/>
      <c r="B24" s="86" t="s">
        <v>80</v>
      </c>
      <c r="C24" s="58">
        <v>427</v>
      </c>
      <c r="D24" s="59">
        <v>0.14051522248243559</v>
      </c>
      <c r="E24" s="59">
        <v>0.40046838407494145</v>
      </c>
      <c r="F24" s="59">
        <v>0.23419203747072601</v>
      </c>
      <c r="G24" s="59">
        <v>6.5573770491803282E-2</v>
      </c>
      <c r="H24" s="59">
        <v>7.7283372365339581E-2</v>
      </c>
      <c r="I24" s="59">
        <v>0.16861826697892271</v>
      </c>
      <c r="J24" s="59">
        <v>5.1522248243559721E-2</v>
      </c>
      <c r="K24" s="59">
        <v>0.32786885245901637</v>
      </c>
      <c r="L24" s="59">
        <v>1.405152224824356E-2</v>
      </c>
      <c r="M24" s="62">
        <v>8.1967213114754092E-2</v>
      </c>
      <c r="N24" s="91"/>
      <c r="O24" s="91"/>
      <c r="P24" s="91"/>
      <c r="Q24" s="91"/>
      <c r="R24" s="91"/>
      <c r="S24" s="91"/>
      <c r="T24" s="91"/>
      <c r="U24" s="91"/>
      <c r="V24" s="91"/>
      <c r="W24" s="91"/>
    </row>
    <row r="25" spans="1:23" ht="15" customHeight="1" x14ac:dyDescent="0.15">
      <c r="A25" s="228"/>
      <c r="B25" s="86" t="s">
        <v>81</v>
      </c>
      <c r="C25" s="58">
        <v>476</v>
      </c>
      <c r="D25" s="59">
        <v>0.33403361344537813</v>
      </c>
      <c r="E25" s="59">
        <v>0.47689075630252103</v>
      </c>
      <c r="F25" s="59">
        <v>0.39915966386554624</v>
      </c>
      <c r="G25" s="59">
        <v>0.1134453781512605</v>
      </c>
      <c r="H25" s="59">
        <v>7.1428571428571425E-2</v>
      </c>
      <c r="I25" s="59">
        <v>0.38865546218487396</v>
      </c>
      <c r="J25" s="59">
        <v>4.6218487394957986E-2</v>
      </c>
      <c r="K25" s="59">
        <v>0.32773109243697479</v>
      </c>
      <c r="L25" s="59">
        <v>1.2605042016806723E-2</v>
      </c>
      <c r="M25" s="62">
        <v>5.4621848739495799E-2</v>
      </c>
      <c r="N25" s="91"/>
      <c r="O25" s="91"/>
      <c r="P25" s="91"/>
      <c r="Q25" s="91"/>
      <c r="R25" s="91"/>
      <c r="S25" s="91"/>
      <c r="T25" s="91"/>
      <c r="U25" s="91"/>
      <c r="V25" s="91"/>
      <c r="W25" s="91"/>
    </row>
    <row r="26" spans="1:23" ht="15" customHeight="1" x14ac:dyDescent="0.15">
      <c r="A26" s="226"/>
      <c r="B26" s="86" t="s">
        <v>82</v>
      </c>
      <c r="C26" s="58">
        <v>301</v>
      </c>
      <c r="D26" s="59">
        <v>0.50830564784053156</v>
      </c>
      <c r="E26" s="59">
        <v>0.54485049833887045</v>
      </c>
      <c r="F26" s="59">
        <v>0.52823920265780733</v>
      </c>
      <c r="G26" s="59">
        <v>6.6445182724252497E-2</v>
      </c>
      <c r="H26" s="59">
        <v>5.9800664451827246E-2</v>
      </c>
      <c r="I26" s="59">
        <v>0.52491694352159468</v>
      </c>
      <c r="J26" s="59">
        <v>5.9800664451827246E-2</v>
      </c>
      <c r="K26" s="59">
        <v>0.49501661129568109</v>
      </c>
      <c r="L26" s="59">
        <v>6.3122923588039864E-2</v>
      </c>
      <c r="M26" s="62">
        <v>9.3023255813953487E-2</v>
      </c>
      <c r="N26" s="91"/>
      <c r="O26" s="91"/>
      <c r="P26" s="91"/>
      <c r="Q26" s="91"/>
      <c r="R26" s="91"/>
      <c r="S26" s="91"/>
      <c r="T26" s="91"/>
      <c r="U26" s="91"/>
      <c r="V26" s="91"/>
      <c r="W26" s="91"/>
    </row>
    <row r="27" spans="1:23" ht="15" customHeight="1" x14ac:dyDescent="0.15">
      <c r="A27" s="227"/>
      <c r="B27" s="86" t="s">
        <v>83</v>
      </c>
      <c r="C27" s="58">
        <v>185</v>
      </c>
      <c r="D27" s="59">
        <v>0.72972972972972971</v>
      </c>
      <c r="E27" s="59">
        <v>0.50270270270270268</v>
      </c>
      <c r="F27" s="59">
        <v>0.59459459459459463</v>
      </c>
      <c r="G27" s="59">
        <v>9.1891891891891897E-2</v>
      </c>
      <c r="H27" s="59">
        <v>9.1891891891891897E-2</v>
      </c>
      <c r="I27" s="59">
        <v>0.45405405405405408</v>
      </c>
      <c r="J27" s="59">
        <v>4.8648648648648651E-2</v>
      </c>
      <c r="K27" s="59">
        <v>0.56756756756756754</v>
      </c>
      <c r="L27" s="59">
        <v>5.4054054054054057E-2</v>
      </c>
      <c r="M27" s="62">
        <v>6.4864864864864868E-2</v>
      </c>
      <c r="N27" s="91"/>
      <c r="O27" s="91"/>
      <c r="P27" s="91"/>
      <c r="Q27" s="91"/>
      <c r="R27" s="91"/>
      <c r="S27" s="91"/>
      <c r="T27" s="91"/>
      <c r="U27" s="91"/>
      <c r="V27" s="91"/>
      <c r="W27" s="91"/>
    </row>
    <row r="28" spans="1:23" ht="15" customHeight="1" x14ac:dyDescent="0.15">
      <c r="A28" s="227"/>
      <c r="B28" s="86" t="s">
        <v>9</v>
      </c>
      <c r="C28" s="58">
        <v>4</v>
      </c>
      <c r="D28" s="59">
        <v>0</v>
      </c>
      <c r="E28" s="59">
        <v>0.5</v>
      </c>
      <c r="F28" s="59">
        <v>0</v>
      </c>
      <c r="G28" s="59">
        <v>0</v>
      </c>
      <c r="H28" s="59">
        <v>0.5</v>
      </c>
      <c r="I28" s="59">
        <v>0</v>
      </c>
      <c r="J28" s="59">
        <v>0</v>
      </c>
      <c r="K28" s="59">
        <v>0</v>
      </c>
      <c r="L28" s="59">
        <v>0</v>
      </c>
      <c r="M28" s="62">
        <v>0.5</v>
      </c>
      <c r="N28" s="91"/>
      <c r="O28" s="91"/>
      <c r="P28" s="91"/>
      <c r="Q28" s="91"/>
      <c r="R28" s="91"/>
      <c r="S28" s="91"/>
      <c r="T28" s="91"/>
      <c r="U28" s="91"/>
      <c r="V28" s="91"/>
      <c r="W28" s="91"/>
    </row>
    <row r="29" spans="1:23" ht="15" customHeight="1" x14ac:dyDescent="0.15">
      <c r="A29" s="227"/>
      <c r="B29" s="86" t="s">
        <v>10</v>
      </c>
      <c r="C29" s="58">
        <v>503</v>
      </c>
      <c r="D29" s="59">
        <v>8.5487077534791248E-2</v>
      </c>
      <c r="E29" s="59">
        <v>0.45526838966202782</v>
      </c>
      <c r="F29" s="59">
        <v>0.30019880715705766</v>
      </c>
      <c r="G29" s="59">
        <v>7.7534791252485094E-2</v>
      </c>
      <c r="H29" s="59">
        <v>9.9403578528827041E-3</v>
      </c>
      <c r="I29" s="59">
        <v>6.7594433399602388E-2</v>
      </c>
      <c r="J29" s="59">
        <v>2.3856858846918488E-2</v>
      </c>
      <c r="K29" s="59">
        <v>0.28827037773359843</v>
      </c>
      <c r="L29" s="59">
        <v>2.186878727634195E-2</v>
      </c>
      <c r="M29" s="62">
        <v>0.15904572564612326</v>
      </c>
      <c r="N29" s="91"/>
      <c r="O29" s="91"/>
      <c r="P29" s="91"/>
      <c r="Q29" s="91"/>
      <c r="R29" s="91"/>
      <c r="S29" s="91"/>
      <c r="T29" s="91"/>
      <c r="U29" s="91"/>
      <c r="V29" s="91"/>
      <c r="W29" s="91"/>
    </row>
    <row r="30" spans="1:23" ht="15" customHeight="1" x14ac:dyDescent="0.15">
      <c r="A30" s="227"/>
      <c r="B30" s="86" t="s">
        <v>84</v>
      </c>
      <c r="C30" s="58">
        <v>408</v>
      </c>
      <c r="D30" s="59">
        <v>0.12745098039215685</v>
      </c>
      <c r="E30" s="59">
        <v>0.34803921568627449</v>
      </c>
      <c r="F30" s="59">
        <v>0.24754901960784315</v>
      </c>
      <c r="G30" s="59">
        <v>5.8823529411764705E-2</v>
      </c>
      <c r="H30" s="59">
        <v>5.6372549019607844E-2</v>
      </c>
      <c r="I30" s="59">
        <v>0.23039215686274508</v>
      </c>
      <c r="J30" s="59">
        <v>2.4509803921568627E-2</v>
      </c>
      <c r="K30" s="59">
        <v>0.42892156862745096</v>
      </c>
      <c r="L30" s="59">
        <v>1.9607843137254902E-2</v>
      </c>
      <c r="M30" s="62">
        <v>6.8627450980392163E-2</v>
      </c>
      <c r="N30" s="91"/>
      <c r="O30" s="91"/>
      <c r="P30" s="91"/>
      <c r="Q30" s="91"/>
      <c r="R30" s="91"/>
      <c r="S30" s="91"/>
      <c r="T30" s="91"/>
      <c r="U30" s="91"/>
      <c r="V30" s="91"/>
      <c r="W30" s="91"/>
    </row>
    <row r="31" spans="1:23" ht="15" customHeight="1" x14ac:dyDescent="0.15">
      <c r="A31" s="227"/>
      <c r="B31" s="86" t="s">
        <v>85</v>
      </c>
      <c r="C31" s="58">
        <v>421</v>
      </c>
      <c r="D31" s="59">
        <v>0.38004750593824227</v>
      </c>
      <c r="E31" s="59">
        <v>0.46080760095011875</v>
      </c>
      <c r="F31" s="59">
        <v>0.42755344418052255</v>
      </c>
      <c r="G31" s="59">
        <v>0.11401425178147269</v>
      </c>
      <c r="H31" s="59">
        <v>6.8883610451306407E-2</v>
      </c>
      <c r="I31" s="59">
        <v>0.48931116389548696</v>
      </c>
      <c r="J31" s="59">
        <v>5.7007125890736345E-2</v>
      </c>
      <c r="K31" s="59">
        <v>0.48693586698337293</v>
      </c>
      <c r="L31" s="59">
        <v>3.800475059382423E-2</v>
      </c>
      <c r="M31" s="62">
        <v>0.11163895486935867</v>
      </c>
      <c r="N31" s="91"/>
      <c r="O31" s="91"/>
      <c r="P31" s="91"/>
      <c r="Q31" s="91"/>
      <c r="R31" s="91"/>
      <c r="S31" s="91"/>
      <c r="T31" s="91"/>
      <c r="U31" s="91"/>
      <c r="V31" s="91"/>
      <c r="W31" s="91"/>
    </row>
    <row r="32" spans="1:23" ht="15" customHeight="1" x14ac:dyDescent="0.15">
      <c r="A32" s="227"/>
      <c r="B32" s="86" t="s">
        <v>86</v>
      </c>
      <c r="C32" s="58">
        <v>310</v>
      </c>
      <c r="D32" s="59">
        <v>0.53548387096774197</v>
      </c>
      <c r="E32" s="59">
        <v>0.6225806451612903</v>
      </c>
      <c r="F32" s="59">
        <v>0.61612903225806448</v>
      </c>
      <c r="G32" s="59">
        <v>0.16774193548387098</v>
      </c>
      <c r="H32" s="59">
        <v>7.7419354838709681E-2</v>
      </c>
      <c r="I32" s="59">
        <v>0.54516129032258065</v>
      </c>
      <c r="J32" s="59">
        <v>7.7419354838709681E-2</v>
      </c>
      <c r="K32" s="59">
        <v>0.54193548387096779</v>
      </c>
      <c r="L32" s="59">
        <v>9.6774193548387101E-3</v>
      </c>
      <c r="M32" s="62">
        <v>9.3548387096774197E-2</v>
      </c>
      <c r="N32" s="91"/>
      <c r="O32" s="91"/>
      <c r="P32" s="91"/>
      <c r="Q32" s="91"/>
      <c r="R32" s="91"/>
      <c r="S32" s="91"/>
      <c r="T32" s="91"/>
      <c r="U32" s="91"/>
      <c r="V32" s="91"/>
      <c r="W32" s="91"/>
    </row>
    <row r="33" spans="1:23" ht="15" customHeight="1" x14ac:dyDescent="0.15">
      <c r="A33" s="227"/>
      <c r="B33" s="86" t="s">
        <v>87</v>
      </c>
      <c r="C33" s="58">
        <v>165</v>
      </c>
      <c r="D33" s="59">
        <v>0.61212121212121207</v>
      </c>
      <c r="E33" s="59">
        <v>0.67878787878787883</v>
      </c>
      <c r="F33" s="59">
        <v>0.62424242424242427</v>
      </c>
      <c r="G33" s="59">
        <v>0.15151515151515152</v>
      </c>
      <c r="H33" s="59">
        <v>7.2727272727272724E-2</v>
      </c>
      <c r="I33" s="59">
        <v>0.50909090909090904</v>
      </c>
      <c r="J33" s="59">
        <v>4.2424242424242427E-2</v>
      </c>
      <c r="K33" s="59">
        <v>0.69090909090909092</v>
      </c>
      <c r="L33" s="59">
        <v>3.6363636363636362E-2</v>
      </c>
      <c r="M33" s="62">
        <v>0.13333333333333333</v>
      </c>
      <c r="N33" s="91"/>
      <c r="O33" s="91"/>
      <c r="P33" s="91"/>
      <c r="Q33" s="91"/>
      <c r="R33" s="91"/>
      <c r="S33" s="91"/>
      <c r="T33" s="91"/>
      <c r="U33" s="91"/>
      <c r="V33" s="91"/>
      <c r="W33" s="91"/>
    </row>
    <row r="34" spans="1:23" ht="15" customHeight="1" x14ac:dyDescent="0.15">
      <c r="A34" s="227"/>
      <c r="B34" s="86" t="s">
        <v>11</v>
      </c>
      <c r="C34" s="58">
        <v>0</v>
      </c>
      <c r="D34" s="140" t="s">
        <v>271</v>
      </c>
      <c r="E34" s="140" t="s">
        <v>271</v>
      </c>
      <c r="F34" s="140" t="s">
        <v>271</v>
      </c>
      <c r="G34" s="140" t="s">
        <v>271</v>
      </c>
      <c r="H34" s="140" t="s">
        <v>271</v>
      </c>
      <c r="I34" s="140" t="s">
        <v>271</v>
      </c>
      <c r="J34" s="140" t="s">
        <v>271</v>
      </c>
      <c r="K34" s="140" t="s">
        <v>271</v>
      </c>
      <c r="L34" s="140" t="s">
        <v>271</v>
      </c>
      <c r="M34" s="141" t="s">
        <v>271</v>
      </c>
      <c r="N34" s="91"/>
      <c r="O34" s="91"/>
      <c r="P34" s="91"/>
      <c r="Q34" s="91"/>
      <c r="R34" s="91"/>
      <c r="S34" s="91"/>
      <c r="T34" s="91"/>
      <c r="U34" s="91"/>
      <c r="V34" s="91"/>
      <c r="W34" s="91"/>
    </row>
    <row r="35" spans="1:23" ht="15" customHeight="1" x14ac:dyDescent="0.15">
      <c r="A35" s="228"/>
      <c r="B35" s="117" t="s">
        <v>134</v>
      </c>
      <c r="C35" s="77">
        <v>36</v>
      </c>
      <c r="D35" s="75">
        <v>0.16666666666666666</v>
      </c>
      <c r="E35" s="75">
        <v>0.3611111111111111</v>
      </c>
      <c r="F35" s="75">
        <v>0.1388888888888889</v>
      </c>
      <c r="G35" s="75">
        <v>2.7777777777777776E-2</v>
      </c>
      <c r="H35" s="75">
        <v>0</v>
      </c>
      <c r="I35" s="75">
        <v>0.3611111111111111</v>
      </c>
      <c r="J35" s="75">
        <v>5.5555555555555552E-2</v>
      </c>
      <c r="K35" s="75">
        <v>0.3611111111111111</v>
      </c>
      <c r="L35" s="75">
        <v>0</v>
      </c>
      <c r="M35" s="71">
        <v>2.7777777777777776E-2</v>
      </c>
      <c r="N35" s="91"/>
      <c r="O35" s="91"/>
      <c r="P35" s="91"/>
      <c r="Q35" s="91"/>
      <c r="R35" s="91"/>
      <c r="S35" s="91"/>
      <c r="T35" s="91"/>
      <c r="U35" s="91"/>
      <c r="V35" s="91"/>
      <c r="W35" s="91"/>
    </row>
    <row r="36" spans="1:23" ht="15" customHeight="1" x14ac:dyDescent="0.15">
      <c r="A36" s="226" t="s">
        <v>71</v>
      </c>
      <c r="B36" s="86" t="s">
        <v>241</v>
      </c>
      <c r="C36" s="58">
        <v>34</v>
      </c>
      <c r="D36" s="59">
        <v>0.55882352941176472</v>
      </c>
      <c r="E36" s="59">
        <v>0.5</v>
      </c>
      <c r="F36" s="59">
        <v>0.44117647058823528</v>
      </c>
      <c r="G36" s="59">
        <v>0</v>
      </c>
      <c r="H36" s="59">
        <v>0</v>
      </c>
      <c r="I36" s="59">
        <v>0.35294117647058826</v>
      </c>
      <c r="J36" s="59">
        <v>0</v>
      </c>
      <c r="K36" s="59">
        <v>0.5</v>
      </c>
      <c r="L36" s="59">
        <v>0</v>
      </c>
      <c r="M36" s="62">
        <v>0.20588235294117646</v>
      </c>
      <c r="N36" s="91"/>
      <c r="O36" s="91"/>
      <c r="P36" s="91"/>
      <c r="Q36" s="91"/>
      <c r="R36" s="91"/>
      <c r="S36" s="91"/>
      <c r="T36" s="91"/>
      <c r="U36" s="91"/>
      <c r="V36" s="91"/>
      <c r="W36" s="91"/>
    </row>
    <row r="37" spans="1:23" ht="15" customHeight="1" x14ac:dyDescent="0.15">
      <c r="A37" s="227"/>
      <c r="B37" s="86" t="s">
        <v>88</v>
      </c>
      <c r="C37" s="58">
        <v>283</v>
      </c>
      <c r="D37" s="59">
        <v>0.303886925795053</v>
      </c>
      <c r="E37" s="59">
        <v>0.45229681978798586</v>
      </c>
      <c r="F37" s="59">
        <v>0.33215547703180209</v>
      </c>
      <c r="G37" s="59">
        <v>0.1166077738515901</v>
      </c>
      <c r="H37" s="59">
        <v>9.5406360424028266E-2</v>
      </c>
      <c r="I37" s="59">
        <v>0.33215547703180209</v>
      </c>
      <c r="J37" s="59">
        <v>4.9469964664310952E-2</v>
      </c>
      <c r="K37" s="59">
        <v>0.40989399293286222</v>
      </c>
      <c r="L37" s="59">
        <v>3.1802120141342753E-2</v>
      </c>
      <c r="M37" s="62">
        <v>4.2402826855123678E-2</v>
      </c>
      <c r="N37" s="91"/>
      <c r="O37" s="91"/>
      <c r="P37" s="91"/>
      <c r="Q37" s="91"/>
      <c r="R37" s="91"/>
      <c r="S37" s="91"/>
      <c r="T37" s="91"/>
      <c r="U37" s="91"/>
      <c r="V37" s="91"/>
      <c r="W37" s="91"/>
    </row>
    <row r="38" spans="1:23" ht="15" customHeight="1" x14ac:dyDescent="0.15">
      <c r="A38" s="228"/>
      <c r="B38" s="86" t="s">
        <v>89</v>
      </c>
      <c r="C38" s="58">
        <v>1275</v>
      </c>
      <c r="D38" s="59">
        <v>0.19529411764705881</v>
      </c>
      <c r="E38" s="59">
        <v>0.44</v>
      </c>
      <c r="F38" s="59">
        <v>0.33882352941176469</v>
      </c>
      <c r="G38" s="59">
        <v>0.11058823529411765</v>
      </c>
      <c r="H38" s="59">
        <v>6.1960784313725488E-2</v>
      </c>
      <c r="I38" s="59">
        <v>0.23215686274509803</v>
      </c>
      <c r="J38" s="59">
        <v>3.9215686274509803E-2</v>
      </c>
      <c r="K38" s="59">
        <v>0.32</v>
      </c>
      <c r="L38" s="59">
        <v>2.3529411764705882E-2</v>
      </c>
      <c r="M38" s="62">
        <v>0.10823529411764705</v>
      </c>
      <c r="N38" s="91"/>
      <c r="O38" s="91"/>
      <c r="P38" s="91"/>
      <c r="Q38" s="91"/>
      <c r="R38" s="91"/>
      <c r="S38" s="91"/>
      <c r="T38" s="91"/>
      <c r="U38" s="91"/>
      <c r="V38" s="91"/>
      <c r="W38" s="91"/>
    </row>
    <row r="39" spans="1:23" ht="15" customHeight="1" x14ac:dyDescent="0.15">
      <c r="A39" s="226"/>
      <c r="B39" s="127" t="s">
        <v>90</v>
      </c>
      <c r="C39" s="58">
        <v>644</v>
      </c>
      <c r="D39" s="59">
        <v>0.2857142857142857</v>
      </c>
      <c r="E39" s="59">
        <v>0.47981366459627328</v>
      </c>
      <c r="F39" s="59">
        <v>0.34316770186335405</v>
      </c>
      <c r="G39" s="59">
        <v>7.7639751552795025E-2</v>
      </c>
      <c r="H39" s="59">
        <v>6.6770186335403728E-2</v>
      </c>
      <c r="I39" s="59">
        <v>0.34937888198757766</v>
      </c>
      <c r="J39" s="59">
        <v>5.9006211180124224E-2</v>
      </c>
      <c r="K39" s="59">
        <v>0.47049689440993792</v>
      </c>
      <c r="L39" s="59">
        <v>2.1739130434782608E-2</v>
      </c>
      <c r="M39" s="62">
        <v>0.10869565217391304</v>
      </c>
      <c r="N39" s="91"/>
      <c r="O39" s="91"/>
      <c r="P39" s="91"/>
      <c r="Q39" s="91"/>
      <c r="R39" s="91"/>
      <c r="S39" s="91"/>
      <c r="T39" s="91"/>
      <c r="U39" s="91"/>
      <c r="V39" s="91"/>
      <c r="W39" s="91"/>
    </row>
    <row r="40" spans="1:23" ht="15" customHeight="1" x14ac:dyDescent="0.15">
      <c r="A40" s="227"/>
      <c r="B40" s="86" t="s">
        <v>91</v>
      </c>
      <c r="C40" s="58">
        <v>259</v>
      </c>
      <c r="D40" s="59">
        <v>0.22007722007722008</v>
      </c>
      <c r="E40" s="59">
        <v>0.46332046332046334</v>
      </c>
      <c r="F40" s="59">
        <v>0.30501930501930502</v>
      </c>
      <c r="G40" s="59">
        <v>0.10424710424710425</v>
      </c>
      <c r="H40" s="59">
        <v>4.2471042471042469E-2</v>
      </c>
      <c r="I40" s="59">
        <v>0.23938223938223938</v>
      </c>
      <c r="J40" s="59">
        <v>2.3166023166023165E-2</v>
      </c>
      <c r="K40" s="59">
        <v>0.27027027027027029</v>
      </c>
      <c r="L40" s="59">
        <v>1.9305019305019305E-2</v>
      </c>
      <c r="M40" s="62">
        <v>8.1081081081081086E-2</v>
      </c>
      <c r="N40" s="91"/>
      <c r="O40" s="91"/>
      <c r="P40" s="91"/>
      <c r="Q40" s="91"/>
      <c r="R40" s="91"/>
      <c r="S40" s="91"/>
      <c r="T40" s="91"/>
      <c r="U40" s="91"/>
      <c r="V40" s="91"/>
      <c r="W40" s="91"/>
    </row>
    <row r="41" spans="1:23" ht="15" customHeight="1" x14ac:dyDescent="0.15">
      <c r="A41" s="227"/>
      <c r="B41" s="86" t="s">
        <v>23</v>
      </c>
      <c r="C41" s="58">
        <v>335</v>
      </c>
      <c r="D41" s="59">
        <v>0.14029850746268657</v>
      </c>
      <c r="E41" s="59">
        <v>0.41194029850746267</v>
      </c>
      <c r="F41" s="59">
        <v>0.31044776119402984</v>
      </c>
      <c r="G41" s="59">
        <v>6.5671641791044774E-2</v>
      </c>
      <c r="H41" s="59">
        <v>5.9701492537313433E-3</v>
      </c>
      <c r="I41" s="59">
        <v>4.1791044776119404E-2</v>
      </c>
      <c r="J41" s="59">
        <v>2.9850746268656716E-2</v>
      </c>
      <c r="K41" s="59">
        <v>0.15522388059701492</v>
      </c>
      <c r="L41" s="59">
        <v>2.3880597014925373E-2</v>
      </c>
      <c r="M41" s="62">
        <v>0.11343283582089553</v>
      </c>
      <c r="N41" s="91"/>
      <c r="O41" s="91"/>
      <c r="P41" s="91"/>
      <c r="Q41" s="91"/>
      <c r="R41" s="91"/>
      <c r="S41" s="91"/>
      <c r="T41" s="91"/>
      <c r="U41" s="91"/>
      <c r="V41" s="91"/>
      <c r="W41" s="91"/>
    </row>
    <row r="42" spans="1:23" ht="15" customHeight="1" x14ac:dyDescent="0.15">
      <c r="A42" s="227"/>
      <c r="B42" s="86" t="s">
        <v>24</v>
      </c>
      <c r="C42" s="58">
        <v>312</v>
      </c>
      <c r="D42" s="59">
        <v>0.47115384615384615</v>
      </c>
      <c r="E42" s="59">
        <v>0.50320512820512819</v>
      </c>
      <c r="F42" s="59">
        <v>0.54487179487179482</v>
      </c>
      <c r="G42" s="59">
        <v>0.12820512820512819</v>
      </c>
      <c r="H42" s="59">
        <v>5.4487179487179488E-2</v>
      </c>
      <c r="I42" s="59">
        <v>0.48076923076923078</v>
      </c>
      <c r="J42" s="59">
        <v>4.4871794871794872E-2</v>
      </c>
      <c r="K42" s="59">
        <v>0.54166666666666663</v>
      </c>
      <c r="L42" s="59">
        <v>1.282051282051282E-2</v>
      </c>
      <c r="M42" s="62">
        <v>9.9358974358974353E-2</v>
      </c>
      <c r="N42" s="91"/>
      <c r="O42" s="91"/>
      <c r="P42" s="91"/>
      <c r="Q42" s="91"/>
      <c r="R42" s="91"/>
      <c r="S42" s="91"/>
      <c r="T42" s="91"/>
      <c r="U42" s="91"/>
      <c r="V42" s="91"/>
      <c r="W42" s="91"/>
    </row>
    <row r="43" spans="1:23" ht="15" customHeight="1" x14ac:dyDescent="0.15">
      <c r="A43" s="227"/>
      <c r="B43" s="86" t="s">
        <v>92</v>
      </c>
      <c r="C43" s="58">
        <v>551</v>
      </c>
      <c r="D43" s="59">
        <v>0.53176043557168784</v>
      </c>
      <c r="E43" s="59">
        <v>0.53539019963702361</v>
      </c>
      <c r="F43" s="59">
        <v>0.53357531760435573</v>
      </c>
      <c r="G43" s="59">
        <v>9.0744101633393831E-2</v>
      </c>
      <c r="H43" s="59">
        <v>6.8965517241379309E-2</v>
      </c>
      <c r="I43" s="59">
        <v>0.49183303085299457</v>
      </c>
      <c r="J43" s="59">
        <v>5.0816696914700546E-2</v>
      </c>
      <c r="K43" s="59">
        <v>0.55353901996370236</v>
      </c>
      <c r="L43" s="59">
        <v>5.2631578947368418E-2</v>
      </c>
      <c r="M43" s="62">
        <v>7.985480943738657E-2</v>
      </c>
      <c r="N43" s="91"/>
      <c r="O43" s="91"/>
      <c r="P43" s="91"/>
      <c r="Q43" s="91"/>
      <c r="R43" s="91"/>
      <c r="S43" s="91"/>
      <c r="T43" s="91"/>
      <c r="U43" s="91"/>
      <c r="V43" s="91"/>
      <c r="W43" s="91"/>
    </row>
    <row r="44" spans="1:23" ht="15" customHeight="1" x14ac:dyDescent="0.15">
      <c r="A44" s="228"/>
      <c r="B44" s="117" t="s">
        <v>22</v>
      </c>
      <c r="C44" s="77">
        <v>24</v>
      </c>
      <c r="D44" s="75">
        <v>0.25</v>
      </c>
      <c r="E44" s="75">
        <v>0.20833333333333334</v>
      </c>
      <c r="F44" s="75">
        <v>4.1666666666666664E-2</v>
      </c>
      <c r="G44" s="75">
        <v>4.1666666666666664E-2</v>
      </c>
      <c r="H44" s="75">
        <v>0</v>
      </c>
      <c r="I44" s="75">
        <v>0.20833333333333334</v>
      </c>
      <c r="J44" s="75">
        <v>0</v>
      </c>
      <c r="K44" s="75">
        <v>0.375</v>
      </c>
      <c r="L44" s="75">
        <v>0</v>
      </c>
      <c r="M44" s="71">
        <v>4.1666666666666664E-2</v>
      </c>
      <c r="N44" s="91"/>
      <c r="O44" s="91"/>
      <c r="P44" s="91"/>
      <c r="Q44" s="91"/>
      <c r="R44" s="91"/>
      <c r="S44" s="91"/>
      <c r="T44" s="91"/>
      <c r="U44" s="91"/>
      <c r="V44" s="91"/>
      <c r="W44" s="91"/>
    </row>
    <row r="45" spans="1:23" ht="15" customHeight="1" x14ac:dyDescent="0.15">
      <c r="A45" s="243" t="s">
        <v>72</v>
      </c>
      <c r="B45" s="86" t="s">
        <v>25</v>
      </c>
      <c r="C45" s="58">
        <v>390</v>
      </c>
      <c r="D45" s="59">
        <v>0.27948717948717949</v>
      </c>
      <c r="E45" s="59">
        <v>0.49487179487179489</v>
      </c>
      <c r="F45" s="59">
        <v>0.35641025641025642</v>
      </c>
      <c r="G45" s="59">
        <v>0.11794871794871795</v>
      </c>
      <c r="H45" s="59">
        <v>5.8974358974358973E-2</v>
      </c>
      <c r="I45" s="59">
        <v>0.27179487179487177</v>
      </c>
      <c r="J45" s="59">
        <v>3.3333333333333333E-2</v>
      </c>
      <c r="K45" s="59">
        <v>0.35384615384615387</v>
      </c>
      <c r="L45" s="59">
        <v>3.3333333333333333E-2</v>
      </c>
      <c r="M45" s="62">
        <v>8.461538461538462E-2</v>
      </c>
      <c r="N45" s="91"/>
      <c r="O45" s="91"/>
      <c r="P45" s="91"/>
      <c r="Q45" s="91"/>
      <c r="R45" s="91"/>
      <c r="S45" s="91"/>
      <c r="T45" s="91"/>
      <c r="U45" s="91"/>
      <c r="V45" s="91"/>
      <c r="W45" s="91"/>
    </row>
    <row r="46" spans="1:23" ht="15" customHeight="1" x14ac:dyDescent="0.15">
      <c r="A46" s="244"/>
      <c r="B46" s="86" t="s">
        <v>26</v>
      </c>
      <c r="C46" s="58">
        <v>1052</v>
      </c>
      <c r="D46" s="59">
        <v>0.26140684410646386</v>
      </c>
      <c r="E46" s="59">
        <v>0.46577946768060835</v>
      </c>
      <c r="F46" s="59">
        <v>0.3450570342205323</v>
      </c>
      <c r="G46" s="59">
        <v>0.10741444866920152</v>
      </c>
      <c r="H46" s="59">
        <v>7.7946768060836502E-2</v>
      </c>
      <c r="I46" s="59">
        <v>0.29942965779467678</v>
      </c>
      <c r="J46" s="59">
        <v>4.467680608365019E-2</v>
      </c>
      <c r="K46" s="59">
        <v>0.39543726235741444</v>
      </c>
      <c r="L46" s="59">
        <v>2.3764258555133078E-2</v>
      </c>
      <c r="M46" s="62">
        <v>0.10646387832699619</v>
      </c>
      <c r="N46" s="91"/>
      <c r="O46" s="91"/>
      <c r="P46" s="91"/>
      <c r="Q46" s="91"/>
      <c r="R46" s="91"/>
      <c r="S46" s="91"/>
      <c r="T46" s="91"/>
      <c r="U46" s="91"/>
      <c r="V46" s="91"/>
      <c r="W46" s="91"/>
    </row>
    <row r="47" spans="1:23" ht="15" customHeight="1" x14ac:dyDescent="0.15">
      <c r="A47" s="245"/>
      <c r="B47" s="86" t="s">
        <v>242</v>
      </c>
      <c r="C47" s="58">
        <v>835</v>
      </c>
      <c r="D47" s="59">
        <v>0.2</v>
      </c>
      <c r="E47" s="59">
        <v>0.44191616766467068</v>
      </c>
      <c r="F47" s="59">
        <v>0.31377245508982038</v>
      </c>
      <c r="G47" s="59">
        <v>8.862275449101796E-2</v>
      </c>
      <c r="H47" s="59">
        <v>5.9880239520958084E-2</v>
      </c>
      <c r="I47" s="59">
        <v>0.21556886227544911</v>
      </c>
      <c r="J47" s="59">
        <v>4.0718562874251497E-2</v>
      </c>
      <c r="K47" s="59">
        <v>0.30179640718562872</v>
      </c>
      <c r="L47" s="59">
        <v>2.3952095808383235E-2</v>
      </c>
      <c r="M47" s="62">
        <v>0.10299401197604791</v>
      </c>
      <c r="N47" s="91"/>
      <c r="O47" s="91"/>
      <c r="P47" s="91"/>
      <c r="Q47" s="91"/>
      <c r="R47" s="91"/>
      <c r="S47" s="91"/>
      <c r="T47" s="91"/>
      <c r="U47" s="91"/>
      <c r="V47" s="91"/>
      <c r="W47" s="91"/>
    </row>
    <row r="48" spans="1:23" ht="15" customHeight="1" x14ac:dyDescent="0.15">
      <c r="A48" s="243"/>
      <c r="B48" s="86" t="s">
        <v>27</v>
      </c>
      <c r="C48" s="58">
        <v>531</v>
      </c>
      <c r="D48" s="59">
        <v>0.15630885122410546</v>
      </c>
      <c r="E48" s="59">
        <v>0.3935969868173258</v>
      </c>
      <c r="F48" s="59">
        <v>0.32580037664783429</v>
      </c>
      <c r="G48" s="59">
        <v>7.1563088512241052E-2</v>
      </c>
      <c r="H48" s="59">
        <v>1.3182674199623353E-2</v>
      </c>
      <c r="I48" s="59">
        <v>0.18455743879472694</v>
      </c>
      <c r="J48" s="59">
        <v>4.519774011299435E-2</v>
      </c>
      <c r="K48" s="59">
        <v>0.29378531073446329</v>
      </c>
      <c r="L48" s="59">
        <v>1.5065913370998116E-2</v>
      </c>
      <c r="M48" s="62">
        <v>0.10357815442561205</v>
      </c>
      <c r="N48" s="91"/>
      <c r="O48" s="91"/>
      <c r="P48" s="91"/>
      <c r="Q48" s="91"/>
      <c r="R48" s="91"/>
      <c r="S48" s="91"/>
      <c r="T48" s="91"/>
      <c r="U48" s="91"/>
      <c r="V48" s="91"/>
      <c r="W48" s="91"/>
    </row>
    <row r="49" spans="1:26" ht="15" customHeight="1" x14ac:dyDescent="0.15">
      <c r="A49" s="245"/>
      <c r="B49" s="117" t="s">
        <v>22</v>
      </c>
      <c r="C49" s="77">
        <v>22</v>
      </c>
      <c r="D49" s="75">
        <v>0.36363636363636365</v>
      </c>
      <c r="E49" s="75">
        <v>0.54545454545454541</v>
      </c>
      <c r="F49" s="75">
        <v>0.36363636363636365</v>
      </c>
      <c r="G49" s="75">
        <v>9.0909090909090912E-2</v>
      </c>
      <c r="H49" s="75">
        <v>0</v>
      </c>
      <c r="I49" s="75">
        <v>0.18181818181818182</v>
      </c>
      <c r="J49" s="75">
        <v>0</v>
      </c>
      <c r="K49" s="75">
        <v>0.18181818181818182</v>
      </c>
      <c r="L49" s="75">
        <v>0</v>
      </c>
      <c r="M49" s="71">
        <v>0</v>
      </c>
      <c r="N49" s="91"/>
      <c r="O49" s="91"/>
      <c r="P49" s="91"/>
      <c r="Q49" s="91"/>
      <c r="R49" s="91"/>
      <c r="S49" s="91"/>
      <c r="T49" s="91"/>
      <c r="U49" s="91"/>
      <c r="V49" s="91"/>
      <c r="W49" s="91"/>
    </row>
    <row r="50" spans="1:26" ht="15" customHeight="1" x14ac:dyDescent="0.15">
      <c r="A50" s="226" t="s">
        <v>73</v>
      </c>
      <c r="B50" s="86" t="s">
        <v>28</v>
      </c>
      <c r="C50" s="58">
        <v>1935</v>
      </c>
      <c r="D50" s="59">
        <v>0.28165374677002586</v>
      </c>
      <c r="E50" s="59">
        <v>0.48992248062015503</v>
      </c>
      <c r="F50" s="59">
        <v>0.3881136950904393</v>
      </c>
      <c r="G50" s="59">
        <v>0.10852713178294573</v>
      </c>
      <c r="H50" s="59">
        <v>4.8062015503875968E-2</v>
      </c>
      <c r="I50" s="59">
        <v>0.27855297157622738</v>
      </c>
      <c r="J50" s="59">
        <v>3.6692506459948322E-2</v>
      </c>
      <c r="K50" s="59">
        <v>0.35865633074935399</v>
      </c>
      <c r="L50" s="59">
        <v>2.3772609819121448E-2</v>
      </c>
      <c r="M50" s="62">
        <v>8.9405684754521958E-2</v>
      </c>
      <c r="N50" s="91"/>
      <c r="O50" s="91"/>
      <c r="P50" s="91"/>
      <c r="Q50" s="91"/>
      <c r="R50" s="91"/>
      <c r="S50" s="91"/>
      <c r="T50" s="91"/>
      <c r="U50" s="91"/>
      <c r="V50" s="91"/>
      <c r="W50" s="91"/>
    </row>
    <row r="51" spans="1:26" ht="15" customHeight="1" x14ac:dyDescent="0.15">
      <c r="A51" s="227"/>
      <c r="B51" s="86" t="s">
        <v>29</v>
      </c>
      <c r="C51" s="58">
        <v>531</v>
      </c>
      <c r="D51" s="59">
        <v>0.32580037664783429</v>
      </c>
      <c r="E51" s="59">
        <v>0.47080979284369112</v>
      </c>
      <c r="F51" s="59">
        <v>0.40677966101694918</v>
      </c>
      <c r="G51" s="59">
        <v>9.6045197740112997E-2</v>
      </c>
      <c r="H51" s="59">
        <v>6.7796610169491525E-2</v>
      </c>
      <c r="I51" s="59">
        <v>0.37476459510357818</v>
      </c>
      <c r="J51" s="59">
        <v>4.8964218455743877E-2</v>
      </c>
      <c r="K51" s="59">
        <v>0.44256120527306969</v>
      </c>
      <c r="L51" s="59">
        <v>2.8248587570621469E-2</v>
      </c>
      <c r="M51" s="62">
        <v>8.6629001883239173E-2</v>
      </c>
      <c r="N51" s="91"/>
      <c r="O51" s="91"/>
      <c r="P51" s="91"/>
      <c r="Q51" s="91"/>
      <c r="R51" s="91"/>
      <c r="S51" s="91"/>
      <c r="T51" s="91"/>
      <c r="U51" s="91"/>
      <c r="V51" s="91"/>
      <c r="W51" s="91"/>
    </row>
    <row r="52" spans="1:26" ht="15" customHeight="1" x14ac:dyDescent="0.15">
      <c r="A52" s="228"/>
      <c r="B52" s="86" t="s">
        <v>30</v>
      </c>
      <c r="C52" s="58">
        <v>1207</v>
      </c>
      <c r="D52" s="59">
        <v>0.29163214581607289</v>
      </c>
      <c r="E52" s="59">
        <v>0.42667771333885668</v>
      </c>
      <c r="F52" s="59">
        <v>0.35791217895608946</v>
      </c>
      <c r="G52" s="59">
        <v>8.4507042253521125E-2</v>
      </c>
      <c r="H52" s="59">
        <v>6.628003314001657E-2</v>
      </c>
      <c r="I52" s="59">
        <v>0.31317315658657829</v>
      </c>
      <c r="J52" s="59">
        <v>5.2195526097763047E-2</v>
      </c>
      <c r="K52" s="59">
        <v>0.41839270919635457</v>
      </c>
      <c r="L52" s="59">
        <v>2.9826014913007456E-2</v>
      </c>
      <c r="M52" s="62">
        <v>0.11433305716652858</v>
      </c>
      <c r="N52" s="91"/>
      <c r="O52" s="91"/>
      <c r="P52" s="91"/>
      <c r="Q52" s="91"/>
      <c r="R52" s="91"/>
      <c r="S52" s="91"/>
      <c r="T52" s="91"/>
      <c r="U52" s="91"/>
      <c r="V52" s="91"/>
      <c r="W52" s="91"/>
    </row>
    <row r="53" spans="1:26" ht="15" customHeight="1" x14ac:dyDescent="0.15">
      <c r="A53" s="246"/>
      <c r="B53" s="117" t="s">
        <v>22</v>
      </c>
      <c r="C53" s="77">
        <v>44</v>
      </c>
      <c r="D53" s="75">
        <v>0.40909090909090912</v>
      </c>
      <c r="E53" s="75">
        <v>0.38636363636363635</v>
      </c>
      <c r="F53" s="75">
        <v>0.25</v>
      </c>
      <c r="G53" s="75">
        <v>2.2727272727272728E-2</v>
      </c>
      <c r="H53" s="75">
        <v>0.18181818181818182</v>
      </c>
      <c r="I53" s="75">
        <v>0.29545454545454547</v>
      </c>
      <c r="J53" s="75">
        <v>0</v>
      </c>
      <c r="K53" s="75">
        <v>0.34090909090909088</v>
      </c>
      <c r="L53" s="75">
        <v>4.5454545454545456E-2</v>
      </c>
      <c r="M53" s="71">
        <v>0.11363636363636363</v>
      </c>
      <c r="N53" s="91"/>
      <c r="O53" s="91"/>
      <c r="P53" s="91"/>
      <c r="Q53" s="91"/>
      <c r="R53" s="91"/>
      <c r="S53" s="91"/>
      <c r="T53" s="91"/>
      <c r="U53" s="91"/>
      <c r="V53" s="91"/>
      <c r="W53" s="91"/>
    </row>
    <row r="54" spans="1:26" ht="15" customHeight="1" x14ac:dyDescent="0.15">
      <c r="A54" s="239" t="s">
        <v>74</v>
      </c>
      <c r="B54" s="86" t="s">
        <v>31</v>
      </c>
      <c r="C54" s="58">
        <v>119</v>
      </c>
      <c r="D54" s="59">
        <v>6.7226890756302518E-2</v>
      </c>
      <c r="E54" s="59">
        <v>0.25210084033613445</v>
      </c>
      <c r="F54" s="59">
        <v>0.20168067226890757</v>
      </c>
      <c r="G54" s="59">
        <v>0.1092436974789916</v>
      </c>
      <c r="H54" s="59">
        <v>8.4033613445378148E-3</v>
      </c>
      <c r="I54" s="59">
        <v>0.14285714285714285</v>
      </c>
      <c r="J54" s="59">
        <v>3.3613445378151259E-2</v>
      </c>
      <c r="K54" s="59">
        <v>0.31932773109243695</v>
      </c>
      <c r="L54" s="59">
        <v>1.680672268907563E-2</v>
      </c>
      <c r="M54" s="62">
        <v>0.15966386554621848</v>
      </c>
      <c r="N54" s="108"/>
      <c r="O54" s="108"/>
      <c r="P54" s="108"/>
      <c r="Q54" s="108"/>
    </row>
    <row r="55" spans="1:26" ht="15" customHeight="1" x14ac:dyDescent="0.15">
      <c r="A55" s="240"/>
      <c r="B55" s="86" t="s">
        <v>32</v>
      </c>
      <c r="C55" s="58">
        <v>283</v>
      </c>
      <c r="D55" s="59">
        <v>0.15901060070671377</v>
      </c>
      <c r="E55" s="59">
        <v>0.35689045936395758</v>
      </c>
      <c r="F55" s="59">
        <v>0.28621908127208479</v>
      </c>
      <c r="G55" s="59">
        <v>8.8339222614840993E-2</v>
      </c>
      <c r="H55" s="59">
        <v>4.2402826855123678E-2</v>
      </c>
      <c r="I55" s="59">
        <v>0.14134275618374559</v>
      </c>
      <c r="J55" s="59">
        <v>1.4134275618374558E-2</v>
      </c>
      <c r="K55" s="59">
        <v>0.33922261484098942</v>
      </c>
      <c r="L55" s="59">
        <v>3.5335689045936397E-2</v>
      </c>
      <c r="M55" s="62">
        <v>0.16254416961130741</v>
      </c>
      <c r="N55" s="108"/>
      <c r="O55" s="108"/>
      <c r="P55" s="108"/>
      <c r="Q55" s="108"/>
    </row>
    <row r="56" spans="1:26" ht="15" customHeight="1" x14ac:dyDescent="0.15">
      <c r="A56" s="241"/>
      <c r="B56" s="86" t="s">
        <v>33</v>
      </c>
      <c r="C56" s="58">
        <v>1328</v>
      </c>
      <c r="D56" s="59">
        <v>0.35240963855421686</v>
      </c>
      <c r="E56" s="59">
        <v>0.47364457831325302</v>
      </c>
      <c r="F56" s="59">
        <v>0.40436746987951805</v>
      </c>
      <c r="G56" s="59">
        <v>8.6596385542168669E-2</v>
      </c>
      <c r="H56" s="59">
        <v>7.7560240963855429E-2</v>
      </c>
      <c r="I56" s="59">
        <v>0.39006024096385544</v>
      </c>
      <c r="J56" s="59">
        <v>6.099397590361446E-2</v>
      </c>
      <c r="K56" s="59">
        <v>0.45331325301204817</v>
      </c>
      <c r="L56" s="59">
        <v>2.9367469879518073E-2</v>
      </c>
      <c r="M56" s="62">
        <v>8.9608433734939763E-2</v>
      </c>
      <c r="N56" s="108"/>
      <c r="O56" s="108"/>
      <c r="P56" s="108"/>
      <c r="Q56" s="108"/>
    </row>
    <row r="57" spans="1:26" ht="15" customHeight="1" x14ac:dyDescent="0.15">
      <c r="A57" s="258"/>
      <c r="B57" s="154" t="s">
        <v>22</v>
      </c>
      <c r="C57" s="155">
        <v>8</v>
      </c>
      <c r="D57" s="156">
        <v>0.5</v>
      </c>
      <c r="E57" s="156">
        <v>0.625</v>
      </c>
      <c r="F57" s="156">
        <v>0.75</v>
      </c>
      <c r="G57" s="156">
        <v>0</v>
      </c>
      <c r="H57" s="156">
        <v>0</v>
      </c>
      <c r="I57" s="156">
        <v>0.25</v>
      </c>
      <c r="J57" s="156">
        <v>0</v>
      </c>
      <c r="K57" s="156">
        <v>0.5</v>
      </c>
      <c r="L57" s="156">
        <v>0</v>
      </c>
      <c r="M57" s="157">
        <v>0</v>
      </c>
      <c r="N57" s="108"/>
      <c r="O57" s="108"/>
      <c r="P57" s="108"/>
      <c r="Q57" s="108"/>
    </row>
    <row r="58" spans="1:26" ht="15" customHeight="1" x14ac:dyDescent="0.15">
      <c r="A58" s="259" t="s">
        <v>264</v>
      </c>
      <c r="B58" s="132" t="s">
        <v>110</v>
      </c>
      <c r="C58" s="129">
        <v>641</v>
      </c>
      <c r="D58" s="130">
        <v>0.37129485179407179</v>
      </c>
      <c r="E58" s="130">
        <v>0.52574102964118563</v>
      </c>
      <c r="F58" s="130">
        <v>0.48049921996879874</v>
      </c>
      <c r="G58" s="130">
        <v>0.11388455538221529</v>
      </c>
      <c r="H58" s="130">
        <v>7.6443057722308888E-2</v>
      </c>
      <c r="I58" s="130">
        <v>0.41653666146645868</v>
      </c>
      <c r="J58" s="130">
        <v>6.5522620904836196E-2</v>
      </c>
      <c r="K58" s="130">
        <v>0.47737909516380655</v>
      </c>
      <c r="L58" s="130">
        <v>4.0561622464898597E-2</v>
      </c>
      <c r="M58" s="131">
        <v>0.10764430577223089</v>
      </c>
      <c r="N58" s="91"/>
      <c r="O58" s="91"/>
      <c r="P58" s="91"/>
      <c r="Q58" s="91"/>
      <c r="R58" s="91"/>
      <c r="S58" s="91"/>
      <c r="T58" s="91"/>
      <c r="U58" s="91"/>
      <c r="V58" s="91"/>
      <c r="W58" s="91"/>
      <c r="X58" s="91"/>
      <c r="Y58" s="91"/>
      <c r="Z58" s="91"/>
    </row>
    <row r="59" spans="1:26" ht="15" customHeight="1" x14ac:dyDescent="0.15">
      <c r="A59" s="244"/>
      <c r="B59" s="86" t="s">
        <v>109</v>
      </c>
      <c r="C59" s="58">
        <v>1691</v>
      </c>
      <c r="D59" s="59">
        <v>0.36250739207569488</v>
      </c>
      <c r="E59" s="59">
        <v>0.4943820224719101</v>
      </c>
      <c r="F59" s="59">
        <v>0.43110585452395034</v>
      </c>
      <c r="G59" s="59">
        <v>0.10526315789473684</v>
      </c>
      <c r="H59" s="59">
        <v>6.0910703725606148E-2</v>
      </c>
      <c r="I59" s="59">
        <v>0.36132465996451801</v>
      </c>
      <c r="J59" s="59">
        <v>5.1448846836191602E-2</v>
      </c>
      <c r="K59" s="59">
        <v>0.44352454169130689</v>
      </c>
      <c r="L59" s="59">
        <v>2.7794204612655235E-2</v>
      </c>
      <c r="M59" s="62">
        <v>0.11176818450620934</v>
      </c>
      <c r="N59" s="91"/>
      <c r="O59" s="91"/>
      <c r="P59" s="91"/>
      <c r="Q59" s="91"/>
      <c r="R59" s="91"/>
      <c r="S59" s="91"/>
      <c r="T59" s="91"/>
      <c r="U59" s="91"/>
      <c r="V59" s="91"/>
      <c r="W59" s="91"/>
      <c r="X59" s="91"/>
      <c r="Y59" s="91"/>
      <c r="Z59" s="91"/>
    </row>
    <row r="60" spans="1:26" ht="15" customHeight="1" x14ac:dyDescent="0.15">
      <c r="A60" s="260"/>
      <c r="B60" s="86" t="s">
        <v>108</v>
      </c>
      <c r="C60" s="58">
        <v>1134</v>
      </c>
      <c r="D60" s="59">
        <v>0.18871252204585537</v>
      </c>
      <c r="E60" s="59">
        <v>0.43033509700176364</v>
      </c>
      <c r="F60" s="59">
        <v>0.29629629629629628</v>
      </c>
      <c r="G60" s="59">
        <v>8.7301587301587297E-2</v>
      </c>
      <c r="H60" s="59">
        <v>4.9382716049382713E-2</v>
      </c>
      <c r="I60" s="59">
        <v>0.2001763668430335</v>
      </c>
      <c r="J60" s="59">
        <v>2.7336860670194002E-2</v>
      </c>
      <c r="K60" s="59">
        <v>0.31834215167548502</v>
      </c>
      <c r="L60" s="59">
        <v>2.1164021164021163E-2</v>
      </c>
      <c r="M60" s="62">
        <v>7.407407407407407E-2</v>
      </c>
      <c r="N60" s="91"/>
      <c r="O60" s="91"/>
      <c r="P60" s="91"/>
      <c r="Q60" s="91"/>
      <c r="R60" s="91"/>
      <c r="S60" s="91"/>
      <c r="T60" s="91"/>
      <c r="U60" s="91"/>
      <c r="V60" s="91"/>
      <c r="W60" s="91"/>
      <c r="X60" s="91"/>
      <c r="Y60" s="91"/>
      <c r="Z60" s="91"/>
    </row>
    <row r="61" spans="1:26" ht="15" customHeight="1" x14ac:dyDescent="0.15">
      <c r="A61" s="245"/>
      <c r="B61" s="86" t="s">
        <v>98</v>
      </c>
      <c r="C61" s="58">
        <v>225</v>
      </c>
      <c r="D61" s="59">
        <v>8.4444444444444447E-2</v>
      </c>
      <c r="E61" s="59">
        <v>0.28000000000000003</v>
      </c>
      <c r="F61" s="59">
        <v>0.14666666666666667</v>
      </c>
      <c r="G61" s="59">
        <v>6.222222222222222E-2</v>
      </c>
      <c r="H61" s="59">
        <v>0.04</v>
      </c>
      <c r="I61" s="59">
        <v>0.10666666666666667</v>
      </c>
      <c r="J61" s="59">
        <v>0</v>
      </c>
      <c r="K61" s="59">
        <v>0.11555555555555555</v>
      </c>
      <c r="L61" s="59">
        <v>8.8888888888888889E-3</v>
      </c>
      <c r="M61" s="62">
        <v>8.8888888888888892E-2</v>
      </c>
      <c r="N61" s="91"/>
      <c r="O61" s="91"/>
      <c r="P61" s="91"/>
      <c r="Q61" s="91"/>
      <c r="R61" s="91"/>
      <c r="S61" s="91"/>
      <c r="T61" s="91"/>
      <c r="U61" s="91"/>
      <c r="V61" s="91"/>
      <c r="W61" s="91"/>
      <c r="X61" s="91"/>
      <c r="Y61" s="91"/>
      <c r="Z61" s="91"/>
    </row>
    <row r="62" spans="1:26" ht="15" customHeight="1" x14ac:dyDescent="0.15">
      <c r="A62" s="264"/>
      <c r="B62" s="117" t="s">
        <v>22</v>
      </c>
      <c r="C62" s="77">
        <v>26</v>
      </c>
      <c r="D62" s="75">
        <v>0.15384615384615385</v>
      </c>
      <c r="E62" s="75">
        <v>0.23076923076923078</v>
      </c>
      <c r="F62" s="75">
        <v>0.15384615384615385</v>
      </c>
      <c r="G62" s="75">
        <v>0</v>
      </c>
      <c r="H62" s="75">
        <v>0</v>
      </c>
      <c r="I62" s="75">
        <v>0</v>
      </c>
      <c r="J62" s="75">
        <v>0</v>
      </c>
      <c r="K62" s="75">
        <v>0.23076923076923078</v>
      </c>
      <c r="L62" s="75">
        <v>0</v>
      </c>
      <c r="M62" s="71">
        <v>0</v>
      </c>
      <c r="N62" s="91"/>
      <c r="O62" s="91"/>
      <c r="P62" s="91"/>
      <c r="Q62" s="91"/>
      <c r="R62" s="91"/>
      <c r="S62" s="91"/>
      <c r="T62" s="91"/>
      <c r="U62" s="91"/>
      <c r="V62" s="91"/>
      <c r="W62" s="91"/>
      <c r="X62" s="91"/>
      <c r="Y62" s="91"/>
      <c r="Z62" s="91"/>
    </row>
    <row r="63" spans="1:26" ht="15" customHeight="1" x14ac:dyDescent="0.15">
      <c r="A63" s="259" t="s">
        <v>346</v>
      </c>
      <c r="B63" s="132" t="s">
        <v>295</v>
      </c>
      <c r="C63" s="129">
        <v>137</v>
      </c>
      <c r="D63" s="130">
        <v>0.43065693430656932</v>
      </c>
      <c r="E63" s="130">
        <v>0.7007299270072993</v>
      </c>
      <c r="F63" s="130">
        <v>0.49635036496350365</v>
      </c>
      <c r="G63" s="130">
        <v>0.16058394160583941</v>
      </c>
      <c r="H63" s="130">
        <v>8.0291970802919707E-2</v>
      </c>
      <c r="I63" s="130">
        <v>0.38686131386861317</v>
      </c>
      <c r="J63" s="130">
        <v>7.2992700729927001E-2</v>
      </c>
      <c r="K63" s="130">
        <v>0.38686131386861317</v>
      </c>
      <c r="L63" s="130">
        <v>7.2992700729927001E-2</v>
      </c>
      <c r="M63" s="131">
        <v>0.16788321167883211</v>
      </c>
      <c r="N63" s="91"/>
      <c r="O63" s="91"/>
      <c r="P63" s="91"/>
      <c r="Q63" s="91"/>
      <c r="R63" s="91"/>
      <c r="S63" s="91"/>
      <c r="T63" s="91"/>
      <c r="U63" s="91"/>
      <c r="V63" s="91"/>
      <c r="W63" s="91"/>
      <c r="X63" s="91"/>
      <c r="Y63" s="91"/>
      <c r="Z63" s="91"/>
    </row>
    <row r="64" spans="1:26" ht="15" customHeight="1" x14ac:dyDescent="0.15">
      <c r="A64" s="244"/>
      <c r="B64" s="86" t="s">
        <v>296</v>
      </c>
      <c r="C64" s="58">
        <v>1761</v>
      </c>
      <c r="D64" s="59">
        <v>0.35775127768313458</v>
      </c>
      <c r="E64" s="59">
        <v>0.49744463373083475</v>
      </c>
      <c r="F64" s="59">
        <v>0.44179443498012494</v>
      </c>
      <c r="G64" s="59">
        <v>0.10562180579216354</v>
      </c>
      <c r="H64" s="59">
        <v>6.757524134014764E-2</v>
      </c>
      <c r="I64" s="59">
        <v>0.35775127768313458</v>
      </c>
      <c r="J64" s="59">
        <v>4.8268029528676891E-2</v>
      </c>
      <c r="K64" s="59">
        <v>0.43838727995457127</v>
      </c>
      <c r="L64" s="59">
        <v>2.9528676888131742E-2</v>
      </c>
      <c r="M64" s="62">
        <v>9.540034071550256E-2</v>
      </c>
      <c r="N64" s="91"/>
      <c r="O64" s="91"/>
      <c r="P64" s="91"/>
      <c r="Q64" s="91"/>
      <c r="R64" s="91"/>
      <c r="S64" s="91"/>
      <c r="T64" s="91"/>
      <c r="U64" s="91"/>
      <c r="V64" s="91"/>
      <c r="W64" s="91"/>
      <c r="X64" s="91"/>
      <c r="Y64" s="91"/>
      <c r="Z64" s="91"/>
    </row>
    <row r="65" spans="1:26" ht="15" customHeight="1" x14ac:dyDescent="0.15">
      <c r="A65" s="260"/>
      <c r="B65" s="86" t="s">
        <v>297</v>
      </c>
      <c r="C65" s="58">
        <v>1404</v>
      </c>
      <c r="D65" s="59">
        <v>0.24430199430199431</v>
      </c>
      <c r="E65" s="59">
        <v>0.44800569800569801</v>
      </c>
      <c r="F65" s="59">
        <v>0.3368945868945869</v>
      </c>
      <c r="G65" s="59">
        <v>8.3333333333333329E-2</v>
      </c>
      <c r="H65" s="59">
        <v>4.7720797720797722E-2</v>
      </c>
      <c r="I65" s="59">
        <v>0.27207977207977208</v>
      </c>
      <c r="J65" s="59">
        <v>4.1310541310541307E-2</v>
      </c>
      <c r="K65" s="59">
        <v>0.37678062678062679</v>
      </c>
      <c r="L65" s="59">
        <v>2.2079772079772079E-2</v>
      </c>
      <c r="M65" s="62">
        <v>9.1168091168091173E-2</v>
      </c>
      <c r="N65" s="91"/>
      <c r="O65" s="91"/>
      <c r="P65" s="91"/>
      <c r="Q65" s="91"/>
      <c r="R65" s="91"/>
      <c r="S65" s="91"/>
      <c r="T65" s="91"/>
      <c r="U65" s="91"/>
      <c r="V65" s="91"/>
      <c r="W65" s="91"/>
      <c r="X65" s="91"/>
      <c r="Y65" s="91"/>
      <c r="Z65" s="91"/>
    </row>
    <row r="66" spans="1:26" ht="15" customHeight="1" x14ac:dyDescent="0.15">
      <c r="A66" s="245"/>
      <c r="B66" s="86" t="s">
        <v>298</v>
      </c>
      <c r="C66" s="58">
        <v>322</v>
      </c>
      <c r="D66" s="59">
        <v>0.12422360248447205</v>
      </c>
      <c r="E66" s="59">
        <v>0.28260869565217389</v>
      </c>
      <c r="F66" s="59">
        <v>0.21428571428571427</v>
      </c>
      <c r="G66" s="59">
        <v>0.10869565217391304</v>
      </c>
      <c r="H66" s="59">
        <v>5.5900621118012424E-2</v>
      </c>
      <c r="I66" s="59">
        <v>0.15217391304347827</v>
      </c>
      <c r="J66" s="59">
        <v>2.1739130434782608E-2</v>
      </c>
      <c r="K66" s="59">
        <v>0.21118012422360249</v>
      </c>
      <c r="L66" s="59">
        <v>1.8633540372670808E-2</v>
      </c>
      <c r="M66" s="62">
        <v>0.12111801242236025</v>
      </c>
      <c r="N66" s="91"/>
      <c r="O66" s="91"/>
      <c r="P66" s="91"/>
      <c r="Q66" s="91"/>
      <c r="R66" s="91"/>
      <c r="S66" s="91"/>
      <c r="T66" s="91"/>
      <c r="U66" s="91"/>
      <c r="V66" s="91"/>
      <c r="W66" s="91"/>
      <c r="X66" s="91"/>
      <c r="Y66" s="91"/>
      <c r="Z66" s="91"/>
    </row>
    <row r="67" spans="1:26" ht="15" customHeight="1" x14ac:dyDescent="0.15">
      <c r="A67" s="270"/>
      <c r="B67" s="154" t="s">
        <v>22</v>
      </c>
      <c r="C67" s="155">
        <v>93</v>
      </c>
      <c r="D67" s="156">
        <v>0.17204301075268819</v>
      </c>
      <c r="E67" s="156">
        <v>0.40860215053763443</v>
      </c>
      <c r="F67" s="156">
        <v>0.23655913978494625</v>
      </c>
      <c r="G67" s="156">
        <v>4.3010752688172046E-2</v>
      </c>
      <c r="H67" s="156">
        <v>2.1505376344086023E-2</v>
      </c>
      <c r="I67" s="156">
        <v>0.16129032258064516</v>
      </c>
      <c r="J67" s="156">
        <v>0</v>
      </c>
      <c r="K67" s="156">
        <v>0.29032258064516131</v>
      </c>
      <c r="L67" s="156">
        <v>0</v>
      </c>
      <c r="M67" s="157">
        <v>4.3010752688172046E-2</v>
      </c>
      <c r="N67" s="91"/>
      <c r="O67" s="91"/>
      <c r="P67" s="91"/>
      <c r="Q67" s="91"/>
      <c r="R67" s="91"/>
      <c r="S67" s="91"/>
      <c r="T67" s="91"/>
      <c r="U67" s="91"/>
      <c r="V67" s="91"/>
      <c r="W67" s="91"/>
      <c r="X67" s="91"/>
      <c r="Y67" s="91"/>
      <c r="Z67" s="91"/>
    </row>
    <row r="68" spans="1:26" ht="15" customHeight="1" x14ac:dyDescent="0.15">
      <c r="A68" s="279" t="s">
        <v>282</v>
      </c>
      <c r="B68" s="132" t="s">
        <v>106</v>
      </c>
      <c r="C68" s="129">
        <v>1357</v>
      </c>
      <c r="D68" s="130">
        <v>0.72291820191599121</v>
      </c>
      <c r="E68" s="130">
        <v>0.55416359616801769</v>
      </c>
      <c r="F68" s="130">
        <v>0.55637435519528367</v>
      </c>
      <c r="G68" s="130">
        <v>0.11717022844509949</v>
      </c>
      <c r="H68" s="130">
        <v>6.7796610169491525E-2</v>
      </c>
      <c r="I68" s="130">
        <v>0.56005895357406044</v>
      </c>
      <c r="J68" s="130">
        <v>5.2321296978629327E-2</v>
      </c>
      <c r="K68" s="130">
        <v>0.52837140751658074</v>
      </c>
      <c r="L68" s="130">
        <v>3.8319823139277821E-2</v>
      </c>
      <c r="M68" s="131">
        <v>8.6956521739130432E-2</v>
      </c>
      <c r="N68" s="91"/>
      <c r="O68" s="91"/>
      <c r="P68" s="91"/>
      <c r="Q68" s="91"/>
      <c r="R68" s="91"/>
      <c r="S68" s="91"/>
      <c r="T68" s="91"/>
      <c r="U68" s="91"/>
      <c r="V68" s="91"/>
      <c r="W68" s="91"/>
    </row>
    <row r="69" spans="1:26" ht="15" customHeight="1" x14ac:dyDescent="0.15">
      <c r="A69" s="227"/>
      <c r="B69" s="86" t="s">
        <v>105</v>
      </c>
      <c r="C69" s="58">
        <v>2571</v>
      </c>
      <c r="D69" s="59">
        <v>0.36872812135355892</v>
      </c>
      <c r="E69" s="59">
        <v>0.55931544146246592</v>
      </c>
      <c r="F69" s="59">
        <v>0.46324387397899652</v>
      </c>
      <c r="G69" s="59">
        <v>0.12407623492804357</v>
      </c>
      <c r="H69" s="59">
        <v>6.1065733177751845E-2</v>
      </c>
      <c r="I69" s="59">
        <v>0.36328276935044729</v>
      </c>
      <c r="J69" s="59">
        <v>4.3562816024893036E-2</v>
      </c>
      <c r="K69" s="59">
        <v>0.42940490081680283</v>
      </c>
      <c r="L69" s="59">
        <v>2.6059898872034228E-2</v>
      </c>
      <c r="M69" s="62">
        <v>9.9961104628549208E-2</v>
      </c>
      <c r="N69" s="91"/>
      <c r="O69" s="91"/>
      <c r="P69" s="91"/>
      <c r="Q69" s="91"/>
      <c r="R69" s="91"/>
      <c r="S69" s="91"/>
      <c r="T69" s="91"/>
      <c r="U69" s="91"/>
      <c r="V69" s="91"/>
      <c r="W69" s="91"/>
    </row>
    <row r="70" spans="1:26" ht="15" customHeight="1" x14ac:dyDescent="0.15">
      <c r="A70" s="228"/>
      <c r="B70" s="86" t="s">
        <v>104</v>
      </c>
      <c r="C70" s="58">
        <v>385</v>
      </c>
      <c r="D70" s="59">
        <v>0.38701298701298703</v>
      </c>
      <c r="E70" s="59">
        <v>0.55064935064935061</v>
      </c>
      <c r="F70" s="59">
        <v>0.54805194805194801</v>
      </c>
      <c r="G70" s="59">
        <v>0.1038961038961039</v>
      </c>
      <c r="H70" s="59">
        <v>0.45454545454545453</v>
      </c>
      <c r="I70" s="59">
        <v>0.41818181818181815</v>
      </c>
      <c r="J70" s="59">
        <v>4.6753246753246755E-2</v>
      </c>
      <c r="K70" s="59">
        <v>0.38701298701298703</v>
      </c>
      <c r="L70" s="59">
        <v>3.1168831168831169E-2</v>
      </c>
      <c r="M70" s="62">
        <v>9.0909090909090912E-2</v>
      </c>
      <c r="N70" s="91"/>
      <c r="O70" s="91"/>
      <c r="P70" s="91"/>
      <c r="Q70" s="91"/>
      <c r="R70" s="91"/>
      <c r="S70" s="91"/>
      <c r="T70" s="91"/>
      <c r="U70" s="91"/>
      <c r="V70" s="91"/>
      <c r="W70" s="91"/>
    </row>
    <row r="71" spans="1:26" ht="15" customHeight="1" x14ac:dyDescent="0.15">
      <c r="A71" s="226"/>
      <c r="B71" s="86" t="s">
        <v>231</v>
      </c>
      <c r="C71" s="58">
        <v>1453</v>
      </c>
      <c r="D71" s="59">
        <v>0.45285615966964898</v>
      </c>
      <c r="E71" s="59">
        <v>0.54920853406744663</v>
      </c>
      <c r="F71" s="59">
        <v>0.50240880935994492</v>
      </c>
      <c r="G71" s="59">
        <v>0.11218169304886441</v>
      </c>
      <c r="H71" s="59">
        <v>6.5381968341362701E-2</v>
      </c>
      <c r="I71" s="59">
        <v>0.5684790089470062</v>
      </c>
      <c r="J71" s="59">
        <v>7.4328974535443904E-2</v>
      </c>
      <c r="K71" s="59">
        <v>0.66207845836200963</v>
      </c>
      <c r="L71" s="59">
        <v>3.9917412250516177E-2</v>
      </c>
      <c r="M71" s="62">
        <v>0.11149346180316587</v>
      </c>
      <c r="N71" s="91"/>
      <c r="O71" s="91"/>
      <c r="P71" s="91"/>
      <c r="Q71" s="91"/>
      <c r="R71" s="91"/>
      <c r="S71" s="91"/>
      <c r="T71" s="91"/>
      <c r="U71" s="91"/>
      <c r="V71" s="91"/>
      <c r="W71" s="91"/>
    </row>
    <row r="72" spans="1:26" ht="24" x14ac:dyDescent="0.15">
      <c r="A72" s="227"/>
      <c r="B72" s="86" t="s">
        <v>232</v>
      </c>
      <c r="C72" s="58">
        <v>181</v>
      </c>
      <c r="D72" s="59">
        <v>0.50276243093922657</v>
      </c>
      <c r="E72" s="59">
        <v>0.63535911602209949</v>
      </c>
      <c r="F72" s="59">
        <v>0.61878453038674031</v>
      </c>
      <c r="G72" s="59">
        <v>0.22651933701657459</v>
      </c>
      <c r="H72" s="59">
        <v>8.8397790055248615E-2</v>
      </c>
      <c r="I72" s="59">
        <v>0.46961325966850831</v>
      </c>
      <c r="J72" s="59">
        <v>8.8397790055248615E-2</v>
      </c>
      <c r="K72" s="59">
        <v>0.60220994475138123</v>
      </c>
      <c r="L72" s="59">
        <v>0.13259668508287292</v>
      </c>
      <c r="M72" s="62">
        <v>0.21546961325966851</v>
      </c>
      <c r="N72" s="91"/>
      <c r="O72" s="91"/>
      <c r="P72" s="91"/>
      <c r="Q72" s="91"/>
      <c r="R72" s="91"/>
      <c r="S72" s="91"/>
      <c r="T72" s="91"/>
      <c r="U72" s="91"/>
      <c r="V72" s="91"/>
      <c r="W72" s="91"/>
    </row>
    <row r="73" spans="1:26" ht="15" customHeight="1" x14ac:dyDescent="0.15">
      <c r="A73" s="227"/>
      <c r="B73" s="86" t="s">
        <v>233</v>
      </c>
      <c r="C73" s="58">
        <v>403</v>
      </c>
      <c r="D73" s="59">
        <v>0.4665012406947891</v>
      </c>
      <c r="E73" s="59">
        <v>0.6203473945409429</v>
      </c>
      <c r="F73" s="59">
        <v>0.5856079404466501</v>
      </c>
      <c r="G73" s="59">
        <v>0.15880893300248139</v>
      </c>
      <c r="H73" s="59">
        <v>7.6923076923076927E-2</v>
      </c>
      <c r="I73" s="59">
        <v>0.47394540942928037</v>
      </c>
      <c r="J73" s="59">
        <v>5.4590570719602979E-2</v>
      </c>
      <c r="K73" s="59">
        <v>0.62779156327543428</v>
      </c>
      <c r="L73" s="59">
        <v>6.4516129032258063E-2</v>
      </c>
      <c r="M73" s="62">
        <v>0.41935483870967744</v>
      </c>
      <c r="N73" s="91"/>
      <c r="O73" s="91"/>
      <c r="P73" s="91"/>
      <c r="Q73" s="91"/>
      <c r="R73" s="91"/>
      <c r="S73" s="91"/>
      <c r="T73" s="91"/>
      <c r="U73" s="91"/>
      <c r="V73" s="91"/>
      <c r="W73" s="91"/>
    </row>
    <row r="74" spans="1:26" ht="36" x14ac:dyDescent="0.15">
      <c r="A74" s="227"/>
      <c r="B74" s="86" t="s">
        <v>409</v>
      </c>
      <c r="C74" s="58">
        <v>1787</v>
      </c>
      <c r="D74" s="59">
        <v>0.15556799104644656</v>
      </c>
      <c r="E74" s="59">
        <v>0.42529378847229993</v>
      </c>
      <c r="F74" s="59">
        <v>0.31057638500279799</v>
      </c>
      <c r="G74" s="59">
        <v>9.6810296586457747E-2</v>
      </c>
      <c r="H74" s="59">
        <v>4.4767767207610519E-2</v>
      </c>
      <c r="I74" s="59">
        <v>0.20425293788472301</v>
      </c>
      <c r="J74" s="59">
        <v>5.4280917739227753E-2</v>
      </c>
      <c r="K74" s="59">
        <v>0.33687744823726917</v>
      </c>
      <c r="L74" s="59">
        <v>2.6860660324566313E-2</v>
      </c>
      <c r="M74" s="62">
        <v>0.11303861219921657</v>
      </c>
      <c r="N74" s="91"/>
      <c r="O74" s="91"/>
      <c r="P74" s="91"/>
      <c r="Q74" s="91"/>
      <c r="R74" s="91"/>
      <c r="S74" s="91"/>
      <c r="T74" s="91"/>
      <c r="U74" s="91"/>
      <c r="V74" s="91"/>
      <c r="W74" s="91"/>
    </row>
    <row r="75" spans="1:26" ht="24" x14ac:dyDescent="0.15">
      <c r="A75" s="227"/>
      <c r="B75" s="86" t="s">
        <v>234</v>
      </c>
      <c r="C75" s="58">
        <v>887</v>
      </c>
      <c r="D75" s="59">
        <v>0.16234498308906425</v>
      </c>
      <c r="E75" s="59">
        <v>0.47237880496054113</v>
      </c>
      <c r="F75" s="59">
        <v>0.3156708004509583</v>
      </c>
      <c r="G75" s="59">
        <v>9.1319052987598653E-2</v>
      </c>
      <c r="H75" s="59">
        <v>3.7204058624577228E-2</v>
      </c>
      <c r="I75" s="59">
        <v>0.17812852311161217</v>
      </c>
      <c r="J75" s="59">
        <v>4.96054114994363E-2</v>
      </c>
      <c r="K75" s="59">
        <v>0.33934611048478014</v>
      </c>
      <c r="L75" s="59">
        <v>2.9312288613303268E-2</v>
      </c>
      <c r="M75" s="62">
        <v>0.12063134160090191</v>
      </c>
      <c r="N75" s="91"/>
      <c r="O75" s="91"/>
      <c r="P75" s="91"/>
      <c r="Q75" s="91"/>
      <c r="R75" s="91"/>
      <c r="S75" s="91"/>
      <c r="T75" s="91"/>
      <c r="U75" s="91"/>
      <c r="V75" s="91"/>
      <c r="W75" s="91"/>
    </row>
    <row r="76" spans="1:26" ht="24" x14ac:dyDescent="0.15">
      <c r="A76" s="227"/>
      <c r="B76" s="86" t="s">
        <v>249</v>
      </c>
      <c r="C76" s="58">
        <v>1106</v>
      </c>
      <c r="D76" s="59">
        <v>0.21247739602169982</v>
      </c>
      <c r="E76" s="59">
        <v>0.4538878842676311</v>
      </c>
      <c r="F76" s="59">
        <v>0.34629294755877033</v>
      </c>
      <c r="G76" s="59">
        <v>9.1320072332730567E-2</v>
      </c>
      <c r="H76" s="59">
        <v>4.7920433996383363E-2</v>
      </c>
      <c r="I76" s="59">
        <v>0.28300180831826399</v>
      </c>
      <c r="J76" s="59">
        <v>5.1537070524412296E-2</v>
      </c>
      <c r="K76" s="59">
        <v>0.42224231464737794</v>
      </c>
      <c r="L76" s="59">
        <v>2.7124773960216998E-2</v>
      </c>
      <c r="M76" s="62">
        <v>0.11934900542495479</v>
      </c>
      <c r="N76" s="91"/>
      <c r="O76" s="91"/>
      <c r="P76" s="91"/>
      <c r="Q76" s="91"/>
      <c r="R76" s="91"/>
      <c r="S76" s="91"/>
      <c r="T76" s="91"/>
      <c r="U76" s="91"/>
      <c r="V76" s="91"/>
      <c r="W76" s="91"/>
    </row>
    <row r="77" spans="1:26" ht="36" x14ac:dyDescent="0.15">
      <c r="A77" s="227"/>
      <c r="B77" s="86" t="s">
        <v>266</v>
      </c>
      <c r="C77" s="58">
        <v>1172</v>
      </c>
      <c r="D77" s="59">
        <v>0.21245733788395904</v>
      </c>
      <c r="E77" s="59">
        <v>0.42406143344709896</v>
      </c>
      <c r="F77" s="59">
        <v>0.33361774744027306</v>
      </c>
      <c r="G77" s="59">
        <v>0.11262798634812286</v>
      </c>
      <c r="H77" s="59">
        <v>5.6313993174061432E-2</v>
      </c>
      <c r="I77" s="59">
        <v>0.26535836177474403</v>
      </c>
      <c r="J77" s="59">
        <v>5.2047781569965867E-2</v>
      </c>
      <c r="K77" s="59">
        <v>0.35238907849829354</v>
      </c>
      <c r="L77" s="59">
        <v>2.5597269624573378E-2</v>
      </c>
      <c r="M77" s="62">
        <v>0.10750853242320819</v>
      </c>
      <c r="N77" s="91"/>
      <c r="O77" s="91"/>
      <c r="P77" s="91"/>
      <c r="Q77" s="91"/>
      <c r="R77" s="91"/>
      <c r="S77" s="91"/>
      <c r="T77" s="91"/>
      <c r="U77" s="91"/>
      <c r="V77" s="91"/>
      <c r="W77" s="91"/>
    </row>
    <row r="78" spans="1:26" ht="15" customHeight="1" x14ac:dyDescent="0.15">
      <c r="A78" s="227"/>
      <c r="B78" s="86" t="s">
        <v>103</v>
      </c>
      <c r="C78" s="58">
        <v>1753</v>
      </c>
      <c r="D78" s="59">
        <v>0.2755276668568169</v>
      </c>
      <c r="E78" s="59">
        <v>0.47860810039931545</v>
      </c>
      <c r="F78" s="59">
        <v>0.39189960068454077</v>
      </c>
      <c r="G78" s="59">
        <v>0.11979463776383342</v>
      </c>
      <c r="H78" s="59">
        <v>6.3890473474044501E-2</v>
      </c>
      <c r="I78" s="59">
        <v>0.29720479178551057</v>
      </c>
      <c r="J78" s="59">
        <v>5.0770108385624645E-2</v>
      </c>
      <c r="K78" s="59">
        <v>0.42498573873359952</v>
      </c>
      <c r="L78" s="59">
        <v>3.1945236737022251E-2</v>
      </c>
      <c r="M78" s="62">
        <v>0.13690815744438106</v>
      </c>
      <c r="N78" s="91"/>
      <c r="O78" s="91"/>
      <c r="P78" s="91"/>
      <c r="Q78" s="91"/>
      <c r="R78" s="91"/>
      <c r="S78" s="91"/>
      <c r="T78" s="91"/>
      <c r="U78" s="91"/>
      <c r="V78" s="91"/>
      <c r="W78" s="91"/>
    </row>
    <row r="79" spans="1:26" ht="15" customHeight="1" x14ac:dyDescent="0.15">
      <c r="A79" s="227"/>
      <c r="B79" s="86" t="s">
        <v>173</v>
      </c>
      <c r="C79" s="58">
        <v>374</v>
      </c>
      <c r="D79" s="59">
        <v>0.23796791443850268</v>
      </c>
      <c r="E79" s="59">
        <v>0.48930481283422461</v>
      </c>
      <c r="F79" s="59">
        <v>0.33957219251336901</v>
      </c>
      <c r="G79" s="59">
        <v>0.13903743315508021</v>
      </c>
      <c r="H79" s="59">
        <v>8.2887700534759357E-2</v>
      </c>
      <c r="I79" s="59">
        <v>0.40106951871657753</v>
      </c>
      <c r="J79" s="59">
        <v>6.4171122994652413E-2</v>
      </c>
      <c r="K79" s="59">
        <v>0.51069518716577544</v>
      </c>
      <c r="L79" s="59">
        <v>2.6737967914438502E-2</v>
      </c>
      <c r="M79" s="62">
        <v>0.16577540106951871</v>
      </c>
      <c r="N79" s="91"/>
      <c r="O79" s="91"/>
      <c r="P79" s="91"/>
      <c r="Q79" s="91"/>
      <c r="R79" s="91"/>
      <c r="S79" s="91"/>
      <c r="T79" s="91"/>
      <c r="U79" s="91"/>
      <c r="V79" s="91"/>
      <c r="W79" s="91"/>
    </row>
    <row r="80" spans="1:26" ht="15" customHeight="1" x14ac:dyDescent="0.15">
      <c r="A80" s="227"/>
      <c r="B80" s="86" t="s">
        <v>95</v>
      </c>
      <c r="C80" s="58">
        <v>131</v>
      </c>
      <c r="D80" s="59">
        <v>0.13740458015267176</v>
      </c>
      <c r="E80" s="59">
        <v>0.36641221374045801</v>
      </c>
      <c r="F80" s="59">
        <v>0.34351145038167941</v>
      </c>
      <c r="G80" s="59">
        <v>0.14503816793893129</v>
      </c>
      <c r="H80" s="59">
        <v>3.0534351145038167E-2</v>
      </c>
      <c r="I80" s="59">
        <v>0.12213740458015267</v>
      </c>
      <c r="J80" s="59">
        <v>4.5801526717557252E-2</v>
      </c>
      <c r="K80" s="59">
        <v>0.32061068702290074</v>
      </c>
      <c r="L80" s="59">
        <v>1.5267175572519083E-2</v>
      </c>
      <c r="M80" s="62">
        <v>9.9236641221374045E-2</v>
      </c>
      <c r="N80" s="91"/>
      <c r="O80" s="91"/>
      <c r="P80" s="91"/>
      <c r="Q80" s="91"/>
      <c r="R80" s="91"/>
      <c r="S80" s="91"/>
      <c r="T80" s="91"/>
      <c r="U80" s="91"/>
      <c r="V80" s="91"/>
      <c r="W80" s="91"/>
    </row>
    <row r="81" spans="1:23" ht="15" customHeight="1" thickBot="1" x14ac:dyDescent="0.2">
      <c r="A81" s="280"/>
      <c r="B81" s="115" t="s">
        <v>134</v>
      </c>
      <c r="C81" s="63">
        <v>29</v>
      </c>
      <c r="D81" s="64">
        <v>0.34482758620689657</v>
      </c>
      <c r="E81" s="64">
        <v>0.41379310344827586</v>
      </c>
      <c r="F81" s="64">
        <v>0.27586206896551724</v>
      </c>
      <c r="G81" s="64">
        <v>0.13793103448275862</v>
      </c>
      <c r="H81" s="64">
        <v>0</v>
      </c>
      <c r="I81" s="64">
        <v>0.34482758620689657</v>
      </c>
      <c r="J81" s="64">
        <v>0</v>
      </c>
      <c r="K81" s="64">
        <v>0.41379310344827586</v>
      </c>
      <c r="L81" s="64">
        <v>6.8965517241379309E-2</v>
      </c>
      <c r="M81" s="67">
        <v>0</v>
      </c>
      <c r="N81" s="91"/>
      <c r="O81" s="91"/>
      <c r="P81" s="91"/>
      <c r="Q81" s="91"/>
      <c r="R81" s="91"/>
      <c r="S81" s="91"/>
      <c r="T81" s="91"/>
      <c r="U81" s="91"/>
      <c r="V81" s="91"/>
      <c r="W81" s="91"/>
    </row>
    <row r="82" spans="1:23" s="36" customFormat="1" ht="20.25" customHeight="1" thickBot="1" x14ac:dyDescent="0.2">
      <c r="A82" s="250" t="s">
        <v>310</v>
      </c>
      <c r="B82" s="251"/>
      <c r="C82" s="251"/>
      <c r="D82" s="251"/>
      <c r="E82" s="251"/>
      <c r="F82" s="251"/>
      <c r="G82" s="251"/>
      <c r="H82" s="251"/>
      <c r="I82" s="251"/>
      <c r="J82" s="251"/>
      <c r="K82" s="251"/>
      <c r="L82" s="251"/>
      <c r="M82" s="251"/>
      <c r="N82" s="252"/>
    </row>
    <row r="83" spans="1:23" ht="13.5" customHeight="1" thickBot="1" x14ac:dyDescent="0.2"/>
    <row r="84" spans="1:23" s="33" customFormat="1" ht="12" customHeight="1" x14ac:dyDescent="0.15">
      <c r="A84" s="231"/>
      <c r="B84" s="232"/>
      <c r="C84" s="235" t="s">
        <v>63</v>
      </c>
      <c r="D84" s="31">
        <v>11</v>
      </c>
      <c r="E84" s="37">
        <v>12</v>
      </c>
      <c r="F84" s="37">
        <v>13</v>
      </c>
      <c r="G84" s="37">
        <v>14</v>
      </c>
      <c r="H84" s="37">
        <v>15</v>
      </c>
      <c r="I84" s="37">
        <v>16</v>
      </c>
      <c r="J84" s="37">
        <v>17</v>
      </c>
      <c r="K84" s="37">
        <v>18</v>
      </c>
      <c r="L84" s="37">
        <v>19</v>
      </c>
      <c r="M84" s="37">
        <v>20</v>
      </c>
      <c r="N84" s="267" t="s">
        <v>94</v>
      </c>
    </row>
    <row r="85" spans="1:23" s="33" customFormat="1" ht="96.75" thickBot="1" x14ac:dyDescent="0.2">
      <c r="A85" s="233"/>
      <c r="B85" s="234"/>
      <c r="C85" s="236"/>
      <c r="D85" s="34" t="s">
        <v>239</v>
      </c>
      <c r="E85" s="47" t="s">
        <v>251</v>
      </c>
      <c r="F85" s="47" t="s">
        <v>409</v>
      </c>
      <c r="G85" s="38" t="s">
        <v>234</v>
      </c>
      <c r="H85" s="38" t="s">
        <v>249</v>
      </c>
      <c r="I85" s="38" t="s">
        <v>414</v>
      </c>
      <c r="J85" s="38" t="s">
        <v>415</v>
      </c>
      <c r="K85" s="38" t="s">
        <v>173</v>
      </c>
      <c r="L85" s="38" t="s">
        <v>95</v>
      </c>
      <c r="M85" s="38" t="s">
        <v>238</v>
      </c>
      <c r="N85" s="268"/>
    </row>
    <row r="86" spans="1:23" ht="15" customHeight="1" thickBot="1" x14ac:dyDescent="0.2">
      <c r="A86" s="229" t="s">
        <v>64</v>
      </c>
      <c r="B86" s="230"/>
      <c r="C86" s="122">
        <v>3717</v>
      </c>
      <c r="D86" s="134">
        <v>7.5867635189669089E-2</v>
      </c>
      <c r="E86" s="134">
        <v>3.2015065913370999E-2</v>
      </c>
      <c r="F86" s="134">
        <v>0.20608017218186711</v>
      </c>
      <c r="G86" s="134">
        <v>4.6542910949690611E-2</v>
      </c>
      <c r="H86" s="134">
        <v>0.11164917944578961</v>
      </c>
      <c r="I86" s="134">
        <v>9.5776163572773743E-2</v>
      </c>
      <c r="J86" s="134">
        <v>0.21737960721011568</v>
      </c>
      <c r="K86" s="134">
        <v>5.2461662631154156E-2</v>
      </c>
      <c r="L86" s="134">
        <v>6.4568200161420498E-3</v>
      </c>
      <c r="M86" s="134">
        <v>0.15792305622814098</v>
      </c>
      <c r="N86" s="125">
        <v>7.5329566854990581E-3</v>
      </c>
      <c r="O86" s="91"/>
      <c r="P86" s="91"/>
      <c r="Q86" s="91"/>
      <c r="R86" s="91"/>
      <c r="S86" s="91"/>
      <c r="T86" s="91"/>
      <c r="U86" s="91"/>
      <c r="V86" s="91"/>
      <c r="W86" s="91"/>
    </row>
    <row r="87" spans="1:23" ht="15" customHeight="1" x14ac:dyDescent="0.15">
      <c r="A87" s="226" t="s">
        <v>65</v>
      </c>
      <c r="B87" s="86" t="s">
        <v>15</v>
      </c>
      <c r="C87" s="58">
        <v>866</v>
      </c>
      <c r="D87" s="59">
        <v>6.9284064665127015E-2</v>
      </c>
      <c r="E87" s="59">
        <v>2.771362586605081E-2</v>
      </c>
      <c r="F87" s="59">
        <v>0.19861431870669746</v>
      </c>
      <c r="G87" s="59">
        <v>4.8498845265588918E-2</v>
      </c>
      <c r="H87" s="59">
        <v>0.11778290993071594</v>
      </c>
      <c r="I87" s="59">
        <v>9.4688221709006926E-2</v>
      </c>
      <c r="J87" s="59">
        <v>0.21016166281755197</v>
      </c>
      <c r="K87" s="59">
        <v>6.2355658198614321E-2</v>
      </c>
      <c r="L87" s="59">
        <v>1.1547344110854504E-2</v>
      </c>
      <c r="M87" s="59">
        <v>0.14549653579676675</v>
      </c>
      <c r="N87" s="62">
        <v>1.3856812933025405E-2</v>
      </c>
      <c r="O87" s="91"/>
      <c r="P87" s="91"/>
      <c r="Q87" s="91"/>
      <c r="R87" s="91"/>
      <c r="S87" s="91"/>
      <c r="T87" s="91"/>
      <c r="U87" s="91"/>
      <c r="V87" s="91"/>
      <c r="W87" s="91"/>
    </row>
    <row r="88" spans="1:23" ht="15" customHeight="1" x14ac:dyDescent="0.15">
      <c r="A88" s="227"/>
      <c r="B88" s="86" t="s">
        <v>16</v>
      </c>
      <c r="C88" s="58">
        <v>938</v>
      </c>
      <c r="D88" s="59">
        <v>8.7420042643923238E-2</v>
      </c>
      <c r="E88" s="59">
        <v>4.2643923240938165E-2</v>
      </c>
      <c r="F88" s="59">
        <v>0.19402985074626866</v>
      </c>
      <c r="G88" s="59">
        <v>5.3304904051172705E-2</v>
      </c>
      <c r="H88" s="59">
        <v>0.11727078891257996</v>
      </c>
      <c r="I88" s="59">
        <v>0.11087420042643924</v>
      </c>
      <c r="J88" s="59">
        <v>0.22388059701492538</v>
      </c>
      <c r="K88" s="59">
        <v>5.7569296375266525E-2</v>
      </c>
      <c r="L88" s="59">
        <v>2.1321961620469083E-3</v>
      </c>
      <c r="M88" s="59">
        <v>0.15351812366737741</v>
      </c>
      <c r="N88" s="62">
        <v>8.5287846481876331E-3</v>
      </c>
      <c r="O88" s="91"/>
      <c r="P88" s="91"/>
      <c r="Q88" s="91"/>
      <c r="R88" s="91"/>
      <c r="S88" s="91"/>
      <c r="T88" s="91"/>
      <c r="U88" s="91"/>
      <c r="V88" s="91"/>
      <c r="W88" s="91"/>
    </row>
    <row r="89" spans="1:23" ht="15" customHeight="1" x14ac:dyDescent="0.15">
      <c r="A89" s="227"/>
      <c r="B89" s="86" t="s">
        <v>17</v>
      </c>
      <c r="C89" s="58">
        <v>382</v>
      </c>
      <c r="D89" s="59">
        <v>8.3769633507853408E-2</v>
      </c>
      <c r="E89" s="59">
        <v>2.6178010471204188E-2</v>
      </c>
      <c r="F89" s="59">
        <v>0.2513089005235602</v>
      </c>
      <c r="G89" s="59">
        <v>4.712041884816754E-2</v>
      </c>
      <c r="H89" s="59">
        <v>0.13089005235602094</v>
      </c>
      <c r="I89" s="59">
        <v>8.3769633507853408E-2</v>
      </c>
      <c r="J89" s="59">
        <v>0.24607329842931938</v>
      </c>
      <c r="K89" s="59">
        <v>6.2827225130890049E-2</v>
      </c>
      <c r="L89" s="59">
        <v>1.0471204188481676E-2</v>
      </c>
      <c r="M89" s="59">
        <v>0.13612565445026178</v>
      </c>
      <c r="N89" s="62">
        <v>0</v>
      </c>
      <c r="O89" s="91"/>
      <c r="P89" s="91"/>
      <c r="Q89" s="91"/>
      <c r="R89" s="91"/>
      <c r="S89" s="91"/>
      <c r="T89" s="91"/>
      <c r="U89" s="91"/>
      <c r="V89" s="91"/>
      <c r="W89" s="91"/>
    </row>
    <row r="90" spans="1:23" ht="15" customHeight="1" x14ac:dyDescent="0.15">
      <c r="A90" s="227"/>
      <c r="B90" s="86" t="s">
        <v>18</v>
      </c>
      <c r="C90" s="58">
        <v>626</v>
      </c>
      <c r="D90" s="59">
        <v>7.3482428115015971E-2</v>
      </c>
      <c r="E90" s="59">
        <v>1.9169329073482427E-2</v>
      </c>
      <c r="F90" s="59">
        <v>0.25559105431309903</v>
      </c>
      <c r="G90" s="59">
        <v>5.1118210862619806E-2</v>
      </c>
      <c r="H90" s="59">
        <v>0.13099041533546327</v>
      </c>
      <c r="I90" s="59">
        <v>0.11182108626198083</v>
      </c>
      <c r="J90" s="59">
        <v>0.2108626198083067</v>
      </c>
      <c r="K90" s="59">
        <v>4.472843450479233E-2</v>
      </c>
      <c r="L90" s="59">
        <v>3.1948881789137379E-3</v>
      </c>
      <c r="M90" s="59">
        <v>0.16293929712460065</v>
      </c>
      <c r="N90" s="62">
        <v>6.3897763578274758E-3</v>
      </c>
      <c r="O90" s="91"/>
      <c r="P90" s="91"/>
      <c r="Q90" s="91"/>
      <c r="R90" s="91"/>
      <c r="S90" s="91"/>
      <c r="T90" s="91"/>
      <c r="U90" s="91"/>
      <c r="V90" s="91"/>
      <c r="W90" s="91"/>
    </row>
    <row r="91" spans="1:23" ht="15" customHeight="1" x14ac:dyDescent="0.15">
      <c r="A91" s="227"/>
      <c r="B91" s="86" t="s">
        <v>19</v>
      </c>
      <c r="C91" s="58">
        <v>350</v>
      </c>
      <c r="D91" s="59">
        <v>5.7142857142857141E-2</v>
      </c>
      <c r="E91" s="59">
        <v>3.4285714285714287E-2</v>
      </c>
      <c r="F91" s="59">
        <v>0.17142857142857143</v>
      </c>
      <c r="G91" s="59">
        <v>2.8571428571428571E-2</v>
      </c>
      <c r="H91" s="59">
        <v>0.08</v>
      </c>
      <c r="I91" s="59">
        <v>8.5714285714285715E-2</v>
      </c>
      <c r="J91" s="59">
        <v>0.22857142857142856</v>
      </c>
      <c r="K91" s="59">
        <v>2.8571428571428571E-2</v>
      </c>
      <c r="L91" s="59">
        <v>5.7142857142857143E-3</v>
      </c>
      <c r="M91" s="59">
        <v>0.19428571428571428</v>
      </c>
      <c r="N91" s="62">
        <v>0</v>
      </c>
      <c r="O91" s="91"/>
      <c r="P91" s="91"/>
      <c r="Q91" s="91"/>
      <c r="R91" s="91"/>
      <c r="S91" s="91"/>
      <c r="T91" s="91"/>
      <c r="U91" s="91"/>
      <c r="V91" s="91"/>
      <c r="W91" s="91"/>
    </row>
    <row r="92" spans="1:23" ht="15" customHeight="1" x14ac:dyDescent="0.15">
      <c r="A92" s="227"/>
      <c r="B92" s="86" t="s">
        <v>20</v>
      </c>
      <c r="C92" s="58">
        <v>416</v>
      </c>
      <c r="D92" s="59">
        <v>5.7692307692307696E-2</v>
      </c>
      <c r="E92" s="59">
        <v>3.3653846153846152E-2</v>
      </c>
      <c r="F92" s="59">
        <v>0.17307692307692307</v>
      </c>
      <c r="G92" s="59">
        <v>3.8461538461538464E-2</v>
      </c>
      <c r="H92" s="59">
        <v>7.6923076923076927E-2</v>
      </c>
      <c r="I92" s="59">
        <v>6.7307692307692304E-2</v>
      </c>
      <c r="J92" s="59">
        <v>0.1875</v>
      </c>
      <c r="K92" s="59">
        <v>5.7692307692307696E-2</v>
      </c>
      <c r="L92" s="59">
        <v>9.6153846153846159E-3</v>
      </c>
      <c r="M92" s="59">
        <v>0.16346153846153846</v>
      </c>
      <c r="N92" s="62">
        <v>9.6153846153846159E-3</v>
      </c>
      <c r="O92" s="91"/>
      <c r="P92" s="91"/>
      <c r="Q92" s="91"/>
      <c r="R92" s="91"/>
      <c r="S92" s="91"/>
      <c r="T92" s="91"/>
      <c r="U92" s="91"/>
      <c r="V92" s="91"/>
      <c r="W92" s="91"/>
    </row>
    <row r="93" spans="1:23" ht="15" customHeight="1" x14ac:dyDescent="0.15">
      <c r="A93" s="227"/>
      <c r="B93" s="86" t="s">
        <v>21</v>
      </c>
      <c r="C93" s="58">
        <v>127</v>
      </c>
      <c r="D93" s="59">
        <v>0.14173228346456693</v>
      </c>
      <c r="E93" s="59">
        <v>3.937007874015748E-2</v>
      </c>
      <c r="F93" s="59">
        <v>0.17322834645669291</v>
      </c>
      <c r="G93" s="59">
        <v>3.937007874015748E-2</v>
      </c>
      <c r="H93" s="59">
        <v>8.6614173228346455E-2</v>
      </c>
      <c r="I93" s="59">
        <v>7.0866141732283464E-2</v>
      </c>
      <c r="J93" s="59">
        <v>0.23622047244094488</v>
      </c>
      <c r="K93" s="59">
        <v>7.874015748031496E-3</v>
      </c>
      <c r="L93" s="59">
        <v>0</v>
      </c>
      <c r="M93" s="59">
        <v>0.1889763779527559</v>
      </c>
      <c r="N93" s="62">
        <v>0</v>
      </c>
      <c r="O93" s="91"/>
      <c r="P93" s="91"/>
      <c r="Q93" s="91"/>
      <c r="R93" s="91"/>
      <c r="S93" s="91"/>
      <c r="T93" s="91"/>
      <c r="U93" s="91"/>
      <c r="V93" s="91"/>
      <c r="W93" s="91"/>
    </row>
    <row r="94" spans="1:23" ht="15" customHeight="1" x14ac:dyDescent="0.15">
      <c r="A94" s="228"/>
      <c r="B94" s="117" t="s">
        <v>22</v>
      </c>
      <c r="C94" s="77">
        <v>12</v>
      </c>
      <c r="D94" s="75">
        <v>0</v>
      </c>
      <c r="E94" s="75">
        <v>0.16666666666666666</v>
      </c>
      <c r="F94" s="75">
        <v>0.16666666666666666</v>
      </c>
      <c r="G94" s="75">
        <v>0</v>
      </c>
      <c r="H94" s="75">
        <v>0</v>
      </c>
      <c r="I94" s="75">
        <v>8.3333333333333329E-2</v>
      </c>
      <c r="J94" s="75">
        <v>0.16666666666666666</v>
      </c>
      <c r="K94" s="75">
        <v>0</v>
      </c>
      <c r="L94" s="75">
        <v>0</v>
      </c>
      <c r="M94" s="75">
        <v>0.25</v>
      </c>
      <c r="N94" s="71">
        <v>0</v>
      </c>
      <c r="O94" s="91"/>
      <c r="P94" s="91"/>
      <c r="Q94" s="91"/>
      <c r="R94" s="91"/>
      <c r="S94" s="91"/>
      <c r="T94" s="91"/>
      <c r="U94" s="91"/>
      <c r="V94" s="91"/>
      <c r="W94" s="91"/>
    </row>
    <row r="95" spans="1:23" ht="15" customHeight="1" x14ac:dyDescent="0.15">
      <c r="A95" s="226" t="s">
        <v>66</v>
      </c>
      <c r="B95" s="86" t="s">
        <v>67</v>
      </c>
      <c r="C95" s="58">
        <v>1874</v>
      </c>
      <c r="D95" s="59">
        <v>9.2315901814300966E-2</v>
      </c>
      <c r="E95" s="59">
        <v>2.9882604055496264E-2</v>
      </c>
      <c r="F95" s="59">
        <v>0.19316969050160085</v>
      </c>
      <c r="G95" s="59">
        <v>6.4034151547491994E-2</v>
      </c>
      <c r="H95" s="59">
        <v>0.12540021344717184</v>
      </c>
      <c r="I95" s="59">
        <v>0.12379935965848453</v>
      </c>
      <c r="J95" s="59">
        <v>0.16648879402347919</v>
      </c>
      <c r="K95" s="59">
        <v>4.3223052294557099E-2</v>
      </c>
      <c r="L95" s="59">
        <v>4.2689434364994666E-3</v>
      </c>
      <c r="M95" s="59">
        <v>0.1616862326574173</v>
      </c>
      <c r="N95" s="62">
        <v>9.6051227321237997E-3</v>
      </c>
      <c r="O95" s="91"/>
      <c r="P95" s="91"/>
      <c r="Q95" s="91"/>
      <c r="R95" s="91"/>
      <c r="S95" s="91"/>
      <c r="T95" s="91"/>
      <c r="U95" s="91"/>
      <c r="V95" s="91"/>
      <c r="W95" s="91"/>
    </row>
    <row r="96" spans="1:23" ht="15" customHeight="1" x14ac:dyDescent="0.15">
      <c r="A96" s="227"/>
      <c r="B96" s="86" t="s">
        <v>68</v>
      </c>
      <c r="C96" s="58">
        <v>1807</v>
      </c>
      <c r="D96" s="59">
        <v>6.0320973990038738E-2</v>
      </c>
      <c r="E96" s="59">
        <v>3.3204205866076371E-2</v>
      </c>
      <c r="F96" s="59">
        <v>0.22136137244050913</v>
      </c>
      <c r="G96" s="59">
        <v>2.8223574986164915E-2</v>
      </c>
      <c r="H96" s="59">
        <v>9.9612617598229106E-2</v>
      </c>
      <c r="I96" s="59">
        <v>6.6961815163254015E-2</v>
      </c>
      <c r="J96" s="59">
        <v>0.2733812949640288</v>
      </c>
      <c r="K96" s="59">
        <v>6.1981184283342559E-2</v>
      </c>
      <c r="L96" s="59">
        <v>8.8544548976203646E-3</v>
      </c>
      <c r="M96" s="59">
        <v>0.15384615384615385</v>
      </c>
      <c r="N96" s="62">
        <v>5.5340343110127279E-3</v>
      </c>
      <c r="O96" s="91"/>
      <c r="P96" s="91"/>
      <c r="Q96" s="91"/>
      <c r="R96" s="91"/>
      <c r="S96" s="91"/>
      <c r="T96" s="91"/>
      <c r="U96" s="91"/>
      <c r="V96" s="91"/>
      <c r="W96" s="91"/>
    </row>
    <row r="97" spans="1:23" ht="15" customHeight="1" x14ac:dyDescent="0.15">
      <c r="A97" s="228"/>
      <c r="B97" s="128" t="s">
        <v>7</v>
      </c>
      <c r="C97" s="77">
        <v>36</v>
      </c>
      <c r="D97" s="75">
        <v>0</v>
      </c>
      <c r="E97" s="75">
        <v>8.3333333333333329E-2</v>
      </c>
      <c r="F97" s="75">
        <v>0.1111111111111111</v>
      </c>
      <c r="G97" s="75">
        <v>5.5555555555555552E-2</v>
      </c>
      <c r="H97" s="75">
        <v>0</v>
      </c>
      <c r="I97" s="75">
        <v>8.3333333333333329E-2</v>
      </c>
      <c r="J97" s="75">
        <v>5.5555555555555552E-2</v>
      </c>
      <c r="K97" s="75">
        <v>5.5555555555555552E-2</v>
      </c>
      <c r="L97" s="75">
        <v>0</v>
      </c>
      <c r="M97" s="75">
        <v>0.16666666666666666</v>
      </c>
      <c r="N97" s="71">
        <v>0</v>
      </c>
      <c r="O97" s="91"/>
      <c r="P97" s="91"/>
      <c r="Q97" s="91"/>
      <c r="R97" s="91"/>
      <c r="S97" s="91"/>
      <c r="T97" s="91"/>
      <c r="U97" s="91"/>
      <c r="V97" s="91"/>
      <c r="W97" s="91"/>
    </row>
    <row r="98" spans="1:23" ht="15" customHeight="1" x14ac:dyDescent="0.15">
      <c r="A98" s="226" t="s">
        <v>69</v>
      </c>
      <c r="B98" s="86" t="s">
        <v>6</v>
      </c>
      <c r="C98" s="58">
        <v>994</v>
      </c>
      <c r="D98" s="59">
        <v>4.8289738430583498E-2</v>
      </c>
      <c r="E98" s="59">
        <v>1.6096579476861168E-2</v>
      </c>
      <c r="F98" s="59">
        <v>0.33501006036217301</v>
      </c>
      <c r="G98" s="59">
        <v>9.0543259557344061E-2</v>
      </c>
      <c r="H98" s="59">
        <v>0.13380281690140844</v>
      </c>
      <c r="I98" s="59">
        <v>6.9416498993963779E-2</v>
      </c>
      <c r="J98" s="59">
        <v>0.20422535211267606</v>
      </c>
      <c r="K98" s="59">
        <v>5.8350100603621731E-2</v>
      </c>
      <c r="L98" s="59">
        <v>6.0362173038229373E-3</v>
      </c>
      <c r="M98" s="59">
        <v>0.20724346076458752</v>
      </c>
      <c r="N98" s="62">
        <v>6.0362173038229373E-3</v>
      </c>
      <c r="O98" s="91"/>
      <c r="P98" s="91"/>
      <c r="Q98" s="91"/>
      <c r="R98" s="91"/>
      <c r="S98" s="91"/>
      <c r="T98" s="91"/>
      <c r="U98" s="91"/>
      <c r="V98" s="91"/>
      <c r="W98" s="91"/>
    </row>
    <row r="99" spans="1:23" ht="15" customHeight="1" x14ac:dyDescent="0.15">
      <c r="A99" s="228"/>
      <c r="B99" s="86" t="s">
        <v>76</v>
      </c>
      <c r="C99" s="58">
        <v>841</v>
      </c>
      <c r="D99" s="59">
        <v>9.1557669441141493E-2</v>
      </c>
      <c r="E99" s="59">
        <v>3.4482758620689655E-2</v>
      </c>
      <c r="F99" s="59">
        <v>0.24019024970273484</v>
      </c>
      <c r="G99" s="59">
        <v>3.8049940546967892E-2</v>
      </c>
      <c r="H99" s="59">
        <v>0.14506539833531509</v>
      </c>
      <c r="I99" s="59">
        <v>0.12841854934601665</v>
      </c>
      <c r="J99" s="59">
        <v>0.20808561236623069</v>
      </c>
      <c r="K99" s="59">
        <v>7.6099881093935784E-2</v>
      </c>
      <c r="L99" s="59">
        <v>7.1343638525564806E-3</v>
      </c>
      <c r="M99" s="59">
        <v>0.21165279429250891</v>
      </c>
      <c r="N99" s="62">
        <v>2.3781212841854932E-3</v>
      </c>
      <c r="O99" s="91"/>
      <c r="P99" s="91"/>
      <c r="Q99" s="91"/>
      <c r="R99" s="91"/>
      <c r="S99" s="91"/>
      <c r="T99" s="91"/>
      <c r="U99" s="91"/>
      <c r="V99" s="91"/>
      <c r="W99" s="91"/>
    </row>
    <row r="100" spans="1:23" ht="15" customHeight="1" x14ac:dyDescent="0.15">
      <c r="A100" s="226"/>
      <c r="B100" s="86" t="s">
        <v>77</v>
      </c>
      <c r="C100" s="58">
        <v>903</v>
      </c>
      <c r="D100" s="59">
        <v>9.1915836101882614E-2</v>
      </c>
      <c r="E100" s="59">
        <v>4.8726467331118496E-2</v>
      </c>
      <c r="F100" s="59">
        <v>0.17940199335548174</v>
      </c>
      <c r="G100" s="59">
        <v>2.8792912513842746E-2</v>
      </c>
      <c r="H100" s="59">
        <v>0.10963455149501661</v>
      </c>
      <c r="I100" s="59">
        <v>0.12956810631229235</v>
      </c>
      <c r="J100" s="59">
        <v>0.20376522702104097</v>
      </c>
      <c r="K100" s="59">
        <v>6.0908084163898119E-2</v>
      </c>
      <c r="L100" s="59">
        <v>4.4296788482834993E-3</v>
      </c>
      <c r="M100" s="59">
        <v>0.13289036544850499</v>
      </c>
      <c r="N100" s="62">
        <v>4.4296788482834993E-3</v>
      </c>
      <c r="O100" s="91"/>
      <c r="P100" s="91"/>
      <c r="Q100" s="91"/>
      <c r="R100" s="91"/>
      <c r="S100" s="91"/>
      <c r="T100" s="91"/>
      <c r="U100" s="91"/>
      <c r="V100" s="91"/>
      <c r="W100" s="91"/>
    </row>
    <row r="101" spans="1:23" ht="15" customHeight="1" x14ac:dyDescent="0.15">
      <c r="A101" s="227"/>
      <c r="B101" s="86" t="s">
        <v>78</v>
      </c>
      <c r="C101" s="58">
        <v>615</v>
      </c>
      <c r="D101" s="59">
        <v>9.4308943089430899E-2</v>
      </c>
      <c r="E101" s="59">
        <v>3.7398373983739838E-2</v>
      </c>
      <c r="F101" s="59">
        <v>9.9186991869918695E-2</v>
      </c>
      <c r="G101" s="59">
        <v>4.065040650406504E-2</v>
      </c>
      <c r="H101" s="59">
        <v>7.642276422764227E-2</v>
      </c>
      <c r="I101" s="59">
        <v>7.9674796747967486E-2</v>
      </c>
      <c r="J101" s="59">
        <v>0.23577235772357724</v>
      </c>
      <c r="K101" s="59">
        <v>1.6260162601626018E-2</v>
      </c>
      <c r="L101" s="59">
        <v>6.5040650406504065E-3</v>
      </c>
      <c r="M101" s="59">
        <v>9.9186991869918695E-2</v>
      </c>
      <c r="N101" s="62">
        <v>3.2520325203252032E-3</v>
      </c>
      <c r="O101" s="91"/>
      <c r="P101" s="91"/>
      <c r="Q101" s="91"/>
      <c r="R101" s="91"/>
      <c r="S101" s="91"/>
      <c r="T101" s="91"/>
      <c r="U101" s="91"/>
      <c r="V101" s="91"/>
      <c r="W101" s="91"/>
    </row>
    <row r="102" spans="1:23" ht="15" customHeight="1" x14ac:dyDescent="0.15">
      <c r="A102" s="227"/>
      <c r="B102" s="86" t="s">
        <v>79</v>
      </c>
      <c r="C102" s="58">
        <v>350</v>
      </c>
      <c r="D102" s="59">
        <v>4.5714285714285714E-2</v>
      </c>
      <c r="E102" s="59">
        <v>1.7142857142857144E-2</v>
      </c>
      <c r="F102" s="59">
        <v>1.7142857142857144E-2</v>
      </c>
      <c r="G102" s="59">
        <v>0</v>
      </c>
      <c r="H102" s="59">
        <v>0.04</v>
      </c>
      <c r="I102" s="59">
        <v>3.4285714285714287E-2</v>
      </c>
      <c r="J102" s="59">
        <v>0.28285714285714286</v>
      </c>
      <c r="K102" s="59">
        <v>2.2857142857142857E-2</v>
      </c>
      <c r="L102" s="59">
        <v>1.1428571428571429E-2</v>
      </c>
      <c r="M102" s="59">
        <v>5.7142857142857141E-2</v>
      </c>
      <c r="N102" s="62">
        <v>3.4285714285714287E-2</v>
      </c>
      <c r="O102" s="91"/>
      <c r="P102" s="91"/>
      <c r="Q102" s="91"/>
      <c r="R102" s="91"/>
      <c r="S102" s="91"/>
      <c r="T102" s="91"/>
      <c r="U102" s="91"/>
      <c r="V102" s="91"/>
      <c r="W102" s="91"/>
    </row>
    <row r="103" spans="1:23" ht="15" customHeight="1" x14ac:dyDescent="0.15">
      <c r="A103" s="228"/>
      <c r="B103" s="117" t="s">
        <v>22</v>
      </c>
      <c r="C103" s="77">
        <v>14</v>
      </c>
      <c r="D103" s="75">
        <v>0</v>
      </c>
      <c r="E103" s="75">
        <v>7.1428571428571425E-2</v>
      </c>
      <c r="F103" s="75">
        <v>0.14285714285714285</v>
      </c>
      <c r="G103" s="75">
        <v>0</v>
      </c>
      <c r="H103" s="75">
        <v>0</v>
      </c>
      <c r="I103" s="75">
        <v>7.1428571428571425E-2</v>
      </c>
      <c r="J103" s="75">
        <v>0.14285714285714285</v>
      </c>
      <c r="K103" s="75">
        <v>0</v>
      </c>
      <c r="L103" s="75">
        <v>0</v>
      </c>
      <c r="M103" s="75">
        <v>0.14285714285714285</v>
      </c>
      <c r="N103" s="71">
        <v>0.14285714285714285</v>
      </c>
      <c r="O103" s="91"/>
      <c r="P103" s="91"/>
      <c r="Q103" s="91"/>
      <c r="R103" s="91"/>
      <c r="S103" s="91"/>
      <c r="T103" s="91"/>
      <c r="U103" s="91"/>
      <c r="V103" s="91"/>
      <c r="W103" s="91"/>
    </row>
    <row r="104" spans="1:23" ht="15" customHeight="1" x14ac:dyDescent="0.15">
      <c r="A104" s="226" t="s">
        <v>70</v>
      </c>
      <c r="B104" s="86" t="s">
        <v>8</v>
      </c>
      <c r="C104" s="58">
        <v>481</v>
      </c>
      <c r="D104" s="59">
        <v>4.9896049896049899E-2</v>
      </c>
      <c r="E104" s="59">
        <v>6.2370062370062374E-3</v>
      </c>
      <c r="F104" s="59">
        <v>0.32640332640332642</v>
      </c>
      <c r="G104" s="59">
        <v>0.12474012474012475</v>
      </c>
      <c r="H104" s="59">
        <v>0.14553014553014554</v>
      </c>
      <c r="I104" s="59">
        <v>9.5634095634095639E-2</v>
      </c>
      <c r="J104" s="59">
        <v>0.16216216216216217</v>
      </c>
      <c r="K104" s="59">
        <v>4.5738045738045741E-2</v>
      </c>
      <c r="L104" s="59">
        <v>0</v>
      </c>
      <c r="M104" s="59">
        <v>0.20582120582120583</v>
      </c>
      <c r="N104" s="62">
        <v>8.3160083160083165E-3</v>
      </c>
      <c r="O104" s="91"/>
      <c r="P104" s="91"/>
      <c r="Q104" s="91"/>
      <c r="R104" s="91"/>
      <c r="S104" s="91"/>
      <c r="T104" s="91"/>
      <c r="U104" s="91"/>
      <c r="V104" s="91"/>
      <c r="W104" s="91"/>
    </row>
    <row r="105" spans="1:23" ht="15" customHeight="1" x14ac:dyDescent="0.15">
      <c r="A105" s="227"/>
      <c r="B105" s="86" t="s">
        <v>80</v>
      </c>
      <c r="C105" s="58">
        <v>427</v>
      </c>
      <c r="D105" s="59">
        <v>0.12412177985948478</v>
      </c>
      <c r="E105" s="59">
        <v>3.5128805620608897E-2</v>
      </c>
      <c r="F105" s="59">
        <v>0.23185011709601874</v>
      </c>
      <c r="G105" s="59">
        <v>5.1522248243559721E-2</v>
      </c>
      <c r="H105" s="59">
        <v>0.16861826697892271</v>
      </c>
      <c r="I105" s="59">
        <v>0.14051522248243559</v>
      </c>
      <c r="J105" s="59">
        <v>0.1756440281030445</v>
      </c>
      <c r="K105" s="59">
        <v>7.0257611241217793E-2</v>
      </c>
      <c r="L105" s="59">
        <v>9.3676814988290398E-3</v>
      </c>
      <c r="M105" s="59">
        <v>0.24121779859484777</v>
      </c>
      <c r="N105" s="62">
        <v>0</v>
      </c>
      <c r="O105" s="91"/>
      <c r="P105" s="91"/>
      <c r="Q105" s="91"/>
      <c r="R105" s="91"/>
      <c r="S105" s="91"/>
      <c r="T105" s="91"/>
      <c r="U105" s="91"/>
      <c r="V105" s="91"/>
      <c r="W105" s="91"/>
    </row>
    <row r="106" spans="1:23" ht="15" customHeight="1" x14ac:dyDescent="0.15">
      <c r="A106" s="228"/>
      <c r="B106" s="86" t="s">
        <v>81</v>
      </c>
      <c r="C106" s="58">
        <v>476</v>
      </c>
      <c r="D106" s="59">
        <v>9.4537815126050417E-2</v>
      </c>
      <c r="E106" s="59">
        <v>4.6218487394957986E-2</v>
      </c>
      <c r="F106" s="59">
        <v>0.17647058823529413</v>
      </c>
      <c r="G106" s="59">
        <v>4.2016806722689079E-2</v>
      </c>
      <c r="H106" s="59">
        <v>0.11974789915966387</v>
      </c>
      <c r="I106" s="59">
        <v>0.17226890756302521</v>
      </c>
      <c r="J106" s="59">
        <v>0.1638655462184874</v>
      </c>
      <c r="K106" s="59">
        <v>3.9915966386554619E-2</v>
      </c>
      <c r="L106" s="59">
        <v>4.2016806722689074E-3</v>
      </c>
      <c r="M106" s="59">
        <v>0.12605042016806722</v>
      </c>
      <c r="N106" s="62">
        <v>4.2016806722689074E-3</v>
      </c>
      <c r="O106" s="91"/>
      <c r="P106" s="91"/>
      <c r="Q106" s="91"/>
      <c r="R106" s="91"/>
      <c r="S106" s="91"/>
      <c r="T106" s="91"/>
      <c r="U106" s="91"/>
      <c r="V106" s="91"/>
      <c r="W106" s="91"/>
    </row>
    <row r="107" spans="1:23" ht="15" customHeight="1" x14ac:dyDescent="0.15">
      <c r="A107" s="226"/>
      <c r="B107" s="86" t="s">
        <v>82</v>
      </c>
      <c r="C107" s="58">
        <v>301</v>
      </c>
      <c r="D107" s="59">
        <v>0.12956810631229235</v>
      </c>
      <c r="E107" s="59">
        <v>3.9867109634551492E-2</v>
      </c>
      <c r="F107" s="59">
        <v>7.3089700996677748E-2</v>
      </c>
      <c r="G107" s="59">
        <v>5.9800664451827246E-2</v>
      </c>
      <c r="H107" s="59">
        <v>9.634551495016612E-2</v>
      </c>
      <c r="I107" s="59">
        <v>0.10631229235880399</v>
      </c>
      <c r="J107" s="59">
        <v>0.14285714285714285</v>
      </c>
      <c r="K107" s="59">
        <v>6.6445182724252493E-3</v>
      </c>
      <c r="L107" s="59">
        <v>0</v>
      </c>
      <c r="M107" s="59">
        <v>9.634551495016612E-2</v>
      </c>
      <c r="N107" s="62">
        <v>6.6445182724252493E-3</v>
      </c>
      <c r="O107" s="91"/>
      <c r="P107" s="91"/>
      <c r="Q107" s="91"/>
      <c r="R107" s="91"/>
      <c r="S107" s="91"/>
      <c r="T107" s="91"/>
      <c r="U107" s="91"/>
      <c r="V107" s="91"/>
      <c r="W107" s="91"/>
    </row>
    <row r="108" spans="1:23" ht="15" customHeight="1" x14ac:dyDescent="0.15">
      <c r="A108" s="227"/>
      <c r="B108" s="86" t="s">
        <v>83</v>
      </c>
      <c r="C108" s="58">
        <v>185</v>
      </c>
      <c r="D108" s="59">
        <v>6.4864864864864868E-2</v>
      </c>
      <c r="E108" s="59">
        <v>2.1621621621621623E-2</v>
      </c>
      <c r="F108" s="59">
        <v>0</v>
      </c>
      <c r="G108" s="59">
        <v>0</v>
      </c>
      <c r="H108" s="59">
        <v>3.783783783783784E-2</v>
      </c>
      <c r="I108" s="59">
        <v>6.4864864864864868E-2</v>
      </c>
      <c r="J108" s="59">
        <v>0.20540540540540542</v>
      </c>
      <c r="K108" s="59">
        <v>4.3243243243243246E-2</v>
      </c>
      <c r="L108" s="59">
        <v>1.0810810810810811E-2</v>
      </c>
      <c r="M108" s="59">
        <v>6.4864864864864868E-2</v>
      </c>
      <c r="N108" s="62">
        <v>4.3243243243243246E-2</v>
      </c>
      <c r="O108" s="91"/>
      <c r="P108" s="91"/>
      <c r="Q108" s="91"/>
      <c r="R108" s="91"/>
      <c r="S108" s="91"/>
      <c r="T108" s="91"/>
      <c r="U108" s="91"/>
      <c r="V108" s="91"/>
      <c r="W108" s="91"/>
    </row>
    <row r="109" spans="1:23" ht="15" customHeight="1" x14ac:dyDescent="0.15">
      <c r="A109" s="227"/>
      <c r="B109" s="86" t="s">
        <v>9</v>
      </c>
      <c r="C109" s="58">
        <v>4</v>
      </c>
      <c r="D109" s="59">
        <v>0</v>
      </c>
      <c r="E109" s="59">
        <v>0</v>
      </c>
      <c r="F109" s="59">
        <v>0</v>
      </c>
      <c r="G109" s="59">
        <v>0</v>
      </c>
      <c r="H109" s="59">
        <v>0</v>
      </c>
      <c r="I109" s="59">
        <v>0</v>
      </c>
      <c r="J109" s="59">
        <v>0</v>
      </c>
      <c r="K109" s="59">
        <v>0</v>
      </c>
      <c r="L109" s="59">
        <v>0</v>
      </c>
      <c r="M109" s="59">
        <v>0</v>
      </c>
      <c r="N109" s="62">
        <v>0.5</v>
      </c>
      <c r="O109" s="91"/>
      <c r="P109" s="91"/>
      <c r="Q109" s="91"/>
      <c r="R109" s="91"/>
      <c r="S109" s="91"/>
      <c r="T109" s="91"/>
      <c r="U109" s="91"/>
      <c r="V109" s="91"/>
      <c r="W109" s="91"/>
    </row>
    <row r="110" spans="1:23" ht="15" customHeight="1" x14ac:dyDescent="0.15">
      <c r="A110" s="227"/>
      <c r="B110" s="86" t="s">
        <v>10</v>
      </c>
      <c r="C110" s="58">
        <v>503</v>
      </c>
      <c r="D110" s="59">
        <v>4.7713717693836977E-2</v>
      </c>
      <c r="E110" s="59">
        <v>2.186878727634195E-2</v>
      </c>
      <c r="F110" s="59">
        <v>0.3499005964214712</v>
      </c>
      <c r="G110" s="59">
        <v>5.9642147117296221E-2</v>
      </c>
      <c r="H110" s="59">
        <v>0.12524850894632206</v>
      </c>
      <c r="I110" s="59">
        <v>4.5725646123260438E-2</v>
      </c>
      <c r="J110" s="59">
        <v>0.2485089463220676</v>
      </c>
      <c r="K110" s="59">
        <v>7.1570576540755465E-2</v>
      </c>
      <c r="L110" s="59">
        <v>1.1928429423459244E-2</v>
      </c>
      <c r="M110" s="59">
        <v>0.21272365805168986</v>
      </c>
      <c r="N110" s="62">
        <v>3.9761431411530811E-3</v>
      </c>
      <c r="O110" s="91"/>
      <c r="P110" s="91"/>
      <c r="Q110" s="91"/>
      <c r="R110" s="91"/>
      <c r="S110" s="91"/>
      <c r="T110" s="91"/>
      <c r="U110" s="91"/>
      <c r="V110" s="91"/>
      <c r="W110" s="91"/>
    </row>
    <row r="111" spans="1:23" ht="15" customHeight="1" x14ac:dyDescent="0.15">
      <c r="A111" s="227"/>
      <c r="B111" s="86" t="s">
        <v>84</v>
      </c>
      <c r="C111" s="58">
        <v>408</v>
      </c>
      <c r="D111" s="59">
        <v>5.8823529411764705E-2</v>
      </c>
      <c r="E111" s="59">
        <v>3.4313725490196081E-2</v>
      </c>
      <c r="F111" s="59">
        <v>0.24754901960784315</v>
      </c>
      <c r="G111" s="59">
        <v>2.4509803921568627E-2</v>
      </c>
      <c r="H111" s="59">
        <v>0.12254901960784313</v>
      </c>
      <c r="I111" s="59">
        <v>0.11274509803921569</v>
      </c>
      <c r="J111" s="59">
        <v>0.24509803921568626</v>
      </c>
      <c r="K111" s="59">
        <v>7.8431372549019607E-2</v>
      </c>
      <c r="L111" s="59">
        <v>4.9019607843137254E-3</v>
      </c>
      <c r="M111" s="59">
        <v>0.18382352941176472</v>
      </c>
      <c r="N111" s="62">
        <v>4.9019607843137254E-3</v>
      </c>
      <c r="O111" s="91"/>
      <c r="P111" s="91"/>
      <c r="Q111" s="91"/>
      <c r="R111" s="91"/>
      <c r="S111" s="91"/>
      <c r="T111" s="91"/>
      <c r="U111" s="91"/>
      <c r="V111" s="91"/>
      <c r="W111" s="91"/>
    </row>
    <row r="112" spans="1:23" ht="15" customHeight="1" x14ac:dyDescent="0.15">
      <c r="A112" s="227"/>
      <c r="B112" s="86" t="s">
        <v>85</v>
      </c>
      <c r="C112" s="58">
        <v>421</v>
      </c>
      <c r="D112" s="59">
        <v>9.0261282660332537E-2</v>
      </c>
      <c r="E112" s="59">
        <v>5.2256532066508314E-2</v>
      </c>
      <c r="F112" s="59">
        <v>0.18527315914489312</v>
      </c>
      <c r="G112" s="59">
        <v>9.5011876484560574E-3</v>
      </c>
      <c r="H112" s="59">
        <v>9.9762470308788598E-2</v>
      </c>
      <c r="I112" s="59">
        <v>8.3135391923990498E-2</v>
      </c>
      <c r="J112" s="59">
        <v>0.25178147268408552</v>
      </c>
      <c r="K112" s="59">
        <v>8.5510688836104506E-2</v>
      </c>
      <c r="L112" s="59">
        <v>4.7505938242280287E-3</v>
      </c>
      <c r="M112" s="59">
        <v>0.1330166270783848</v>
      </c>
      <c r="N112" s="62">
        <v>4.7505938242280287E-3</v>
      </c>
      <c r="O112" s="91"/>
      <c r="P112" s="91"/>
      <c r="Q112" s="91"/>
      <c r="R112" s="91"/>
      <c r="S112" s="91"/>
      <c r="T112" s="91"/>
      <c r="U112" s="91"/>
      <c r="V112" s="91"/>
      <c r="W112" s="91"/>
    </row>
    <row r="113" spans="1:23" ht="15" customHeight="1" x14ac:dyDescent="0.15">
      <c r="A113" s="227"/>
      <c r="B113" s="86" t="s">
        <v>86</v>
      </c>
      <c r="C113" s="58">
        <v>310</v>
      </c>
      <c r="D113" s="59">
        <v>6.1290322580645158E-2</v>
      </c>
      <c r="E113" s="59">
        <v>3.5483870967741936E-2</v>
      </c>
      <c r="F113" s="59">
        <v>0.12580645161290321</v>
      </c>
      <c r="G113" s="59">
        <v>2.2580645161290321E-2</v>
      </c>
      <c r="H113" s="59">
        <v>5.8064516129032261E-2</v>
      </c>
      <c r="I113" s="59">
        <v>5.4838709677419356E-2</v>
      </c>
      <c r="J113" s="59">
        <v>0.32903225806451614</v>
      </c>
      <c r="K113" s="59">
        <v>2.5806451612903226E-2</v>
      </c>
      <c r="L113" s="59">
        <v>1.2903225806451613E-2</v>
      </c>
      <c r="M113" s="59">
        <v>0.1032258064516129</v>
      </c>
      <c r="N113" s="62">
        <v>0</v>
      </c>
      <c r="O113" s="91"/>
      <c r="P113" s="91"/>
      <c r="Q113" s="91"/>
      <c r="R113" s="91"/>
      <c r="S113" s="91"/>
      <c r="T113" s="91"/>
      <c r="U113" s="91"/>
      <c r="V113" s="91"/>
      <c r="W113" s="91"/>
    </row>
    <row r="114" spans="1:23" ht="15" customHeight="1" x14ac:dyDescent="0.15">
      <c r="A114" s="227"/>
      <c r="B114" s="86" t="s">
        <v>87</v>
      </c>
      <c r="C114" s="58">
        <v>165</v>
      </c>
      <c r="D114" s="59">
        <v>2.4242424242424242E-2</v>
      </c>
      <c r="E114" s="59">
        <v>1.2121212121212121E-2</v>
      </c>
      <c r="F114" s="59">
        <v>3.6363636363636362E-2</v>
      </c>
      <c r="G114" s="59">
        <v>0</v>
      </c>
      <c r="H114" s="59">
        <v>4.2424242424242427E-2</v>
      </c>
      <c r="I114" s="59">
        <v>0</v>
      </c>
      <c r="J114" s="59">
        <v>0.36969696969696969</v>
      </c>
      <c r="K114" s="59">
        <v>0</v>
      </c>
      <c r="L114" s="59">
        <v>1.2121212121212121E-2</v>
      </c>
      <c r="M114" s="59">
        <v>4.8484848484848485E-2</v>
      </c>
      <c r="N114" s="62">
        <v>2.4242424242424242E-2</v>
      </c>
      <c r="O114" s="91"/>
      <c r="P114" s="91"/>
      <c r="Q114" s="91"/>
      <c r="R114" s="91"/>
      <c r="S114" s="91"/>
      <c r="T114" s="91"/>
      <c r="U114" s="91"/>
      <c r="V114" s="91"/>
      <c r="W114" s="91"/>
    </row>
    <row r="115" spans="1:23" ht="15" customHeight="1" x14ac:dyDescent="0.15">
      <c r="A115" s="227"/>
      <c r="B115" s="86" t="s">
        <v>11</v>
      </c>
      <c r="C115" s="58">
        <v>0</v>
      </c>
      <c r="D115" s="140" t="s">
        <v>271</v>
      </c>
      <c r="E115" s="140" t="s">
        <v>271</v>
      </c>
      <c r="F115" s="140" t="s">
        <v>271</v>
      </c>
      <c r="G115" s="140" t="s">
        <v>271</v>
      </c>
      <c r="H115" s="140" t="s">
        <v>271</v>
      </c>
      <c r="I115" s="140" t="s">
        <v>271</v>
      </c>
      <c r="J115" s="140" t="s">
        <v>271</v>
      </c>
      <c r="K115" s="140" t="s">
        <v>271</v>
      </c>
      <c r="L115" s="140" t="s">
        <v>271</v>
      </c>
      <c r="M115" s="140" t="s">
        <v>271</v>
      </c>
      <c r="N115" s="141" t="s">
        <v>271</v>
      </c>
      <c r="O115" s="91"/>
      <c r="P115" s="91"/>
      <c r="Q115" s="91"/>
      <c r="R115" s="91"/>
      <c r="S115" s="91"/>
      <c r="T115" s="91"/>
      <c r="U115" s="91"/>
      <c r="V115" s="91"/>
      <c r="W115" s="91"/>
    </row>
    <row r="116" spans="1:23" ht="15" customHeight="1" x14ac:dyDescent="0.15">
      <c r="A116" s="228"/>
      <c r="B116" s="117" t="s">
        <v>134</v>
      </c>
      <c r="C116" s="77">
        <v>36</v>
      </c>
      <c r="D116" s="75">
        <v>0</v>
      </c>
      <c r="E116" s="75">
        <v>8.3333333333333329E-2</v>
      </c>
      <c r="F116" s="75">
        <v>0.1111111111111111</v>
      </c>
      <c r="G116" s="75">
        <v>5.5555555555555552E-2</v>
      </c>
      <c r="H116" s="75">
        <v>0</v>
      </c>
      <c r="I116" s="75">
        <v>8.3333333333333329E-2</v>
      </c>
      <c r="J116" s="75">
        <v>5.5555555555555552E-2</v>
      </c>
      <c r="K116" s="75">
        <v>5.5555555555555552E-2</v>
      </c>
      <c r="L116" s="75">
        <v>0</v>
      </c>
      <c r="M116" s="75">
        <v>0.16666666666666666</v>
      </c>
      <c r="N116" s="71">
        <v>0</v>
      </c>
      <c r="O116" s="91"/>
      <c r="P116" s="91"/>
      <c r="Q116" s="91"/>
      <c r="R116" s="91"/>
      <c r="S116" s="91"/>
      <c r="T116" s="91"/>
      <c r="U116" s="91"/>
      <c r="V116" s="91"/>
      <c r="W116" s="91"/>
    </row>
    <row r="117" spans="1:23" ht="15" customHeight="1" x14ac:dyDescent="0.15">
      <c r="A117" s="226" t="s">
        <v>71</v>
      </c>
      <c r="B117" s="86" t="s">
        <v>241</v>
      </c>
      <c r="C117" s="58">
        <v>34</v>
      </c>
      <c r="D117" s="59">
        <v>0</v>
      </c>
      <c r="E117" s="59">
        <v>0</v>
      </c>
      <c r="F117" s="59">
        <v>0</v>
      </c>
      <c r="G117" s="59">
        <v>0</v>
      </c>
      <c r="H117" s="59">
        <v>0</v>
      </c>
      <c r="I117" s="59">
        <v>5.8823529411764705E-2</v>
      </c>
      <c r="J117" s="59">
        <v>8.8235294117647065E-2</v>
      </c>
      <c r="K117" s="59">
        <v>0</v>
      </c>
      <c r="L117" s="59">
        <v>0</v>
      </c>
      <c r="M117" s="59">
        <v>0.29411764705882354</v>
      </c>
      <c r="N117" s="62">
        <v>0</v>
      </c>
      <c r="O117" s="91"/>
      <c r="P117" s="91"/>
      <c r="Q117" s="91"/>
      <c r="R117" s="91"/>
      <c r="S117" s="91"/>
      <c r="T117" s="91"/>
      <c r="U117" s="91"/>
      <c r="V117" s="91"/>
      <c r="W117" s="91"/>
    </row>
    <row r="118" spans="1:23" ht="15" customHeight="1" x14ac:dyDescent="0.15">
      <c r="A118" s="227"/>
      <c r="B118" s="86" t="s">
        <v>88</v>
      </c>
      <c r="C118" s="58">
        <v>283</v>
      </c>
      <c r="D118" s="59">
        <v>5.6537102473498232E-2</v>
      </c>
      <c r="E118" s="59">
        <v>4.2402826855123678E-2</v>
      </c>
      <c r="F118" s="59">
        <v>0.13427561837455831</v>
      </c>
      <c r="G118" s="59">
        <v>4.2402826855123678E-2</v>
      </c>
      <c r="H118" s="59">
        <v>7.7738515901060068E-2</v>
      </c>
      <c r="I118" s="59">
        <v>0.15547703180212014</v>
      </c>
      <c r="J118" s="59">
        <v>0.21554770318021202</v>
      </c>
      <c r="K118" s="59">
        <v>6.3604240282685506E-2</v>
      </c>
      <c r="L118" s="59">
        <v>7.0671378091872791E-3</v>
      </c>
      <c r="M118" s="59">
        <v>0.17667844522968199</v>
      </c>
      <c r="N118" s="62">
        <v>7.0671378091872791E-3</v>
      </c>
      <c r="O118" s="91"/>
      <c r="P118" s="91"/>
      <c r="Q118" s="91"/>
      <c r="R118" s="91"/>
      <c r="S118" s="91"/>
      <c r="T118" s="91"/>
      <c r="U118" s="91"/>
      <c r="V118" s="91"/>
      <c r="W118" s="91"/>
    </row>
    <row r="119" spans="1:23" ht="15" customHeight="1" x14ac:dyDescent="0.15">
      <c r="A119" s="228"/>
      <c r="B119" s="86" t="s">
        <v>89</v>
      </c>
      <c r="C119" s="58">
        <v>1275</v>
      </c>
      <c r="D119" s="59">
        <v>9.7254901960784318E-2</v>
      </c>
      <c r="E119" s="59">
        <v>3.8431372549019606E-2</v>
      </c>
      <c r="F119" s="59">
        <v>0.25333333333333335</v>
      </c>
      <c r="G119" s="59">
        <v>5.5686274509803922E-2</v>
      </c>
      <c r="H119" s="59">
        <v>0.15058823529411763</v>
      </c>
      <c r="I119" s="59">
        <v>0.10823529411764705</v>
      </c>
      <c r="J119" s="59">
        <v>0.19529411764705881</v>
      </c>
      <c r="K119" s="59">
        <v>6.03921568627451E-2</v>
      </c>
      <c r="L119" s="59">
        <v>6.2745098039215684E-3</v>
      </c>
      <c r="M119" s="59">
        <v>0.15607843137254901</v>
      </c>
      <c r="N119" s="62">
        <v>3.1372549019607842E-3</v>
      </c>
      <c r="O119" s="91"/>
      <c r="P119" s="91"/>
      <c r="Q119" s="91"/>
      <c r="R119" s="91"/>
      <c r="S119" s="91"/>
      <c r="T119" s="91"/>
      <c r="U119" s="91"/>
      <c r="V119" s="91"/>
      <c r="W119" s="91"/>
    </row>
    <row r="120" spans="1:23" ht="15" customHeight="1" x14ac:dyDescent="0.15">
      <c r="A120" s="226"/>
      <c r="B120" s="127" t="s">
        <v>90</v>
      </c>
      <c r="C120" s="58">
        <v>644</v>
      </c>
      <c r="D120" s="59">
        <v>7.4534161490683232E-2</v>
      </c>
      <c r="E120" s="59">
        <v>3.4161490683229816E-2</v>
      </c>
      <c r="F120" s="59">
        <v>0.19720496894409939</v>
      </c>
      <c r="G120" s="59">
        <v>3.2608695652173912E-2</v>
      </c>
      <c r="H120" s="59">
        <v>0.10403726708074534</v>
      </c>
      <c r="I120" s="59">
        <v>9.7826086956521743E-2</v>
      </c>
      <c r="J120" s="59">
        <v>0.28105590062111802</v>
      </c>
      <c r="K120" s="59">
        <v>6.5217391304347824E-2</v>
      </c>
      <c r="L120" s="59">
        <v>1.2422360248447204E-2</v>
      </c>
      <c r="M120" s="59">
        <v>0.18633540372670807</v>
      </c>
      <c r="N120" s="62">
        <v>3.105590062111801E-3</v>
      </c>
      <c r="O120" s="91"/>
      <c r="P120" s="91"/>
      <c r="Q120" s="91"/>
      <c r="R120" s="91"/>
      <c r="S120" s="91"/>
      <c r="T120" s="91"/>
      <c r="U120" s="91"/>
      <c r="V120" s="91"/>
      <c r="W120" s="91"/>
    </row>
    <row r="121" spans="1:23" ht="15" customHeight="1" x14ac:dyDescent="0.15">
      <c r="A121" s="227"/>
      <c r="B121" s="86" t="s">
        <v>91</v>
      </c>
      <c r="C121" s="58">
        <v>259</v>
      </c>
      <c r="D121" s="59">
        <v>9.2664092664092659E-2</v>
      </c>
      <c r="E121" s="59">
        <v>1.9305019305019305E-2</v>
      </c>
      <c r="F121" s="59">
        <v>0.22393822393822393</v>
      </c>
      <c r="G121" s="59">
        <v>5.4054054054054057E-2</v>
      </c>
      <c r="H121" s="59">
        <v>0.12355212355212356</v>
      </c>
      <c r="I121" s="59">
        <v>7.3359073359073365E-2</v>
      </c>
      <c r="J121" s="59">
        <v>0.16216216216216217</v>
      </c>
      <c r="K121" s="59">
        <v>7.7220077220077218E-2</v>
      </c>
      <c r="L121" s="59">
        <v>7.7220077220077222E-3</v>
      </c>
      <c r="M121" s="59">
        <v>0.17760617760617761</v>
      </c>
      <c r="N121" s="62">
        <v>0</v>
      </c>
      <c r="O121" s="91"/>
      <c r="P121" s="91"/>
      <c r="Q121" s="91"/>
      <c r="R121" s="91"/>
      <c r="S121" s="91"/>
      <c r="T121" s="91"/>
      <c r="U121" s="91"/>
      <c r="V121" s="91"/>
      <c r="W121" s="91"/>
    </row>
    <row r="122" spans="1:23" ht="15" customHeight="1" x14ac:dyDescent="0.15">
      <c r="A122" s="227"/>
      <c r="B122" s="86" t="s">
        <v>23</v>
      </c>
      <c r="C122" s="58">
        <v>335</v>
      </c>
      <c r="D122" s="59">
        <v>3.5820895522388062E-2</v>
      </c>
      <c r="E122" s="59">
        <v>8.9552238805970154E-3</v>
      </c>
      <c r="F122" s="59">
        <v>0.37910447761194027</v>
      </c>
      <c r="G122" s="59">
        <v>0.11343283582089553</v>
      </c>
      <c r="H122" s="59">
        <v>0.1044776119402985</v>
      </c>
      <c r="I122" s="59">
        <v>7.7611940298507459E-2</v>
      </c>
      <c r="J122" s="59">
        <v>0.17014925373134329</v>
      </c>
      <c r="K122" s="59">
        <v>1.7910447761194031E-2</v>
      </c>
      <c r="L122" s="59">
        <v>0</v>
      </c>
      <c r="M122" s="59">
        <v>0.20597014925373133</v>
      </c>
      <c r="N122" s="62">
        <v>1.1940298507462687E-2</v>
      </c>
      <c r="O122" s="91"/>
      <c r="P122" s="91"/>
      <c r="Q122" s="91"/>
      <c r="R122" s="91"/>
      <c r="S122" s="91"/>
      <c r="T122" s="91"/>
      <c r="U122" s="91"/>
      <c r="V122" s="91"/>
      <c r="W122" s="91"/>
    </row>
    <row r="123" spans="1:23" ht="15" customHeight="1" x14ac:dyDescent="0.15">
      <c r="A123" s="227"/>
      <c r="B123" s="86" t="s">
        <v>24</v>
      </c>
      <c r="C123" s="58">
        <v>312</v>
      </c>
      <c r="D123" s="59">
        <v>5.128205128205128E-2</v>
      </c>
      <c r="E123" s="59">
        <v>3.8461538461538464E-2</v>
      </c>
      <c r="F123" s="59">
        <v>0.15705128205128205</v>
      </c>
      <c r="G123" s="59">
        <v>1.282051282051282E-2</v>
      </c>
      <c r="H123" s="59">
        <v>8.6538461538461536E-2</v>
      </c>
      <c r="I123" s="59">
        <v>6.4102564102564097E-2</v>
      </c>
      <c r="J123" s="59">
        <v>0.29166666666666669</v>
      </c>
      <c r="K123" s="59">
        <v>4.4871794871794872E-2</v>
      </c>
      <c r="L123" s="59">
        <v>6.41025641025641E-3</v>
      </c>
      <c r="M123" s="59">
        <v>9.2948717948717952E-2</v>
      </c>
      <c r="N123" s="62">
        <v>6.41025641025641E-3</v>
      </c>
      <c r="O123" s="91"/>
      <c r="P123" s="91"/>
      <c r="Q123" s="91"/>
      <c r="R123" s="91"/>
      <c r="S123" s="91"/>
      <c r="T123" s="91"/>
      <c r="U123" s="91"/>
      <c r="V123" s="91"/>
      <c r="W123" s="91"/>
    </row>
    <row r="124" spans="1:23" ht="15" customHeight="1" x14ac:dyDescent="0.15">
      <c r="A124" s="227"/>
      <c r="B124" s="86" t="s">
        <v>92</v>
      </c>
      <c r="C124" s="58">
        <v>551</v>
      </c>
      <c r="D124" s="59">
        <v>7.2595281306715068E-2</v>
      </c>
      <c r="E124" s="59">
        <v>2.7223230490018149E-2</v>
      </c>
      <c r="F124" s="59">
        <v>7.2595281306715068E-2</v>
      </c>
      <c r="G124" s="59">
        <v>2.3593466424682397E-2</v>
      </c>
      <c r="H124" s="59">
        <v>6.8965517241379309E-2</v>
      </c>
      <c r="I124" s="59">
        <v>7.8039927404718698E-2</v>
      </c>
      <c r="J124" s="59">
        <v>0.21778584392014519</v>
      </c>
      <c r="K124" s="59">
        <v>3.2667876588021776E-2</v>
      </c>
      <c r="L124" s="59">
        <v>3.629764065335753E-3</v>
      </c>
      <c r="M124" s="59">
        <v>0.11252268602540835</v>
      </c>
      <c r="N124" s="62">
        <v>2.1778584392014518E-2</v>
      </c>
      <c r="O124" s="91"/>
      <c r="P124" s="91"/>
      <c r="Q124" s="91"/>
      <c r="R124" s="91"/>
      <c r="S124" s="91"/>
      <c r="T124" s="91"/>
      <c r="U124" s="91"/>
      <c r="V124" s="91"/>
      <c r="W124" s="91"/>
    </row>
    <row r="125" spans="1:23" ht="15" customHeight="1" x14ac:dyDescent="0.15">
      <c r="A125" s="228"/>
      <c r="B125" s="117" t="s">
        <v>22</v>
      </c>
      <c r="C125" s="77">
        <v>24</v>
      </c>
      <c r="D125" s="75">
        <v>8.3333333333333329E-2</v>
      </c>
      <c r="E125" s="75">
        <v>4.1666666666666664E-2</v>
      </c>
      <c r="F125" s="75">
        <v>0.16666666666666666</v>
      </c>
      <c r="G125" s="75">
        <v>0</v>
      </c>
      <c r="H125" s="75">
        <v>8.3333333333333329E-2</v>
      </c>
      <c r="I125" s="75">
        <v>4.1666666666666664E-2</v>
      </c>
      <c r="J125" s="75">
        <v>0.16666666666666666</v>
      </c>
      <c r="K125" s="75">
        <v>0</v>
      </c>
      <c r="L125" s="75">
        <v>0</v>
      </c>
      <c r="M125" s="75">
        <v>8.3333333333333329E-2</v>
      </c>
      <c r="N125" s="71">
        <v>8.3333333333333329E-2</v>
      </c>
      <c r="O125" s="91"/>
      <c r="P125" s="91"/>
      <c r="Q125" s="91"/>
      <c r="R125" s="91"/>
      <c r="S125" s="91"/>
      <c r="T125" s="91"/>
      <c r="U125" s="91"/>
      <c r="V125" s="91"/>
      <c r="W125" s="91"/>
    </row>
    <row r="126" spans="1:23" ht="15" customHeight="1" x14ac:dyDescent="0.15">
      <c r="A126" s="243" t="s">
        <v>72</v>
      </c>
      <c r="B126" s="86" t="s">
        <v>25</v>
      </c>
      <c r="C126" s="58">
        <v>390</v>
      </c>
      <c r="D126" s="59">
        <v>4.8717948717948718E-2</v>
      </c>
      <c r="E126" s="59">
        <v>3.8461538461538464E-2</v>
      </c>
      <c r="F126" s="59">
        <v>0.17692307692307693</v>
      </c>
      <c r="G126" s="59">
        <v>4.1025641025641026E-2</v>
      </c>
      <c r="H126" s="59">
        <v>8.461538461538462E-2</v>
      </c>
      <c r="I126" s="59">
        <v>0.11282051282051282</v>
      </c>
      <c r="J126" s="59">
        <v>0.18717948717948718</v>
      </c>
      <c r="K126" s="59">
        <v>4.6153846153846156E-2</v>
      </c>
      <c r="L126" s="59">
        <v>0</v>
      </c>
      <c r="M126" s="59">
        <v>0.17692307692307693</v>
      </c>
      <c r="N126" s="62">
        <v>5.1282051282051282E-3</v>
      </c>
      <c r="O126" s="91"/>
      <c r="P126" s="91"/>
      <c r="Q126" s="91"/>
      <c r="R126" s="91"/>
      <c r="S126" s="91"/>
      <c r="T126" s="91"/>
      <c r="U126" s="91"/>
      <c r="V126" s="91"/>
      <c r="W126" s="91"/>
    </row>
    <row r="127" spans="1:23" ht="15" customHeight="1" x14ac:dyDescent="0.15">
      <c r="A127" s="244"/>
      <c r="B127" s="86" t="s">
        <v>26</v>
      </c>
      <c r="C127" s="58">
        <v>1052</v>
      </c>
      <c r="D127" s="59">
        <v>9.9809885931558942E-2</v>
      </c>
      <c r="E127" s="59">
        <v>4.08745247148289E-2</v>
      </c>
      <c r="F127" s="59">
        <v>0.21863117870722434</v>
      </c>
      <c r="G127" s="59">
        <v>5.038022813688213E-2</v>
      </c>
      <c r="H127" s="59">
        <v>0.10646387832699619</v>
      </c>
      <c r="I127" s="59">
        <v>0.10931558935361217</v>
      </c>
      <c r="J127" s="59">
        <v>0.24809885931558937</v>
      </c>
      <c r="K127" s="59">
        <v>5.5133079847908745E-2</v>
      </c>
      <c r="L127" s="59">
        <v>9.5057034220532317E-3</v>
      </c>
      <c r="M127" s="59">
        <v>0.17775665399239543</v>
      </c>
      <c r="N127" s="62">
        <v>1.9011406844106464E-3</v>
      </c>
      <c r="O127" s="91"/>
      <c r="P127" s="91"/>
      <c r="Q127" s="91"/>
      <c r="R127" s="91"/>
      <c r="S127" s="91"/>
      <c r="T127" s="91"/>
      <c r="U127" s="91"/>
      <c r="V127" s="91"/>
      <c r="W127" s="91"/>
    </row>
    <row r="128" spans="1:23" ht="15" customHeight="1" x14ac:dyDescent="0.15">
      <c r="A128" s="245"/>
      <c r="B128" s="86" t="s">
        <v>242</v>
      </c>
      <c r="C128" s="58">
        <v>835</v>
      </c>
      <c r="D128" s="59">
        <v>7.3053892215568864E-2</v>
      </c>
      <c r="E128" s="59">
        <v>3.1137724550898204E-2</v>
      </c>
      <c r="F128" s="59">
        <v>0.27185628742514972</v>
      </c>
      <c r="G128" s="59">
        <v>6.9461077844311381E-2</v>
      </c>
      <c r="H128" s="59">
        <v>0.14610778443113773</v>
      </c>
      <c r="I128" s="59">
        <v>0.10059880239520957</v>
      </c>
      <c r="J128" s="59">
        <v>0.19281437125748502</v>
      </c>
      <c r="K128" s="59">
        <v>7.5449101796407181E-2</v>
      </c>
      <c r="L128" s="59">
        <v>1.1976047904191617E-2</v>
      </c>
      <c r="M128" s="59">
        <v>0.1497005988023952</v>
      </c>
      <c r="N128" s="62">
        <v>2.3952095808383233E-3</v>
      </c>
      <c r="O128" s="91"/>
      <c r="P128" s="91"/>
      <c r="Q128" s="91"/>
      <c r="R128" s="91"/>
      <c r="S128" s="91"/>
      <c r="T128" s="91"/>
      <c r="U128" s="91"/>
      <c r="V128" s="91"/>
      <c r="W128" s="91"/>
    </row>
    <row r="129" spans="1:26" ht="15" customHeight="1" x14ac:dyDescent="0.15">
      <c r="A129" s="243"/>
      <c r="B129" s="86" t="s">
        <v>27</v>
      </c>
      <c r="C129" s="58">
        <v>531</v>
      </c>
      <c r="D129" s="59">
        <v>7.3446327683615822E-2</v>
      </c>
      <c r="E129" s="59">
        <v>1.3182674199623353E-2</v>
      </c>
      <c r="F129" s="59">
        <v>0.27306967984934089</v>
      </c>
      <c r="G129" s="59">
        <v>5.4613935969868174E-2</v>
      </c>
      <c r="H129" s="59">
        <v>0.15254237288135594</v>
      </c>
      <c r="I129" s="59">
        <v>8.851224105461393E-2</v>
      </c>
      <c r="J129" s="59">
        <v>0.1807909604519774</v>
      </c>
      <c r="K129" s="59">
        <v>4.519774011299435E-2</v>
      </c>
      <c r="L129" s="59">
        <v>0</v>
      </c>
      <c r="M129" s="59">
        <v>0.2128060263653484</v>
      </c>
      <c r="N129" s="62">
        <v>1.1299435028248588E-2</v>
      </c>
      <c r="O129" s="91"/>
      <c r="P129" s="91"/>
      <c r="Q129" s="91"/>
      <c r="R129" s="91"/>
      <c r="S129" s="91"/>
      <c r="T129" s="91"/>
      <c r="U129" s="91"/>
      <c r="V129" s="91"/>
      <c r="W129" s="91"/>
    </row>
    <row r="130" spans="1:26" ht="15" customHeight="1" x14ac:dyDescent="0.15">
      <c r="A130" s="245"/>
      <c r="B130" s="117" t="s">
        <v>22</v>
      </c>
      <c r="C130" s="77">
        <v>22</v>
      </c>
      <c r="D130" s="75">
        <v>0</v>
      </c>
      <c r="E130" s="75">
        <v>0</v>
      </c>
      <c r="F130" s="75">
        <v>9.0909090909090912E-2</v>
      </c>
      <c r="G130" s="75">
        <v>0</v>
      </c>
      <c r="H130" s="75">
        <v>0</v>
      </c>
      <c r="I130" s="75">
        <v>9.0909090909090912E-2</v>
      </c>
      <c r="J130" s="75">
        <v>9.0909090909090912E-2</v>
      </c>
      <c r="K130" s="75">
        <v>0</v>
      </c>
      <c r="L130" s="75">
        <v>0</v>
      </c>
      <c r="M130" s="75">
        <v>0</v>
      </c>
      <c r="N130" s="71">
        <v>0</v>
      </c>
      <c r="O130" s="91"/>
      <c r="P130" s="91"/>
      <c r="Q130" s="91"/>
      <c r="R130" s="91"/>
      <c r="S130" s="91"/>
      <c r="T130" s="91"/>
      <c r="U130" s="91"/>
      <c r="V130" s="91"/>
      <c r="W130" s="91"/>
    </row>
    <row r="131" spans="1:26" ht="15" customHeight="1" x14ac:dyDescent="0.15">
      <c r="A131" s="226" t="s">
        <v>73</v>
      </c>
      <c r="B131" s="86" t="s">
        <v>28</v>
      </c>
      <c r="C131" s="58">
        <v>1935</v>
      </c>
      <c r="D131" s="59">
        <v>6.4082687338501296E-2</v>
      </c>
      <c r="E131" s="59">
        <v>3.4108527131782945E-2</v>
      </c>
      <c r="F131" s="59">
        <v>0.22273901808785529</v>
      </c>
      <c r="G131" s="59">
        <v>4.6511627906976744E-2</v>
      </c>
      <c r="H131" s="59">
        <v>0.10542635658914729</v>
      </c>
      <c r="I131" s="59">
        <v>8.3204134366925059E-2</v>
      </c>
      <c r="J131" s="59">
        <v>0.22790697674418606</v>
      </c>
      <c r="K131" s="59">
        <v>4.1343669250645997E-2</v>
      </c>
      <c r="L131" s="59">
        <v>6.2015503875968991E-3</v>
      </c>
      <c r="M131" s="59">
        <v>0.16434108527131783</v>
      </c>
      <c r="N131" s="62">
        <v>7.2351421188630487E-3</v>
      </c>
      <c r="O131" s="91"/>
      <c r="P131" s="91"/>
      <c r="Q131" s="91"/>
      <c r="R131" s="91"/>
      <c r="S131" s="91"/>
      <c r="T131" s="91"/>
      <c r="U131" s="91"/>
      <c r="V131" s="91"/>
      <c r="W131" s="91"/>
    </row>
    <row r="132" spans="1:26" ht="15" customHeight="1" x14ac:dyDescent="0.15">
      <c r="A132" s="227"/>
      <c r="B132" s="86" t="s">
        <v>29</v>
      </c>
      <c r="C132" s="58">
        <v>531</v>
      </c>
      <c r="D132" s="59">
        <v>8.6629001883239173E-2</v>
      </c>
      <c r="E132" s="59">
        <v>2.6365348399246705E-2</v>
      </c>
      <c r="F132" s="59">
        <v>0.20903954802259886</v>
      </c>
      <c r="G132" s="59">
        <v>3.3898305084745763E-2</v>
      </c>
      <c r="H132" s="59">
        <v>0.12617702448210924</v>
      </c>
      <c r="I132" s="59">
        <v>9.6045197740112997E-2</v>
      </c>
      <c r="J132" s="59">
        <v>0.21092278719397364</v>
      </c>
      <c r="K132" s="59">
        <v>7.3446327683615822E-2</v>
      </c>
      <c r="L132" s="59">
        <v>1.8832391713747645E-2</v>
      </c>
      <c r="M132" s="59">
        <v>0.160075329566855</v>
      </c>
      <c r="N132" s="62">
        <v>3.766478342749529E-3</v>
      </c>
      <c r="O132" s="91"/>
      <c r="P132" s="91"/>
      <c r="Q132" s="91"/>
      <c r="R132" s="91"/>
      <c r="S132" s="91"/>
      <c r="T132" s="91"/>
      <c r="U132" s="91"/>
      <c r="V132" s="91"/>
      <c r="W132" s="91"/>
    </row>
    <row r="133" spans="1:26" ht="15" customHeight="1" x14ac:dyDescent="0.15">
      <c r="A133" s="228"/>
      <c r="B133" s="86" t="s">
        <v>30</v>
      </c>
      <c r="C133" s="58">
        <v>1207</v>
      </c>
      <c r="D133" s="59">
        <v>9.1135045567522791E-2</v>
      </c>
      <c r="E133" s="59">
        <v>3.1483015741507872E-2</v>
      </c>
      <c r="F133" s="59">
        <v>0.18227009113504558</v>
      </c>
      <c r="G133" s="59">
        <v>5.2195526097763047E-2</v>
      </c>
      <c r="H133" s="59">
        <v>0.115990057995029</v>
      </c>
      <c r="I133" s="59">
        <v>0.11516155758077878</v>
      </c>
      <c r="J133" s="59">
        <v>0.20795360397680199</v>
      </c>
      <c r="K133" s="59">
        <v>6.2966031483015744E-2</v>
      </c>
      <c r="L133" s="59">
        <v>1.6570008285004142E-3</v>
      </c>
      <c r="M133" s="59">
        <v>0.1491300745650373</v>
      </c>
      <c r="N133" s="62">
        <v>8.2850041425020712E-3</v>
      </c>
      <c r="O133" s="91"/>
      <c r="P133" s="91"/>
      <c r="Q133" s="91"/>
      <c r="R133" s="91"/>
      <c r="S133" s="91"/>
      <c r="T133" s="91"/>
      <c r="U133" s="91"/>
      <c r="V133" s="91"/>
      <c r="W133" s="91"/>
    </row>
    <row r="134" spans="1:26" ht="15" customHeight="1" x14ac:dyDescent="0.15">
      <c r="A134" s="246"/>
      <c r="B134" s="117" t="s">
        <v>22</v>
      </c>
      <c r="C134" s="77">
        <v>44</v>
      </c>
      <c r="D134" s="75">
        <v>4.5454545454545456E-2</v>
      </c>
      <c r="E134" s="75">
        <v>2.2727272727272728E-2</v>
      </c>
      <c r="F134" s="75">
        <v>9.0909090909090912E-2</v>
      </c>
      <c r="G134" s="75">
        <v>4.5454545454545456E-2</v>
      </c>
      <c r="H134" s="75">
        <v>9.0909090909090912E-2</v>
      </c>
      <c r="I134" s="75">
        <v>0.11363636363636363</v>
      </c>
      <c r="J134" s="75">
        <v>9.0909090909090912E-2</v>
      </c>
      <c r="K134" s="75">
        <v>0</v>
      </c>
      <c r="L134" s="75">
        <v>0</v>
      </c>
      <c r="M134" s="75">
        <v>9.0909090909090912E-2</v>
      </c>
      <c r="N134" s="71">
        <v>4.5454545454545456E-2</v>
      </c>
      <c r="O134" s="91"/>
      <c r="P134" s="91"/>
      <c r="Q134" s="91"/>
      <c r="R134" s="91"/>
      <c r="S134" s="91"/>
      <c r="T134" s="91"/>
      <c r="U134" s="91"/>
      <c r="V134" s="91"/>
      <c r="W134" s="91"/>
    </row>
    <row r="135" spans="1:26" ht="15" customHeight="1" x14ac:dyDescent="0.15">
      <c r="A135" s="239" t="s">
        <v>74</v>
      </c>
      <c r="B135" s="86" t="s">
        <v>31</v>
      </c>
      <c r="C135" s="58">
        <v>119</v>
      </c>
      <c r="D135" s="59">
        <v>0.1092436974789916</v>
      </c>
      <c r="E135" s="59">
        <v>0</v>
      </c>
      <c r="F135" s="59">
        <v>0.24369747899159663</v>
      </c>
      <c r="G135" s="59">
        <v>5.0420168067226892E-2</v>
      </c>
      <c r="H135" s="59">
        <v>0.11764705882352941</v>
      </c>
      <c r="I135" s="59">
        <v>5.0420168067226892E-2</v>
      </c>
      <c r="J135" s="59">
        <v>0.15966386554621848</v>
      </c>
      <c r="K135" s="59">
        <v>6.7226890756302518E-2</v>
      </c>
      <c r="L135" s="59">
        <v>3.3613445378151259E-2</v>
      </c>
      <c r="M135" s="59">
        <v>0.2857142857142857</v>
      </c>
      <c r="N135" s="62">
        <v>3.3613445378151259E-2</v>
      </c>
      <c r="O135" s="108"/>
      <c r="P135" s="108"/>
      <c r="Q135" s="108"/>
    </row>
    <row r="136" spans="1:26" ht="15" customHeight="1" x14ac:dyDescent="0.15">
      <c r="A136" s="240"/>
      <c r="B136" s="86" t="s">
        <v>32</v>
      </c>
      <c r="C136" s="58">
        <v>283</v>
      </c>
      <c r="D136" s="59">
        <v>7.7738515901060068E-2</v>
      </c>
      <c r="E136" s="59">
        <v>1.4134275618374558E-2</v>
      </c>
      <c r="F136" s="59">
        <v>0.28268551236749118</v>
      </c>
      <c r="G136" s="59">
        <v>8.1272084805653705E-2</v>
      </c>
      <c r="H136" s="59">
        <v>0.18021201413427562</v>
      </c>
      <c r="I136" s="59">
        <v>0.12367491166077739</v>
      </c>
      <c r="J136" s="59">
        <v>0.19081272084805653</v>
      </c>
      <c r="K136" s="59">
        <v>0.1166077738515901</v>
      </c>
      <c r="L136" s="59">
        <v>0</v>
      </c>
      <c r="M136" s="59">
        <v>0.21908127208480566</v>
      </c>
      <c r="N136" s="62">
        <v>0</v>
      </c>
      <c r="O136" s="108"/>
      <c r="P136" s="108"/>
      <c r="Q136" s="108"/>
    </row>
    <row r="137" spans="1:26" ht="15" customHeight="1" x14ac:dyDescent="0.15">
      <c r="A137" s="241"/>
      <c r="B137" s="86" t="s">
        <v>33</v>
      </c>
      <c r="C137" s="58">
        <v>1328</v>
      </c>
      <c r="D137" s="59">
        <v>9.1114457831325296E-2</v>
      </c>
      <c r="E137" s="59">
        <v>3.614457831325301E-2</v>
      </c>
      <c r="F137" s="59">
        <v>0.1664156626506024</v>
      </c>
      <c r="G137" s="59">
        <v>3.9156626506024098E-2</v>
      </c>
      <c r="H137" s="59">
        <v>0.10692771084337349</v>
      </c>
      <c r="I137" s="59">
        <v>0.11069277108433735</v>
      </c>
      <c r="J137" s="59">
        <v>0.21686746987951808</v>
      </c>
      <c r="K137" s="59">
        <v>5.4216867469879519E-2</v>
      </c>
      <c r="L137" s="59">
        <v>6.024096385542169E-3</v>
      </c>
      <c r="M137" s="59">
        <v>0.125</v>
      </c>
      <c r="N137" s="62">
        <v>6.024096385542169E-3</v>
      </c>
      <c r="O137" s="108"/>
      <c r="P137" s="108"/>
      <c r="Q137" s="108"/>
    </row>
    <row r="138" spans="1:26" ht="15" customHeight="1" x14ac:dyDescent="0.15">
      <c r="A138" s="258"/>
      <c r="B138" s="154" t="s">
        <v>22</v>
      </c>
      <c r="C138" s="155">
        <v>8</v>
      </c>
      <c r="D138" s="156">
        <v>0</v>
      </c>
      <c r="E138" s="156">
        <v>0</v>
      </c>
      <c r="F138" s="156">
        <v>0.125</v>
      </c>
      <c r="G138" s="156">
        <v>0</v>
      </c>
      <c r="H138" s="156">
        <v>0</v>
      </c>
      <c r="I138" s="156">
        <v>0.25</v>
      </c>
      <c r="J138" s="156">
        <v>0.25</v>
      </c>
      <c r="K138" s="156">
        <v>0.25</v>
      </c>
      <c r="L138" s="156">
        <v>0</v>
      </c>
      <c r="M138" s="156">
        <v>0.375</v>
      </c>
      <c r="N138" s="157">
        <v>0</v>
      </c>
      <c r="O138" s="108"/>
      <c r="P138" s="108"/>
      <c r="Q138" s="108"/>
    </row>
    <row r="139" spans="1:26" ht="15" customHeight="1" x14ac:dyDescent="0.15">
      <c r="A139" s="259" t="s">
        <v>264</v>
      </c>
      <c r="B139" s="132" t="s">
        <v>110</v>
      </c>
      <c r="C139" s="129">
        <v>641</v>
      </c>
      <c r="D139" s="130">
        <v>0.14352574102964119</v>
      </c>
      <c r="E139" s="130">
        <v>5.9282371294851796E-2</v>
      </c>
      <c r="F139" s="130">
        <v>0.21996879875195008</v>
      </c>
      <c r="G139" s="130">
        <v>6.0842433697347896E-2</v>
      </c>
      <c r="H139" s="130">
        <v>0.11232449297971919</v>
      </c>
      <c r="I139" s="130">
        <v>0.11700468018720749</v>
      </c>
      <c r="J139" s="130">
        <v>0.18876755070202808</v>
      </c>
      <c r="K139" s="130">
        <v>5.6162246489859596E-2</v>
      </c>
      <c r="L139" s="130">
        <v>9.3603744149765994E-3</v>
      </c>
      <c r="M139" s="130">
        <v>0.11232449297971919</v>
      </c>
      <c r="N139" s="131">
        <v>6.2402496099843996E-3</v>
      </c>
      <c r="O139" s="91"/>
      <c r="P139" s="91"/>
      <c r="Q139" s="91"/>
      <c r="R139" s="91"/>
      <c r="S139" s="91"/>
      <c r="T139" s="91"/>
      <c r="U139" s="91"/>
      <c r="V139" s="91"/>
      <c r="W139" s="91"/>
      <c r="X139" s="91"/>
      <c r="Y139" s="91"/>
      <c r="Z139" s="91"/>
    </row>
    <row r="140" spans="1:26" ht="15" customHeight="1" x14ac:dyDescent="0.15">
      <c r="A140" s="244"/>
      <c r="B140" s="86" t="s">
        <v>109</v>
      </c>
      <c r="C140" s="58">
        <v>1691</v>
      </c>
      <c r="D140" s="59">
        <v>8.4565345949142515E-2</v>
      </c>
      <c r="E140" s="59">
        <v>3.3707865168539325E-2</v>
      </c>
      <c r="F140" s="59">
        <v>0.23358959195742166</v>
      </c>
      <c r="G140" s="59">
        <v>5.3814311058545242E-2</v>
      </c>
      <c r="H140" s="59">
        <v>0.13010053222945003</v>
      </c>
      <c r="I140" s="59">
        <v>0.1023063276167948</v>
      </c>
      <c r="J140" s="59">
        <v>0.25724423418095799</v>
      </c>
      <c r="K140" s="59">
        <v>5.7362507392075691E-2</v>
      </c>
      <c r="L140" s="59">
        <v>5.9136605558840925E-3</v>
      </c>
      <c r="M140" s="59">
        <v>9.9940863394441165E-2</v>
      </c>
      <c r="N140" s="62">
        <v>5.9136605558840925E-3</v>
      </c>
      <c r="O140" s="91"/>
      <c r="P140" s="91"/>
      <c r="Q140" s="91"/>
      <c r="R140" s="91"/>
      <c r="S140" s="91"/>
      <c r="T140" s="91"/>
      <c r="U140" s="91"/>
      <c r="V140" s="91"/>
      <c r="W140" s="91"/>
      <c r="X140" s="91"/>
      <c r="Y140" s="91"/>
      <c r="Z140" s="91"/>
    </row>
    <row r="141" spans="1:26" ht="15" customHeight="1" x14ac:dyDescent="0.15">
      <c r="A141" s="260"/>
      <c r="B141" s="86" t="s">
        <v>108</v>
      </c>
      <c r="C141" s="58">
        <v>1134</v>
      </c>
      <c r="D141" s="59">
        <v>3.968253968253968E-2</v>
      </c>
      <c r="E141" s="59">
        <v>1.9400352733686066E-2</v>
      </c>
      <c r="F141" s="59">
        <v>0.17636684303350969</v>
      </c>
      <c r="G141" s="59">
        <v>2.9100529100529099E-2</v>
      </c>
      <c r="H141" s="59">
        <v>9.6119929453262781E-2</v>
      </c>
      <c r="I141" s="59">
        <v>8.4656084656084651E-2</v>
      </c>
      <c r="J141" s="59">
        <v>0.19488536155202821</v>
      </c>
      <c r="K141" s="59">
        <v>4.9382716049382713E-2</v>
      </c>
      <c r="L141" s="59">
        <v>7.0546737213403876E-3</v>
      </c>
      <c r="M141" s="59">
        <v>0.22839506172839505</v>
      </c>
      <c r="N141" s="62">
        <v>7.0546737213403876E-3</v>
      </c>
      <c r="O141" s="91"/>
      <c r="P141" s="91"/>
      <c r="Q141" s="91"/>
      <c r="R141" s="91"/>
      <c r="S141" s="91"/>
      <c r="T141" s="91"/>
      <c r="U141" s="91"/>
      <c r="V141" s="91"/>
      <c r="W141" s="91"/>
      <c r="X141" s="91"/>
      <c r="Y141" s="91"/>
      <c r="Z141" s="91"/>
    </row>
    <row r="142" spans="1:26" ht="15" customHeight="1" x14ac:dyDescent="0.15">
      <c r="A142" s="245"/>
      <c r="B142" s="86" t="s">
        <v>98</v>
      </c>
      <c r="C142" s="58">
        <v>225</v>
      </c>
      <c r="D142" s="59">
        <v>8.8888888888888889E-3</v>
      </c>
      <c r="E142" s="59">
        <v>8.8888888888888889E-3</v>
      </c>
      <c r="F142" s="59">
        <v>0.13333333333333333</v>
      </c>
      <c r="G142" s="59">
        <v>4.4444444444444446E-2</v>
      </c>
      <c r="H142" s="59">
        <v>6.222222222222222E-2</v>
      </c>
      <c r="I142" s="59">
        <v>5.3333333333333337E-2</v>
      </c>
      <c r="J142" s="59">
        <v>0.13777777777777778</v>
      </c>
      <c r="K142" s="59">
        <v>2.6666666666666668E-2</v>
      </c>
      <c r="L142" s="59">
        <v>0</v>
      </c>
      <c r="M142" s="59">
        <v>0.38666666666666666</v>
      </c>
      <c r="N142" s="62">
        <v>0</v>
      </c>
      <c r="O142" s="91"/>
      <c r="P142" s="91"/>
      <c r="Q142" s="91"/>
      <c r="R142" s="91"/>
      <c r="S142" s="91"/>
      <c r="T142" s="91"/>
      <c r="U142" s="91"/>
      <c r="V142" s="91"/>
      <c r="W142" s="91"/>
      <c r="X142" s="91"/>
      <c r="Y142" s="91"/>
      <c r="Z142" s="91"/>
    </row>
    <row r="143" spans="1:26" ht="15" customHeight="1" x14ac:dyDescent="0.15">
      <c r="A143" s="264"/>
      <c r="B143" s="117" t="s">
        <v>22</v>
      </c>
      <c r="C143" s="77">
        <v>26</v>
      </c>
      <c r="D143" s="75">
        <v>0</v>
      </c>
      <c r="E143" s="75">
        <v>0</v>
      </c>
      <c r="F143" s="75">
        <v>0</v>
      </c>
      <c r="G143" s="75">
        <v>0</v>
      </c>
      <c r="H143" s="75">
        <v>0</v>
      </c>
      <c r="I143" s="75">
        <v>0</v>
      </c>
      <c r="J143" s="75">
        <v>0</v>
      </c>
      <c r="K143" s="75">
        <v>0</v>
      </c>
      <c r="L143" s="75">
        <v>0</v>
      </c>
      <c r="M143" s="75">
        <v>0</v>
      </c>
      <c r="N143" s="71">
        <v>0.23076923076923078</v>
      </c>
      <c r="O143" s="91"/>
      <c r="P143" s="91"/>
      <c r="Q143" s="91"/>
      <c r="R143" s="91"/>
      <c r="S143" s="91"/>
      <c r="T143" s="91"/>
      <c r="U143" s="91"/>
      <c r="V143" s="91"/>
      <c r="W143" s="91"/>
      <c r="X143" s="91"/>
      <c r="Y143" s="91"/>
      <c r="Z143" s="91"/>
    </row>
    <row r="144" spans="1:26" ht="15" customHeight="1" x14ac:dyDescent="0.15">
      <c r="A144" s="259" t="s">
        <v>342</v>
      </c>
      <c r="B144" s="132" t="s">
        <v>295</v>
      </c>
      <c r="C144" s="129">
        <v>137</v>
      </c>
      <c r="D144" s="130">
        <v>0.23357664233576642</v>
      </c>
      <c r="E144" s="130">
        <v>8.0291970802919707E-2</v>
      </c>
      <c r="F144" s="130">
        <v>0.24087591240875914</v>
      </c>
      <c r="G144" s="130">
        <v>9.4890510948905105E-2</v>
      </c>
      <c r="H144" s="130">
        <v>0.10218978102189781</v>
      </c>
      <c r="I144" s="130">
        <v>0.13138686131386862</v>
      </c>
      <c r="J144" s="130">
        <v>0.24817518248175183</v>
      </c>
      <c r="K144" s="130">
        <v>5.8394160583941604E-2</v>
      </c>
      <c r="L144" s="130">
        <v>0</v>
      </c>
      <c r="M144" s="130">
        <v>0.12408759124087591</v>
      </c>
      <c r="N144" s="131">
        <v>1.4598540145985401E-2</v>
      </c>
      <c r="O144" s="91"/>
      <c r="P144" s="91"/>
      <c r="Q144" s="91"/>
      <c r="R144" s="91"/>
      <c r="S144" s="91"/>
      <c r="T144" s="91"/>
      <c r="U144" s="91"/>
      <c r="V144" s="91"/>
      <c r="W144" s="91"/>
      <c r="X144" s="91"/>
      <c r="Y144" s="91"/>
      <c r="Z144" s="91"/>
    </row>
    <row r="145" spans="1:26" ht="15" customHeight="1" x14ac:dyDescent="0.15">
      <c r="A145" s="244"/>
      <c r="B145" s="86" t="s">
        <v>296</v>
      </c>
      <c r="C145" s="58">
        <v>1761</v>
      </c>
      <c r="D145" s="59">
        <v>9.6536059057353782E-2</v>
      </c>
      <c r="E145" s="59">
        <v>3.4639409426462237E-2</v>
      </c>
      <c r="F145" s="59">
        <v>0.21521862578080636</v>
      </c>
      <c r="G145" s="59">
        <v>4.8268029528676891E-2</v>
      </c>
      <c r="H145" s="59">
        <v>0.12606473594548551</v>
      </c>
      <c r="I145" s="59">
        <v>9.8239636570130601E-2</v>
      </c>
      <c r="J145" s="59">
        <v>0.23339011925042588</v>
      </c>
      <c r="K145" s="59">
        <v>5.8489494605337873E-2</v>
      </c>
      <c r="L145" s="59">
        <v>6.8143100511073255E-3</v>
      </c>
      <c r="M145" s="59">
        <v>7.0414537194775695E-2</v>
      </c>
      <c r="N145" s="62">
        <v>1.1357183418512209E-3</v>
      </c>
      <c r="O145" s="91"/>
      <c r="P145" s="91"/>
      <c r="Q145" s="91"/>
      <c r="R145" s="91"/>
      <c r="S145" s="91"/>
      <c r="T145" s="91"/>
      <c r="U145" s="91"/>
      <c r="V145" s="91"/>
      <c r="W145" s="91"/>
      <c r="X145" s="91"/>
      <c r="Y145" s="91"/>
      <c r="Z145" s="91"/>
    </row>
    <row r="146" spans="1:26" ht="15" customHeight="1" x14ac:dyDescent="0.15">
      <c r="A146" s="260"/>
      <c r="B146" s="86" t="s">
        <v>297</v>
      </c>
      <c r="C146" s="58">
        <v>1404</v>
      </c>
      <c r="D146" s="59">
        <v>4.7720797720797722E-2</v>
      </c>
      <c r="E146" s="59">
        <v>3.0626780626780627E-2</v>
      </c>
      <c r="F146" s="59">
        <v>0.21723646723646722</v>
      </c>
      <c r="G146" s="59">
        <v>4.2022792022792022E-2</v>
      </c>
      <c r="H146" s="59">
        <v>9.9715099715099717E-2</v>
      </c>
      <c r="I146" s="59">
        <v>9.8290598290598288E-2</v>
      </c>
      <c r="J146" s="59">
        <v>0.20797720797720798</v>
      </c>
      <c r="K146" s="59">
        <v>3.9886039886039885E-2</v>
      </c>
      <c r="L146" s="59">
        <v>7.1225071225071226E-3</v>
      </c>
      <c r="M146" s="59">
        <v>0.21438746438746439</v>
      </c>
      <c r="N146" s="62">
        <v>1.1396011396011397E-2</v>
      </c>
      <c r="O146" s="91"/>
      <c r="P146" s="91"/>
      <c r="Q146" s="91"/>
      <c r="R146" s="91"/>
      <c r="S146" s="91"/>
      <c r="T146" s="91"/>
      <c r="U146" s="91"/>
      <c r="V146" s="91"/>
      <c r="W146" s="91"/>
      <c r="X146" s="91"/>
      <c r="Y146" s="91"/>
      <c r="Z146" s="91"/>
    </row>
    <row r="147" spans="1:26" ht="15" customHeight="1" x14ac:dyDescent="0.15">
      <c r="A147" s="245"/>
      <c r="B147" s="86" t="s">
        <v>298</v>
      </c>
      <c r="C147" s="58">
        <v>322</v>
      </c>
      <c r="D147" s="59">
        <v>3.4161490683229816E-2</v>
      </c>
      <c r="E147" s="59">
        <v>1.2422360248447204E-2</v>
      </c>
      <c r="F147" s="59">
        <v>0.13354037267080746</v>
      </c>
      <c r="G147" s="59">
        <v>4.3478260869565216E-2</v>
      </c>
      <c r="H147" s="59">
        <v>0.10248447204968944</v>
      </c>
      <c r="I147" s="59">
        <v>7.7639751552795025E-2</v>
      </c>
      <c r="J147" s="59">
        <v>0.18322981366459629</v>
      </c>
      <c r="K147" s="59">
        <v>8.0745341614906832E-2</v>
      </c>
      <c r="L147" s="59">
        <v>6.2111801242236021E-3</v>
      </c>
      <c r="M147" s="59">
        <v>0.37888198757763975</v>
      </c>
      <c r="N147" s="62">
        <v>6.2111801242236021E-3</v>
      </c>
      <c r="O147" s="91"/>
      <c r="P147" s="91"/>
      <c r="Q147" s="91"/>
      <c r="R147" s="91"/>
      <c r="S147" s="91"/>
      <c r="T147" s="91"/>
      <c r="U147" s="91"/>
      <c r="V147" s="91"/>
      <c r="W147" s="91"/>
      <c r="X147" s="91"/>
      <c r="Y147" s="91"/>
      <c r="Z147" s="91"/>
    </row>
    <row r="148" spans="1:26" ht="15" customHeight="1" x14ac:dyDescent="0.15">
      <c r="A148" s="270"/>
      <c r="B148" s="154" t="s">
        <v>22</v>
      </c>
      <c r="C148" s="155">
        <v>93</v>
      </c>
      <c r="D148" s="156">
        <v>2.1505376344086023E-2</v>
      </c>
      <c r="E148" s="156">
        <v>0</v>
      </c>
      <c r="F148" s="156">
        <v>6.4516129032258063E-2</v>
      </c>
      <c r="G148" s="156">
        <v>2.1505376344086023E-2</v>
      </c>
      <c r="H148" s="156">
        <v>6.4516129032258063E-2</v>
      </c>
      <c r="I148" s="156">
        <v>2.1505376344086023E-2</v>
      </c>
      <c r="J148" s="156">
        <v>0.12903225806451613</v>
      </c>
      <c r="K148" s="156">
        <v>2.1505376344086023E-2</v>
      </c>
      <c r="L148" s="156">
        <v>0</v>
      </c>
      <c r="M148" s="156">
        <v>0.24731182795698925</v>
      </c>
      <c r="N148" s="157">
        <v>6.4516129032258063E-2</v>
      </c>
      <c r="O148" s="91"/>
      <c r="P148" s="91"/>
      <c r="Q148" s="91"/>
      <c r="R148" s="91"/>
      <c r="S148" s="91"/>
      <c r="T148" s="91"/>
      <c r="U148" s="91"/>
      <c r="V148" s="91"/>
      <c r="W148" s="91"/>
      <c r="X148" s="91"/>
      <c r="Y148" s="91"/>
      <c r="Z148" s="91"/>
    </row>
    <row r="149" spans="1:26" ht="15" customHeight="1" x14ac:dyDescent="0.15">
      <c r="A149" s="279" t="s">
        <v>282</v>
      </c>
      <c r="B149" s="132" t="s">
        <v>106</v>
      </c>
      <c r="C149" s="129">
        <v>1357</v>
      </c>
      <c r="D149" s="130">
        <v>9.6536477523949893E-2</v>
      </c>
      <c r="E149" s="130">
        <v>4.4952100221075902E-2</v>
      </c>
      <c r="F149" s="130">
        <v>0.10980103168754606</v>
      </c>
      <c r="G149" s="130">
        <v>1.989683124539425E-2</v>
      </c>
      <c r="H149" s="130">
        <v>6.3375092114959466E-2</v>
      </c>
      <c r="I149" s="130">
        <v>8.0324244657332344E-2</v>
      </c>
      <c r="J149" s="130">
        <v>0.21075902726602799</v>
      </c>
      <c r="K149" s="130">
        <v>5.305821665438467E-2</v>
      </c>
      <c r="L149" s="130">
        <v>5.8953574060427415E-3</v>
      </c>
      <c r="M149" s="130">
        <v>6.5585851142225496E-2</v>
      </c>
      <c r="N149" s="131">
        <v>1.0316875460574797E-2</v>
      </c>
      <c r="O149" s="91"/>
      <c r="P149" s="91"/>
      <c r="Q149" s="91"/>
      <c r="R149" s="91"/>
      <c r="S149" s="91"/>
      <c r="T149" s="91"/>
      <c r="U149" s="91"/>
      <c r="V149" s="91"/>
      <c r="W149" s="91"/>
    </row>
    <row r="150" spans="1:26" ht="15" customHeight="1" x14ac:dyDescent="0.15">
      <c r="A150" s="227"/>
      <c r="B150" s="86" t="s">
        <v>105</v>
      </c>
      <c r="C150" s="58">
        <v>2571</v>
      </c>
      <c r="D150" s="59">
        <v>7.817969661610269E-2</v>
      </c>
      <c r="E150" s="59">
        <v>3.6172695449241538E-2</v>
      </c>
      <c r="F150" s="59">
        <v>0.17619603267211201</v>
      </c>
      <c r="G150" s="59">
        <v>3.6561649163749516E-2</v>
      </c>
      <c r="H150" s="59">
        <v>9.957215091404123E-2</v>
      </c>
      <c r="I150" s="59">
        <v>8.4791909762738232E-2</v>
      </c>
      <c r="J150" s="59">
        <v>0.23337222870478413</v>
      </c>
      <c r="K150" s="59">
        <v>5.3286658887592375E-2</v>
      </c>
      <c r="L150" s="59">
        <v>7.0011668611435242E-3</v>
      </c>
      <c r="M150" s="59">
        <v>0.13496693893426681</v>
      </c>
      <c r="N150" s="62">
        <v>7.0011668611435242E-3</v>
      </c>
      <c r="O150" s="91"/>
      <c r="P150" s="91"/>
      <c r="Q150" s="91"/>
      <c r="R150" s="91"/>
      <c r="S150" s="91"/>
      <c r="T150" s="91"/>
      <c r="U150" s="91"/>
      <c r="V150" s="91"/>
      <c r="W150" s="91"/>
    </row>
    <row r="151" spans="1:26" ht="15" customHeight="1" x14ac:dyDescent="0.15">
      <c r="A151" s="228"/>
      <c r="B151" s="86" t="s">
        <v>104</v>
      </c>
      <c r="C151" s="58">
        <v>385</v>
      </c>
      <c r="D151" s="59">
        <v>0.1038961038961039</v>
      </c>
      <c r="E151" s="59">
        <v>3.1168831168831169E-2</v>
      </c>
      <c r="F151" s="59">
        <v>0.14805194805194805</v>
      </c>
      <c r="G151" s="59">
        <v>2.0779220779220779E-2</v>
      </c>
      <c r="H151" s="59">
        <v>6.4935064935064929E-2</v>
      </c>
      <c r="I151" s="59">
        <v>9.0909090909090912E-2</v>
      </c>
      <c r="J151" s="59">
        <v>0.23376623376623376</v>
      </c>
      <c r="K151" s="59">
        <v>8.5714285714285715E-2</v>
      </c>
      <c r="L151" s="59">
        <v>5.1948051948051948E-3</v>
      </c>
      <c r="M151" s="59">
        <v>0.14025974025974025</v>
      </c>
      <c r="N151" s="62">
        <v>5.1948051948051948E-3</v>
      </c>
      <c r="O151" s="91"/>
      <c r="P151" s="91"/>
      <c r="Q151" s="91"/>
      <c r="R151" s="91"/>
      <c r="S151" s="91"/>
      <c r="T151" s="91"/>
      <c r="U151" s="91"/>
      <c r="V151" s="91"/>
      <c r="W151" s="91"/>
    </row>
    <row r="152" spans="1:26" ht="15" customHeight="1" x14ac:dyDescent="0.15">
      <c r="A152" s="226"/>
      <c r="B152" s="86" t="s">
        <v>231</v>
      </c>
      <c r="C152" s="58">
        <v>1453</v>
      </c>
      <c r="D152" s="59">
        <v>0.10323468685478321</v>
      </c>
      <c r="E152" s="59">
        <v>5.299380591878871E-2</v>
      </c>
      <c r="F152" s="59">
        <v>0.15691672401927048</v>
      </c>
      <c r="G152" s="59">
        <v>2.8905712319339298E-2</v>
      </c>
      <c r="H152" s="59">
        <v>9.4975911906400548E-2</v>
      </c>
      <c r="I152" s="59">
        <v>9.9105299380591885E-2</v>
      </c>
      <c r="J152" s="59">
        <v>0.27116311080523053</v>
      </c>
      <c r="K152" s="59">
        <v>7.2952512044046805E-2</v>
      </c>
      <c r="L152" s="59">
        <v>8.2587749483826571E-3</v>
      </c>
      <c r="M152" s="59">
        <v>7.7770130763936685E-2</v>
      </c>
      <c r="N152" s="62">
        <v>6.8823124569855473E-3</v>
      </c>
      <c r="O152" s="91"/>
      <c r="P152" s="91"/>
      <c r="Q152" s="91"/>
      <c r="R152" s="91"/>
      <c r="S152" s="91"/>
      <c r="T152" s="91"/>
      <c r="U152" s="91"/>
      <c r="V152" s="91"/>
      <c r="W152" s="91"/>
    </row>
    <row r="153" spans="1:26" ht="24" x14ac:dyDescent="0.15">
      <c r="A153" s="227"/>
      <c r="B153" s="86" t="s">
        <v>232</v>
      </c>
      <c r="C153" s="58">
        <v>181</v>
      </c>
      <c r="D153" s="59">
        <v>0.11049723756906077</v>
      </c>
      <c r="E153" s="59">
        <v>3.3149171270718231E-2</v>
      </c>
      <c r="F153" s="59">
        <v>0.2541436464088398</v>
      </c>
      <c r="G153" s="59">
        <v>3.3149171270718231E-2</v>
      </c>
      <c r="H153" s="59">
        <v>0.13259668508287292</v>
      </c>
      <c r="I153" s="59">
        <v>0.143646408839779</v>
      </c>
      <c r="J153" s="59">
        <v>0.31491712707182318</v>
      </c>
      <c r="K153" s="59">
        <v>9.9447513812154692E-2</v>
      </c>
      <c r="L153" s="59">
        <v>2.2099447513812154E-2</v>
      </c>
      <c r="M153" s="59">
        <v>0.10497237569060773</v>
      </c>
      <c r="N153" s="62">
        <v>1.1049723756906077E-2</v>
      </c>
      <c r="O153" s="91"/>
      <c r="P153" s="91"/>
      <c r="Q153" s="91"/>
      <c r="R153" s="91"/>
      <c r="S153" s="91"/>
      <c r="T153" s="91"/>
      <c r="U153" s="91"/>
      <c r="V153" s="91"/>
      <c r="W153" s="91"/>
    </row>
    <row r="154" spans="1:26" ht="15" customHeight="1" x14ac:dyDescent="0.15">
      <c r="A154" s="227"/>
      <c r="B154" s="86" t="s">
        <v>233</v>
      </c>
      <c r="C154" s="58">
        <v>403</v>
      </c>
      <c r="D154" s="59">
        <v>0.12655086848635236</v>
      </c>
      <c r="E154" s="59">
        <v>2.729528535980149E-2</v>
      </c>
      <c r="F154" s="59">
        <v>0.18114143920595532</v>
      </c>
      <c r="G154" s="59">
        <v>4.2183622828784122E-2</v>
      </c>
      <c r="H154" s="59">
        <v>0.11910669975186104</v>
      </c>
      <c r="I154" s="59">
        <v>7.9404466501240695E-2</v>
      </c>
      <c r="J154" s="59">
        <v>0.35980148883374691</v>
      </c>
      <c r="K154" s="59">
        <v>0.12903225806451613</v>
      </c>
      <c r="L154" s="59">
        <v>1.488833746898263E-2</v>
      </c>
      <c r="M154" s="59">
        <v>9.9255583126550875E-2</v>
      </c>
      <c r="N154" s="62">
        <v>0</v>
      </c>
      <c r="O154" s="91"/>
      <c r="P154" s="91"/>
      <c r="Q154" s="91"/>
      <c r="R154" s="91"/>
      <c r="S154" s="91"/>
      <c r="T154" s="91"/>
      <c r="U154" s="91"/>
      <c r="V154" s="91"/>
      <c r="W154" s="91"/>
    </row>
    <row r="155" spans="1:26" ht="36" x14ac:dyDescent="0.15">
      <c r="A155" s="227"/>
      <c r="B155" s="86" t="s">
        <v>409</v>
      </c>
      <c r="C155" s="58">
        <v>1787</v>
      </c>
      <c r="D155" s="59">
        <v>7.6664801343033009E-2</v>
      </c>
      <c r="E155" s="59">
        <v>3.749300503637381E-2</v>
      </c>
      <c r="F155" s="59">
        <v>0.39563514269725797</v>
      </c>
      <c r="G155" s="59">
        <v>7.4986010072747619E-2</v>
      </c>
      <c r="H155" s="59">
        <v>0.13038612199216565</v>
      </c>
      <c r="I155" s="59">
        <v>9.5691102406267492E-2</v>
      </c>
      <c r="J155" s="59">
        <v>0.22160044767767206</v>
      </c>
      <c r="K155" s="59">
        <v>6.0996082820369335E-2</v>
      </c>
      <c r="L155" s="59">
        <v>7.8343592613318407E-3</v>
      </c>
      <c r="M155" s="59">
        <v>0.19250139899272523</v>
      </c>
      <c r="N155" s="62">
        <v>2.2383883603805262E-3</v>
      </c>
      <c r="O155" s="91"/>
      <c r="P155" s="91"/>
      <c r="Q155" s="91"/>
      <c r="R155" s="91"/>
      <c r="S155" s="91"/>
      <c r="T155" s="91"/>
      <c r="U155" s="91"/>
      <c r="V155" s="91"/>
      <c r="W155" s="91"/>
    </row>
    <row r="156" spans="1:26" ht="24" x14ac:dyDescent="0.15">
      <c r="A156" s="227"/>
      <c r="B156" s="86" t="s">
        <v>234</v>
      </c>
      <c r="C156" s="58">
        <v>887</v>
      </c>
      <c r="D156" s="59">
        <v>8.4554678692220969E-2</v>
      </c>
      <c r="E156" s="59">
        <v>3.0439684329199548E-2</v>
      </c>
      <c r="F156" s="59">
        <v>0.33145434047350619</v>
      </c>
      <c r="G156" s="59">
        <v>0.17474633596392333</v>
      </c>
      <c r="H156" s="59">
        <v>0.1657271702367531</v>
      </c>
      <c r="I156" s="59">
        <v>0.1161217587373168</v>
      </c>
      <c r="J156" s="59">
        <v>0.25028184892897409</v>
      </c>
      <c r="K156" s="59">
        <v>5.6369785794813977E-2</v>
      </c>
      <c r="L156" s="59">
        <v>4.5095828635851182E-3</v>
      </c>
      <c r="M156" s="59">
        <v>0.20856820744081173</v>
      </c>
      <c r="N156" s="62">
        <v>4.5095828635851182E-3</v>
      </c>
      <c r="O156" s="91"/>
      <c r="P156" s="91"/>
      <c r="Q156" s="91"/>
      <c r="R156" s="91"/>
      <c r="S156" s="91"/>
      <c r="T156" s="91"/>
      <c r="U156" s="91"/>
      <c r="V156" s="91"/>
      <c r="W156" s="91"/>
    </row>
    <row r="157" spans="1:26" ht="24" x14ac:dyDescent="0.15">
      <c r="A157" s="227"/>
      <c r="B157" s="86" t="s">
        <v>249</v>
      </c>
      <c r="C157" s="58">
        <v>1106</v>
      </c>
      <c r="D157" s="59">
        <v>9.49367088607595E-2</v>
      </c>
      <c r="E157" s="59">
        <v>5.0632911392405063E-2</v>
      </c>
      <c r="F157" s="59">
        <v>0.28119349005424954</v>
      </c>
      <c r="G157" s="59">
        <v>7.2332730560578665E-2</v>
      </c>
      <c r="H157" s="59">
        <v>0.30108499095840868</v>
      </c>
      <c r="I157" s="59">
        <v>0.14285714285714285</v>
      </c>
      <c r="J157" s="59">
        <v>0.23869801084990958</v>
      </c>
      <c r="K157" s="59">
        <v>5.7866184448462928E-2</v>
      </c>
      <c r="L157" s="59">
        <v>3.616636528028933E-3</v>
      </c>
      <c r="M157" s="59">
        <v>0.14466546112115733</v>
      </c>
      <c r="N157" s="62">
        <v>5.4249547920433997E-3</v>
      </c>
      <c r="O157" s="91"/>
      <c r="P157" s="91"/>
      <c r="Q157" s="91"/>
      <c r="R157" s="91"/>
      <c r="S157" s="91"/>
      <c r="T157" s="91"/>
      <c r="U157" s="91"/>
      <c r="V157" s="91"/>
      <c r="W157" s="91"/>
    </row>
    <row r="158" spans="1:26" ht="36" x14ac:dyDescent="0.15">
      <c r="A158" s="227"/>
      <c r="B158" s="86" t="s">
        <v>266</v>
      </c>
      <c r="C158" s="58">
        <v>1172</v>
      </c>
      <c r="D158" s="59">
        <v>0.11092150170648464</v>
      </c>
      <c r="E158" s="59">
        <v>3.1569965870307165E-2</v>
      </c>
      <c r="F158" s="59">
        <v>0.24829351535836178</v>
      </c>
      <c r="G158" s="59">
        <v>5.6313993174061432E-2</v>
      </c>
      <c r="H158" s="59">
        <v>0.15784982935153583</v>
      </c>
      <c r="I158" s="59">
        <v>0.23805460750853241</v>
      </c>
      <c r="J158" s="59">
        <v>0.20648464163822525</v>
      </c>
      <c r="K158" s="59">
        <v>5.4607508532423209E-2</v>
      </c>
      <c r="L158" s="59">
        <v>6.8259385665529011E-3</v>
      </c>
      <c r="M158" s="59">
        <v>0.18600682593856654</v>
      </c>
      <c r="N158" s="62">
        <v>1.7064846416382253E-3</v>
      </c>
      <c r="O158" s="91"/>
      <c r="P158" s="91"/>
      <c r="Q158" s="91"/>
      <c r="R158" s="91"/>
      <c r="S158" s="91"/>
      <c r="T158" s="91"/>
      <c r="U158" s="91"/>
      <c r="V158" s="91"/>
      <c r="W158" s="91"/>
    </row>
    <row r="159" spans="1:26" ht="15" customHeight="1" x14ac:dyDescent="0.15">
      <c r="A159" s="227"/>
      <c r="B159" s="86" t="s">
        <v>103</v>
      </c>
      <c r="C159" s="58">
        <v>1753</v>
      </c>
      <c r="D159" s="59">
        <v>7.1876782658300054E-2</v>
      </c>
      <c r="E159" s="59">
        <v>3.2515687393040504E-2</v>
      </c>
      <c r="F159" s="59">
        <v>0.26126640045636051</v>
      </c>
      <c r="G159" s="59">
        <v>5.8756417569880204E-2</v>
      </c>
      <c r="H159" s="59">
        <v>0.11865373645179692</v>
      </c>
      <c r="I159" s="59">
        <v>0.11066742726754136</v>
      </c>
      <c r="J159" s="59">
        <v>0.41186537364517967</v>
      </c>
      <c r="K159" s="59">
        <v>5.4192812321734167E-2</v>
      </c>
      <c r="L159" s="59">
        <v>1.0268111808328579E-2</v>
      </c>
      <c r="M159" s="59">
        <v>0.1751283513976041</v>
      </c>
      <c r="N159" s="62">
        <v>2.2818026240730175E-3</v>
      </c>
      <c r="O159" s="91"/>
      <c r="P159" s="91"/>
      <c r="Q159" s="91"/>
      <c r="R159" s="91"/>
      <c r="S159" s="91"/>
      <c r="T159" s="91"/>
      <c r="U159" s="91"/>
      <c r="V159" s="91"/>
      <c r="W159" s="91"/>
    </row>
    <row r="160" spans="1:26" ht="15" customHeight="1" x14ac:dyDescent="0.15">
      <c r="A160" s="227"/>
      <c r="B160" s="86" t="s">
        <v>173</v>
      </c>
      <c r="C160" s="58">
        <v>374</v>
      </c>
      <c r="D160" s="59">
        <v>0.12299465240641712</v>
      </c>
      <c r="E160" s="59">
        <v>8.0213903743315509E-2</v>
      </c>
      <c r="F160" s="59">
        <v>0.30748663101604279</v>
      </c>
      <c r="G160" s="59">
        <v>6.4171122994652413E-2</v>
      </c>
      <c r="H160" s="59">
        <v>0.12834224598930483</v>
      </c>
      <c r="I160" s="59">
        <v>0.10160427807486631</v>
      </c>
      <c r="J160" s="59">
        <v>0.25401069518716579</v>
      </c>
      <c r="K160" s="59">
        <v>0.33689839572192515</v>
      </c>
      <c r="L160" s="59">
        <v>5.3475935828877002E-3</v>
      </c>
      <c r="M160" s="59">
        <v>0.13368983957219252</v>
      </c>
      <c r="N160" s="62">
        <v>5.3475935828877002E-3</v>
      </c>
      <c r="O160" s="91"/>
      <c r="P160" s="91"/>
      <c r="Q160" s="91"/>
      <c r="R160" s="91"/>
      <c r="S160" s="91"/>
      <c r="T160" s="91"/>
      <c r="U160" s="91"/>
      <c r="V160" s="91"/>
      <c r="W160" s="91"/>
    </row>
    <row r="161" spans="1:23" ht="15" customHeight="1" x14ac:dyDescent="0.15">
      <c r="A161" s="227"/>
      <c r="B161" s="86" t="s">
        <v>95</v>
      </c>
      <c r="C161" s="58">
        <v>131</v>
      </c>
      <c r="D161" s="59">
        <v>7.6335877862595422E-2</v>
      </c>
      <c r="E161" s="59">
        <v>1.5267175572519083E-2</v>
      </c>
      <c r="F161" s="59">
        <v>0.35114503816793891</v>
      </c>
      <c r="G161" s="59">
        <v>4.5801526717557252E-2</v>
      </c>
      <c r="H161" s="59">
        <v>0.13740458015267176</v>
      </c>
      <c r="I161" s="59">
        <v>0.12213740458015267</v>
      </c>
      <c r="J161" s="59">
        <v>0.19847328244274809</v>
      </c>
      <c r="K161" s="59">
        <v>7.6335877862595422E-2</v>
      </c>
      <c r="L161" s="59">
        <v>4.5801526717557252E-2</v>
      </c>
      <c r="M161" s="59">
        <v>0.28244274809160308</v>
      </c>
      <c r="N161" s="62">
        <v>0</v>
      </c>
      <c r="O161" s="91"/>
      <c r="P161" s="91"/>
      <c r="Q161" s="91"/>
      <c r="R161" s="91"/>
      <c r="S161" s="91"/>
      <c r="T161" s="91"/>
      <c r="U161" s="91"/>
      <c r="V161" s="91"/>
      <c r="W161" s="91"/>
    </row>
    <row r="162" spans="1:23" ht="15" customHeight="1" thickBot="1" x14ac:dyDescent="0.2">
      <c r="A162" s="280"/>
      <c r="B162" s="115" t="s">
        <v>134</v>
      </c>
      <c r="C162" s="63">
        <v>29</v>
      </c>
      <c r="D162" s="64">
        <v>0</v>
      </c>
      <c r="E162" s="64">
        <v>0</v>
      </c>
      <c r="F162" s="64">
        <v>0</v>
      </c>
      <c r="G162" s="64">
        <v>0</v>
      </c>
      <c r="H162" s="64">
        <v>0.13793103448275862</v>
      </c>
      <c r="I162" s="64">
        <v>3.4482758620689655E-2</v>
      </c>
      <c r="J162" s="64">
        <v>6.8965517241379309E-2</v>
      </c>
      <c r="K162" s="64">
        <v>0</v>
      </c>
      <c r="L162" s="64">
        <v>6.8965517241379309E-2</v>
      </c>
      <c r="M162" s="64">
        <v>6.8965517241379309E-2</v>
      </c>
      <c r="N162" s="67">
        <v>0.27586206896551724</v>
      </c>
      <c r="O162" s="91"/>
      <c r="P162" s="91"/>
      <c r="Q162" s="91"/>
      <c r="R162" s="91"/>
      <c r="S162" s="91"/>
      <c r="T162" s="91"/>
      <c r="U162" s="91"/>
      <c r="V162" s="91"/>
      <c r="W162" s="91"/>
    </row>
    <row r="163" spans="1:23" x14ac:dyDescent="0.15">
      <c r="A163" s="160"/>
    </row>
  </sheetData>
  <mergeCells count="31">
    <mergeCell ref="A1:N1"/>
    <mergeCell ref="A82:N82"/>
    <mergeCell ref="N84:N85"/>
    <mergeCell ref="A54:A57"/>
    <mergeCell ref="A58:A62"/>
    <mergeCell ref="A63:A67"/>
    <mergeCell ref="C84:C85"/>
    <mergeCell ref="A6:A13"/>
    <mergeCell ref="A3:B4"/>
    <mergeCell ref="C3:C4"/>
    <mergeCell ref="A5:B5"/>
    <mergeCell ref="A14:A16"/>
    <mergeCell ref="A17:A22"/>
    <mergeCell ref="A23:A35"/>
    <mergeCell ref="A36:A44"/>
    <mergeCell ref="A45:A49"/>
    <mergeCell ref="A135:A138"/>
    <mergeCell ref="A139:A143"/>
    <mergeCell ref="A144:A148"/>
    <mergeCell ref="A149:A162"/>
    <mergeCell ref="A50:A53"/>
    <mergeCell ref="A117:A125"/>
    <mergeCell ref="A126:A130"/>
    <mergeCell ref="A131:A134"/>
    <mergeCell ref="A68:A81"/>
    <mergeCell ref="A84:B85"/>
    <mergeCell ref="A86:B86"/>
    <mergeCell ref="A87:A94"/>
    <mergeCell ref="A95:A97"/>
    <mergeCell ref="A98:A103"/>
    <mergeCell ref="A104:A116"/>
  </mergeCells>
  <phoneticPr fontId="3"/>
  <pageMargins left="0.59055118110236227" right="0.59055118110236227" top="0.59055118110236227" bottom="0.59055118110236227" header="0.51181102362204722" footer="0.31496062992125984"/>
  <pageSetup paperSize="9" scale="58" firstPageNumber="45" orientation="portrait" r:id="rId1"/>
  <headerFooter alignWithMargins="0">
    <oddFooter>&amp;C&amp;9&amp;P</oddFooter>
  </headerFooter>
  <rowBreaks count="1" manualBreakCount="1">
    <brk id="81" max="16383" man="1"/>
  </rowBreaks>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900-000000000000}">
  <sheetPr codeName="Sheet48"/>
  <dimension ref="A1:Z1297"/>
  <sheetViews>
    <sheetView showGridLines="0" view="pageBreakPreview" zoomScaleNormal="100" zoomScaleSheetLayoutView="100" workbookViewId="0">
      <pane ySplit="4" topLeftCell="A5" activePane="bottomLeft" state="frozen"/>
      <selection activeCell="A5" sqref="A5:B5"/>
      <selection pane="bottomLeft" activeCell="A5" sqref="A5:B5"/>
    </sheetView>
  </sheetViews>
  <sheetFormatPr defaultColWidth="9.140625" defaultRowHeight="12" x14ac:dyDescent="0.15"/>
  <cols>
    <col min="1" max="1" width="4.7109375" style="30" customWidth="1"/>
    <col min="2" max="2" width="22.7109375" style="104" customWidth="1"/>
    <col min="3" max="3" width="8.7109375" style="30" customWidth="1"/>
    <col min="4" max="9" width="9.140625" style="30"/>
    <col min="10" max="10" width="9.140625" style="30" customWidth="1"/>
    <col min="11" max="11" width="9.140625" style="30"/>
    <col min="12" max="12" width="9.140625" style="30" customWidth="1"/>
    <col min="13" max="16384" width="9.140625" style="30"/>
  </cols>
  <sheetData>
    <row r="1" spans="1:15" s="36" customFormat="1" ht="36.75" customHeight="1" thickBot="1" x14ac:dyDescent="0.2">
      <c r="A1" s="250" t="s">
        <v>350</v>
      </c>
      <c r="B1" s="251"/>
      <c r="C1" s="251"/>
      <c r="D1" s="251"/>
      <c r="E1" s="251"/>
      <c r="F1" s="251"/>
      <c r="G1" s="251"/>
      <c r="H1" s="251"/>
      <c r="I1" s="251"/>
      <c r="J1" s="251"/>
      <c r="K1" s="251"/>
      <c r="L1" s="252"/>
    </row>
    <row r="2" spans="1:15" ht="13.5" customHeight="1" thickBot="1" x14ac:dyDescent="0.2"/>
    <row r="3" spans="1:15" s="33" customFormat="1" ht="12" customHeight="1" x14ac:dyDescent="0.15">
      <c r="A3" s="231"/>
      <c r="B3" s="232"/>
      <c r="C3" s="235" t="s">
        <v>63</v>
      </c>
      <c r="D3" s="39">
        <v>1</v>
      </c>
      <c r="E3" s="40">
        <v>2</v>
      </c>
      <c r="F3" s="40">
        <v>3</v>
      </c>
      <c r="G3" s="40">
        <v>4</v>
      </c>
      <c r="H3" s="40">
        <v>5</v>
      </c>
      <c r="I3" s="265" t="s">
        <v>122</v>
      </c>
      <c r="J3" s="41"/>
      <c r="K3" s="42" t="s">
        <v>494</v>
      </c>
      <c r="L3" s="43" t="s">
        <v>495</v>
      </c>
    </row>
    <row r="4" spans="1:15" s="33" customFormat="1" ht="84.75" thickBot="1" x14ac:dyDescent="0.2">
      <c r="A4" s="233"/>
      <c r="B4" s="234"/>
      <c r="C4" s="236"/>
      <c r="D4" s="110" t="s">
        <v>102</v>
      </c>
      <c r="E4" s="111" t="s">
        <v>123</v>
      </c>
      <c r="F4" s="111" t="s">
        <v>101</v>
      </c>
      <c r="G4" s="111" t="s">
        <v>100</v>
      </c>
      <c r="H4" s="111" t="s">
        <v>99</v>
      </c>
      <c r="I4" s="281"/>
      <c r="J4" s="41"/>
      <c r="K4" s="44" t="s">
        <v>496</v>
      </c>
      <c r="L4" s="45" t="s">
        <v>497</v>
      </c>
    </row>
    <row r="5" spans="1:15" ht="15" customHeight="1" thickBot="1" x14ac:dyDescent="0.2">
      <c r="A5" s="229" t="s">
        <v>64</v>
      </c>
      <c r="B5" s="230"/>
      <c r="C5" s="122">
        <v>3717</v>
      </c>
      <c r="D5" s="134">
        <v>8.3131557707828888E-2</v>
      </c>
      <c r="E5" s="123">
        <v>0.28974979822437452</v>
      </c>
      <c r="F5" s="134">
        <v>0.1880548829701372</v>
      </c>
      <c r="G5" s="134">
        <v>0.13720742534301855</v>
      </c>
      <c r="H5" s="123">
        <v>0.27818132902878667</v>
      </c>
      <c r="I5" s="125">
        <v>2.3675006725854184E-2</v>
      </c>
      <c r="J5" s="57"/>
      <c r="K5" s="136">
        <f>IF(ISERROR(D5+E5),"-",(D5+E5))</f>
        <v>0.3728813559322034</v>
      </c>
      <c r="L5" s="125">
        <f>IF(ISERROR(D5+E5+F5+G5),"-",(D5+E5+F5+G5))</f>
        <v>0.69814366424535912</v>
      </c>
      <c r="M5" s="91"/>
      <c r="N5" s="91"/>
      <c r="O5" s="36"/>
    </row>
    <row r="6" spans="1:15" ht="15" customHeight="1" x14ac:dyDescent="0.15">
      <c r="A6" s="226" t="s">
        <v>65</v>
      </c>
      <c r="B6" s="86" t="s">
        <v>15</v>
      </c>
      <c r="C6" s="58">
        <v>866</v>
      </c>
      <c r="D6" s="59">
        <v>9.6997690531177835E-2</v>
      </c>
      <c r="E6" s="60">
        <v>0.30484988452655887</v>
      </c>
      <c r="F6" s="59">
        <v>0.18013856812933027</v>
      </c>
      <c r="G6" s="59">
        <v>0.12471131639722864</v>
      </c>
      <c r="H6" s="60">
        <v>0.27251732101616627</v>
      </c>
      <c r="I6" s="62">
        <v>2.0785219399538105E-2</v>
      </c>
      <c r="J6" s="57"/>
      <c r="K6" s="69">
        <f t="shared" ref="K6:K69" si="0">IF(ISERROR(D6+E6),"-",(D6+E6))</f>
        <v>0.40184757505773672</v>
      </c>
      <c r="L6" s="62">
        <f t="shared" ref="L6:L69" si="1">IF(ISERROR(D6+E6+F6+G6),"-",(D6+E6+F6+G6))</f>
        <v>0.70669745958429564</v>
      </c>
      <c r="M6" s="91"/>
      <c r="N6" s="91"/>
      <c r="O6" s="36"/>
    </row>
    <row r="7" spans="1:15" ht="15" customHeight="1" x14ac:dyDescent="0.15">
      <c r="A7" s="227"/>
      <c r="B7" s="86" t="s">
        <v>16</v>
      </c>
      <c r="C7" s="58">
        <v>938</v>
      </c>
      <c r="D7" s="59">
        <v>8.5287846481876331E-2</v>
      </c>
      <c r="E7" s="60">
        <v>0.32196162046908317</v>
      </c>
      <c r="F7" s="59">
        <v>0.17057569296375266</v>
      </c>
      <c r="G7" s="59">
        <v>0.11513859275053305</v>
      </c>
      <c r="H7" s="60">
        <v>0.27718550106609807</v>
      </c>
      <c r="I7" s="62">
        <v>2.9850746268656716E-2</v>
      </c>
      <c r="J7" s="57"/>
      <c r="K7" s="69">
        <f t="shared" si="0"/>
        <v>0.40724946695095948</v>
      </c>
      <c r="L7" s="62">
        <f t="shared" si="1"/>
        <v>0.69296375266524524</v>
      </c>
      <c r="M7" s="91"/>
      <c r="N7" s="91"/>
      <c r="O7" s="36"/>
    </row>
    <row r="8" spans="1:15" ht="15" customHeight="1" x14ac:dyDescent="0.15">
      <c r="A8" s="227"/>
      <c r="B8" s="86" t="s">
        <v>17</v>
      </c>
      <c r="C8" s="58">
        <v>382</v>
      </c>
      <c r="D8" s="59">
        <v>7.3298429319371722E-2</v>
      </c>
      <c r="E8" s="60">
        <v>0.27748691099476441</v>
      </c>
      <c r="F8" s="59">
        <v>0.193717277486911</v>
      </c>
      <c r="G8" s="59">
        <v>0.15183246073298429</v>
      </c>
      <c r="H8" s="60">
        <v>0.2879581151832461</v>
      </c>
      <c r="I8" s="62">
        <v>1.5706806282722512E-2</v>
      </c>
      <c r="J8" s="57"/>
      <c r="K8" s="69">
        <f t="shared" si="0"/>
        <v>0.35078534031413611</v>
      </c>
      <c r="L8" s="62">
        <f t="shared" si="1"/>
        <v>0.69633507853403143</v>
      </c>
      <c r="M8" s="91"/>
      <c r="N8" s="91"/>
      <c r="O8" s="36"/>
    </row>
    <row r="9" spans="1:15" ht="15" customHeight="1" x14ac:dyDescent="0.15">
      <c r="A9" s="227"/>
      <c r="B9" s="86" t="s">
        <v>18</v>
      </c>
      <c r="C9" s="58">
        <v>626</v>
      </c>
      <c r="D9" s="59">
        <v>6.070287539936102E-2</v>
      </c>
      <c r="E9" s="60">
        <v>0.26198083067092653</v>
      </c>
      <c r="F9" s="59">
        <v>0.1757188498402556</v>
      </c>
      <c r="G9" s="59">
        <v>0.14696485623003194</v>
      </c>
      <c r="H9" s="60">
        <v>0.33546325878594252</v>
      </c>
      <c r="I9" s="62">
        <v>1.9169329073482427E-2</v>
      </c>
      <c r="J9" s="57"/>
      <c r="K9" s="69">
        <f t="shared" si="0"/>
        <v>0.32268370607028757</v>
      </c>
      <c r="L9" s="62">
        <f t="shared" si="1"/>
        <v>0.64536741214057514</v>
      </c>
      <c r="M9" s="91"/>
      <c r="N9" s="91"/>
      <c r="O9" s="36"/>
    </row>
    <row r="10" spans="1:15" ht="15" customHeight="1" x14ac:dyDescent="0.15">
      <c r="A10" s="227"/>
      <c r="B10" s="86" t="s">
        <v>19</v>
      </c>
      <c r="C10" s="58">
        <v>350</v>
      </c>
      <c r="D10" s="59">
        <v>0.12</v>
      </c>
      <c r="E10" s="60">
        <v>0.22857142857142856</v>
      </c>
      <c r="F10" s="59">
        <v>0.21142857142857144</v>
      </c>
      <c r="G10" s="59">
        <v>0.18285714285714286</v>
      </c>
      <c r="H10" s="60">
        <v>0.23428571428571429</v>
      </c>
      <c r="I10" s="62">
        <v>2.2857142857142857E-2</v>
      </c>
      <c r="J10" s="57"/>
      <c r="K10" s="69">
        <f t="shared" si="0"/>
        <v>0.34857142857142853</v>
      </c>
      <c r="L10" s="62">
        <f t="shared" si="1"/>
        <v>0.74285714285714277</v>
      </c>
      <c r="M10" s="91"/>
      <c r="N10" s="91"/>
      <c r="O10" s="36"/>
    </row>
    <row r="11" spans="1:15" ht="15" customHeight="1" x14ac:dyDescent="0.15">
      <c r="A11" s="227"/>
      <c r="B11" s="86" t="s">
        <v>20</v>
      </c>
      <c r="C11" s="58">
        <v>416</v>
      </c>
      <c r="D11" s="59">
        <v>6.25E-2</v>
      </c>
      <c r="E11" s="60">
        <v>0.27403846153846156</v>
      </c>
      <c r="F11" s="59">
        <v>0.23557692307692307</v>
      </c>
      <c r="G11" s="59">
        <v>0.15865384615384615</v>
      </c>
      <c r="H11" s="60">
        <v>0.23557692307692307</v>
      </c>
      <c r="I11" s="62">
        <v>3.3653846153846152E-2</v>
      </c>
      <c r="J11" s="57"/>
      <c r="K11" s="69">
        <f t="shared" si="0"/>
        <v>0.33653846153846156</v>
      </c>
      <c r="L11" s="62">
        <f t="shared" si="1"/>
        <v>0.73076923076923073</v>
      </c>
      <c r="M11" s="91"/>
      <c r="N11" s="91"/>
      <c r="O11" s="36"/>
    </row>
    <row r="12" spans="1:15" ht="15" customHeight="1" x14ac:dyDescent="0.15">
      <c r="A12" s="227"/>
      <c r="B12" s="86" t="s">
        <v>21</v>
      </c>
      <c r="C12" s="58">
        <v>127</v>
      </c>
      <c r="D12" s="59">
        <v>8.6614173228346455E-2</v>
      </c>
      <c r="E12" s="60">
        <v>0.32283464566929132</v>
      </c>
      <c r="F12" s="59">
        <v>0.20472440944881889</v>
      </c>
      <c r="G12" s="59">
        <v>0.11023622047244094</v>
      </c>
      <c r="H12" s="60">
        <v>0.25984251968503935</v>
      </c>
      <c r="I12" s="62">
        <v>1.5748031496062992E-2</v>
      </c>
      <c r="J12" s="57"/>
      <c r="K12" s="69">
        <f t="shared" si="0"/>
        <v>0.40944881889763779</v>
      </c>
      <c r="L12" s="62">
        <f t="shared" si="1"/>
        <v>0.72440944881889768</v>
      </c>
      <c r="M12" s="91"/>
      <c r="N12" s="91"/>
      <c r="O12" s="36"/>
    </row>
    <row r="13" spans="1:15" ht="15" customHeight="1" x14ac:dyDescent="0.15">
      <c r="A13" s="228"/>
      <c r="B13" s="117" t="s">
        <v>22</v>
      </c>
      <c r="C13" s="77">
        <v>12</v>
      </c>
      <c r="D13" s="75">
        <v>0</v>
      </c>
      <c r="E13" s="76">
        <v>0.5</v>
      </c>
      <c r="F13" s="75">
        <v>8.3333333333333329E-2</v>
      </c>
      <c r="G13" s="75">
        <v>0</v>
      </c>
      <c r="H13" s="76">
        <v>0.41666666666666669</v>
      </c>
      <c r="I13" s="71">
        <v>0</v>
      </c>
      <c r="J13" s="57"/>
      <c r="K13" s="70">
        <f t="shared" si="0"/>
        <v>0.5</v>
      </c>
      <c r="L13" s="71">
        <f t="shared" si="1"/>
        <v>0.58333333333333337</v>
      </c>
      <c r="M13" s="91"/>
      <c r="N13" s="91"/>
      <c r="O13" s="36"/>
    </row>
    <row r="14" spans="1:15" ht="15" customHeight="1" x14ac:dyDescent="0.15">
      <c r="A14" s="226" t="s">
        <v>66</v>
      </c>
      <c r="B14" s="86" t="s">
        <v>67</v>
      </c>
      <c r="C14" s="58">
        <v>1874</v>
      </c>
      <c r="D14" s="59">
        <v>7.0437566702241189E-2</v>
      </c>
      <c r="E14" s="60">
        <v>0.27214514407684098</v>
      </c>
      <c r="F14" s="59">
        <v>0.20864461045891142</v>
      </c>
      <c r="G14" s="59">
        <v>0.14674493062966915</v>
      </c>
      <c r="H14" s="60">
        <v>0.27321237993596587</v>
      </c>
      <c r="I14" s="62">
        <v>2.8815368196371399E-2</v>
      </c>
      <c r="J14" s="57"/>
      <c r="K14" s="69">
        <f t="shared" si="0"/>
        <v>0.3425827107790822</v>
      </c>
      <c r="L14" s="62">
        <f t="shared" si="1"/>
        <v>0.69797225186766276</v>
      </c>
      <c r="M14" s="91"/>
      <c r="N14" s="91"/>
      <c r="O14" s="36"/>
    </row>
    <row r="15" spans="1:15" ht="15" customHeight="1" x14ac:dyDescent="0.15">
      <c r="A15" s="227"/>
      <c r="B15" s="86" t="s">
        <v>68</v>
      </c>
      <c r="C15" s="58">
        <v>1807</v>
      </c>
      <c r="D15" s="59">
        <v>9.6845600442722751E-2</v>
      </c>
      <c r="E15" s="60">
        <v>0.30769230769230771</v>
      </c>
      <c r="F15" s="59">
        <v>0.16878804648588822</v>
      </c>
      <c r="G15" s="59">
        <v>0.12783619258439402</v>
      </c>
      <c r="H15" s="60">
        <v>0.28223574986164912</v>
      </c>
      <c r="I15" s="62">
        <v>1.6602102933038185E-2</v>
      </c>
      <c r="J15" s="57"/>
      <c r="K15" s="69">
        <f t="shared" si="0"/>
        <v>0.40453790813503043</v>
      </c>
      <c r="L15" s="62">
        <f t="shared" si="1"/>
        <v>0.70116214720531267</v>
      </c>
      <c r="M15" s="91"/>
      <c r="N15" s="91"/>
      <c r="O15" s="36"/>
    </row>
    <row r="16" spans="1:15" ht="15" customHeight="1" x14ac:dyDescent="0.15">
      <c r="A16" s="228"/>
      <c r="B16" s="128" t="s">
        <v>7</v>
      </c>
      <c r="C16" s="77">
        <v>36</v>
      </c>
      <c r="D16" s="75">
        <v>5.5555555555555552E-2</v>
      </c>
      <c r="E16" s="76">
        <v>0.30555555555555558</v>
      </c>
      <c r="F16" s="75">
        <v>8.3333333333333329E-2</v>
      </c>
      <c r="G16" s="75">
        <v>0.1111111111111111</v>
      </c>
      <c r="H16" s="76">
        <v>0.33333333333333331</v>
      </c>
      <c r="I16" s="71">
        <v>0.1111111111111111</v>
      </c>
      <c r="J16" s="57"/>
      <c r="K16" s="70">
        <f t="shared" si="0"/>
        <v>0.36111111111111116</v>
      </c>
      <c r="L16" s="71">
        <f t="shared" si="1"/>
        <v>0.55555555555555558</v>
      </c>
      <c r="M16" s="91"/>
      <c r="N16" s="91"/>
      <c r="O16" s="36"/>
    </row>
    <row r="17" spans="1:15" ht="15" customHeight="1" x14ac:dyDescent="0.15">
      <c r="A17" s="226" t="s">
        <v>69</v>
      </c>
      <c r="B17" s="86" t="s">
        <v>6</v>
      </c>
      <c r="C17" s="58">
        <v>994</v>
      </c>
      <c r="D17" s="59">
        <v>1.5090543259557344E-2</v>
      </c>
      <c r="E17" s="60">
        <v>8.9537223340040245E-2</v>
      </c>
      <c r="F17" s="59">
        <v>0.16096579476861167</v>
      </c>
      <c r="G17" s="59">
        <v>0.1881287726358149</v>
      </c>
      <c r="H17" s="60">
        <v>0.51307847082494973</v>
      </c>
      <c r="I17" s="62">
        <v>3.3199195171026159E-2</v>
      </c>
      <c r="J17" s="57"/>
      <c r="K17" s="69">
        <f t="shared" si="0"/>
        <v>0.10462776659959759</v>
      </c>
      <c r="L17" s="62">
        <f t="shared" si="1"/>
        <v>0.45372233400402417</v>
      </c>
      <c r="M17" s="91"/>
      <c r="N17" s="91"/>
      <c r="O17" s="36"/>
    </row>
    <row r="18" spans="1:15" ht="15" customHeight="1" x14ac:dyDescent="0.15">
      <c r="A18" s="228"/>
      <c r="B18" s="86" t="s">
        <v>76</v>
      </c>
      <c r="C18" s="58">
        <v>841</v>
      </c>
      <c r="D18" s="59">
        <v>3.8049940546967892E-2</v>
      </c>
      <c r="E18" s="60">
        <v>0.24019024970273484</v>
      </c>
      <c r="F18" s="59">
        <v>0.20689655172413793</v>
      </c>
      <c r="G18" s="59">
        <v>0.15101070154577884</v>
      </c>
      <c r="H18" s="60">
        <v>0.34958382877526756</v>
      </c>
      <c r="I18" s="62">
        <v>1.4268727705112961E-2</v>
      </c>
      <c r="J18" s="57"/>
      <c r="K18" s="69">
        <f t="shared" si="0"/>
        <v>0.2782401902497027</v>
      </c>
      <c r="L18" s="62">
        <f t="shared" si="1"/>
        <v>0.63614744351961949</v>
      </c>
      <c r="M18" s="91"/>
      <c r="N18" s="91"/>
      <c r="O18" s="36"/>
    </row>
    <row r="19" spans="1:15" ht="15" customHeight="1" x14ac:dyDescent="0.15">
      <c r="A19" s="226"/>
      <c r="B19" s="86" t="s">
        <v>77</v>
      </c>
      <c r="C19" s="58">
        <v>903</v>
      </c>
      <c r="D19" s="59">
        <v>9.9667774086378738E-2</v>
      </c>
      <c r="E19" s="60">
        <v>0.39202657807308972</v>
      </c>
      <c r="F19" s="59">
        <v>0.19933554817275748</v>
      </c>
      <c r="G19" s="59">
        <v>0.14728682170542637</v>
      </c>
      <c r="H19" s="60">
        <v>0.1461794019933555</v>
      </c>
      <c r="I19" s="62">
        <v>1.5503875968992248E-2</v>
      </c>
      <c r="J19" s="57"/>
      <c r="K19" s="69">
        <f t="shared" si="0"/>
        <v>0.49169435215946844</v>
      </c>
      <c r="L19" s="62">
        <f t="shared" si="1"/>
        <v>0.83831672203765228</v>
      </c>
      <c r="M19" s="91"/>
      <c r="N19" s="91"/>
      <c r="O19" s="36"/>
    </row>
    <row r="20" spans="1:15" ht="15" customHeight="1" x14ac:dyDescent="0.15">
      <c r="A20" s="227"/>
      <c r="B20" s="86" t="s">
        <v>78</v>
      </c>
      <c r="C20" s="58">
        <v>615</v>
      </c>
      <c r="D20" s="59">
        <v>0.18048780487804877</v>
      </c>
      <c r="E20" s="60">
        <v>0.44552845528455287</v>
      </c>
      <c r="F20" s="59">
        <v>0.1886178861788618</v>
      </c>
      <c r="G20" s="59">
        <v>6.6666666666666666E-2</v>
      </c>
      <c r="H20" s="60">
        <v>9.5934959349593493E-2</v>
      </c>
      <c r="I20" s="62">
        <v>2.2764227642276424E-2</v>
      </c>
      <c r="J20" s="57"/>
      <c r="K20" s="69">
        <f t="shared" si="0"/>
        <v>0.62601626016260159</v>
      </c>
      <c r="L20" s="62">
        <f t="shared" si="1"/>
        <v>0.88130081300813001</v>
      </c>
      <c r="M20" s="91"/>
      <c r="N20" s="91"/>
      <c r="O20" s="36"/>
    </row>
    <row r="21" spans="1:15" ht="15" customHeight="1" x14ac:dyDescent="0.15">
      <c r="A21" s="227"/>
      <c r="B21" s="86" t="s">
        <v>79</v>
      </c>
      <c r="C21" s="58">
        <v>350</v>
      </c>
      <c r="D21" s="59">
        <v>0.17428571428571429</v>
      </c>
      <c r="E21" s="60">
        <v>0.43714285714285717</v>
      </c>
      <c r="F21" s="59">
        <v>0.19428571428571428</v>
      </c>
      <c r="G21" s="59">
        <v>5.7142857142857141E-2</v>
      </c>
      <c r="H21" s="60">
        <v>9.4285714285714292E-2</v>
      </c>
      <c r="I21" s="62">
        <v>4.2857142857142858E-2</v>
      </c>
      <c r="J21" s="57"/>
      <c r="K21" s="69">
        <f t="shared" si="0"/>
        <v>0.61142857142857143</v>
      </c>
      <c r="L21" s="62">
        <f t="shared" si="1"/>
        <v>0.86285714285714288</v>
      </c>
      <c r="M21" s="91"/>
      <c r="N21" s="91"/>
      <c r="O21" s="36"/>
    </row>
    <row r="22" spans="1:15" ht="15" customHeight="1" x14ac:dyDescent="0.15">
      <c r="A22" s="228"/>
      <c r="B22" s="117" t="s">
        <v>22</v>
      </c>
      <c r="C22" s="77">
        <v>14</v>
      </c>
      <c r="D22" s="75">
        <v>0</v>
      </c>
      <c r="E22" s="76">
        <v>0.35714285714285715</v>
      </c>
      <c r="F22" s="75">
        <v>7.1428571428571425E-2</v>
      </c>
      <c r="G22" s="75">
        <v>0.14285714285714285</v>
      </c>
      <c r="H22" s="76">
        <v>0.42857142857142855</v>
      </c>
      <c r="I22" s="71">
        <v>0</v>
      </c>
      <c r="J22" s="57"/>
      <c r="K22" s="70">
        <f t="shared" si="0"/>
        <v>0.35714285714285715</v>
      </c>
      <c r="L22" s="71">
        <f t="shared" si="1"/>
        <v>0.5714285714285714</v>
      </c>
      <c r="M22" s="91"/>
      <c r="N22" s="91"/>
      <c r="O22" s="36"/>
    </row>
    <row r="23" spans="1:15" ht="15" customHeight="1" x14ac:dyDescent="0.15">
      <c r="A23" s="226" t="s">
        <v>70</v>
      </c>
      <c r="B23" s="86" t="s">
        <v>8</v>
      </c>
      <c r="C23" s="58">
        <v>481</v>
      </c>
      <c r="D23" s="59">
        <v>1.8711018711018712E-2</v>
      </c>
      <c r="E23" s="60">
        <v>7.9002079002079006E-2</v>
      </c>
      <c r="F23" s="59">
        <v>0.16632016632016633</v>
      </c>
      <c r="G23" s="59">
        <v>0.20374220374220375</v>
      </c>
      <c r="H23" s="60">
        <v>0.48648648648648651</v>
      </c>
      <c r="I23" s="62">
        <v>4.5738045738045741E-2</v>
      </c>
      <c r="J23" s="57"/>
      <c r="K23" s="69">
        <f t="shared" si="0"/>
        <v>9.7713097713097719E-2</v>
      </c>
      <c r="L23" s="62">
        <f t="shared" si="1"/>
        <v>0.4677754677754678</v>
      </c>
      <c r="M23" s="91"/>
      <c r="N23" s="91"/>
      <c r="O23" s="36"/>
    </row>
    <row r="24" spans="1:15" ht="15" customHeight="1" x14ac:dyDescent="0.15">
      <c r="A24" s="227"/>
      <c r="B24" s="86" t="s">
        <v>80</v>
      </c>
      <c r="C24" s="58">
        <v>427</v>
      </c>
      <c r="D24" s="59">
        <v>1.873536299765808E-2</v>
      </c>
      <c r="E24" s="60">
        <v>0.19906323185011709</v>
      </c>
      <c r="F24" s="59">
        <v>0.22014051522248243</v>
      </c>
      <c r="G24" s="59">
        <v>0.15690866510538642</v>
      </c>
      <c r="H24" s="60">
        <v>0.3911007025761124</v>
      </c>
      <c r="I24" s="62">
        <v>1.405152224824356E-2</v>
      </c>
      <c r="J24" s="57"/>
      <c r="K24" s="69">
        <f t="shared" si="0"/>
        <v>0.21779859484777517</v>
      </c>
      <c r="L24" s="62">
        <f t="shared" si="1"/>
        <v>0.59484777517564402</v>
      </c>
      <c r="M24" s="91"/>
      <c r="N24" s="91"/>
      <c r="O24" s="36"/>
    </row>
    <row r="25" spans="1:15" ht="15" customHeight="1" x14ac:dyDescent="0.15">
      <c r="A25" s="228"/>
      <c r="B25" s="86" t="s">
        <v>81</v>
      </c>
      <c r="C25" s="58">
        <v>476</v>
      </c>
      <c r="D25" s="59">
        <v>8.6134453781512604E-2</v>
      </c>
      <c r="E25" s="60">
        <v>0.36134453781512604</v>
      </c>
      <c r="F25" s="59">
        <v>0.22268907563025211</v>
      </c>
      <c r="G25" s="59">
        <v>0.15756302521008403</v>
      </c>
      <c r="H25" s="60">
        <v>0.15546218487394958</v>
      </c>
      <c r="I25" s="62">
        <v>1.680672268907563E-2</v>
      </c>
      <c r="J25" s="57"/>
      <c r="K25" s="69">
        <f t="shared" si="0"/>
        <v>0.44747899159663862</v>
      </c>
      <c r="L25" s="62">
        <f t="shared" si="1"/>
        <v>0.82773109243697474</v>
      </c>
      <c r="M25" s="91"/>
      <c r="N25" s="91"/>
      <c r="O25" s="36"/>
    </row>
    <row r="26" spans="1:15" ht="15" customHeight="1" x14ac:dyDescent="0.15">
      <c r="A26" s="226"/>
      <c r="B26" s="86" t="s">
        <v>82</v>
      </c>
      <c r="C26" s="58">
        <v>301</v>
      </c>
      <c r="D26" s="59">
        <v>0.15614617940199335</v>
      </c>
      <c r="E26" s="60">
        <v>0.44186046511627908</v>
      </c>
      <c r="F26" s="59">
        <v>0.21926910299003322</v>
      </c>
      <c r="G26" s="59">
        <v>5.647840531561462E-2</v>
      </c>
      <c r="H26" s="60">
        <v>9.3023255813953487E-2</v>
      </c>
      <c r="I26" s="62">
        <v>3.3222591362126248E-2</v>
      </c>
      <c r="J26" s="57"/>
      <c r="K26" s="69">
        <f t="shared" si="0"/>
        <v>0.59800664451827246</v>
      </c>
      <c r="L26" s="62">
        <f t="shared" si="1"/>
        <v>0.87375415282392033</v>
      </c>
      <c r="M26" s="91"/>
      <c r="N26" s="91"/>
      <c r="O26" s="36"/>
    </row>
    <row r="27" spans="1:15" ht="15" customHeight="1" x14ac:dyDescent="0.15">
      <c r="A27" s="227"/>
      <c r="B27" s="86" t="s">
        <v>83</v>
      </c>
      <c r="C27" s="58">
        <v>185</v>
      </c>
      <c r="D27" s="59">
        <v>0.14594594594594595</v>
      </c>
      <c r="E27" s="60">
        <v>0.44324324324324327</v>
      </c>
      <c r="F27" s="59">
        <v>0.24324324324324326</v>
      </c>
      <c r="G27" s="59">
        <v>8.6486486486486491E-2</v>
      </c>
      <c r="H27" s="60">
        <v>3.783783783783784E-2</v>
      </c>
      <c r="I27" s="62">
        <v>4.3243243243243246E-2</v>
      </c>
      <c r="J27" s="57"/>
      <c r="K27" s="69">
        <f t="shared" si="0"/>
        <v>0.58918918918918917</v>
      </c>
      <c r="L27" s="62">
        <f t="shared" si="1"/>
        <v>0.91891891891891886</v>
      </c>
      <c r="M27" s="91"/>
      <c r="N27" s="91"/>
      <c r="O27" s="36"/>
    </row>
    <row r="28" spans="1:15" ht="15" customHeight="1" x14ac:dyDescent="0.15">
      <c r="A28" s="227"/>
      <c r="B28" s="86" t="s">
        <v>9</v>
      </c>
      <c r="C28" s="58">
        <v>4</v>
      </c>
      <c r="D28" s="59">
        <v>0</v>
      </c>
      <c r="E28" s="60">
        <v>0</v>
      </c>
      <c r="F28" s="59">
        <v>0</v>
      </c>
      <c r="G28" s="59">
        <v>0.5</v>
      </c>
      <c r="H28" s="60">
        <v>0.5</v>
      </c>
      <c r="I28" s="62">
        <v>0</v>
      </c>
      <c r="J28" s="57"/>
      <c r="K28" s="69">
        <f t="shared" si="0"/>
        <v>0</v>
      </c>
      <c r="L28" s="62">
        <f t="shared" si="1"/>
        <v>0.5</v>
      </c>
      <c r="M28" s="91"/>
      <c r="N28" s="91"/>
      <c r="O28" s="36"/>
    </row>
    <row r="29" spans="1:15" ht="15" customHeight="1" x14ac:dyDescent="0.15">
      <c r="A29" s="227"/>
      <c r="B29" s="86" t="s">
        <v>10</v>
      </c>
      <c r="C29" s="58">
        <v>503</v>
      </c>
      <c r="D29" s="59">
        <v>1.1928429423459244E-2</v>
      </c>
      <c r="E29" s="60">
        <v>9.7415506958250492E-2</v>
      </c>
      <c r="F29" s="59">
        <v>0.15506958250497019</v>
      </c>
      <c r="G29" s="59">
        <v>0.17693836978131214</v>
      </c>
      <c r="H29" s="60">
        <v>0.54473161033797213</v>
      </c>
      <c r="I29" s="62">
        <v>1.3916500994035786E-2</v>
      </c>
      <c r="J29" s="57"/>
      <c r="K29" s="69">
        <f t="shared" si="0"/>
        <v>0.10934393638170974</v>
      </c>
      <c r="L29" s="62">
        <f t="shared" si="1"/>
        <v>0.44135188866799202</v>
      </c>
      <c r="M29" s="91"/>
      <c r="N29" s="91"/>
      <c r="O29" s="36"/>
    </row>
    <row r="30" spans="1:15" ht="15" customHeight="1" x14ac:dyDescent="0.15">
      <c r="A30" s="227"/>
      <c r="B30" s="86" t="s">
        <v>84</v>
      </c>
      <c r="C30" s="58">
        <v>408</v>
      </c>
      <c r="D30" s="59">
        <v>5.8823529411764705E-2</v>
      </c>
      <c r="E30" s="60">
        <v>0.28186274509803921</v>
      </c>
      <c r="F30" s="59">
        <v>0.19607843137254902</v>
      </c>
      <c r="G30" s="59">
        <v>0.14215686274509803</v>
      </c>
      <c r="H30" s="60">
        <v>0.30637254901960786</v>
      </c>
      <c r="I30" s="62">
        <v>1.4705882352941176E-2</v>
      </c>
      <c r="J30" s="57"/>
      <c r="K30" s="69">
        <f t="shared" si="0"/>
        <v>0.34068627450980393</v>
      </c>
      <c r="L30" s="62">
        <f t="shared" si="1"/>
        <v>0.67892156862745101</v>
      </c>
      <c r="M30" s="91"/>
      <c r="N30" s="91"/>
      <c r="O30" s="36"/>
    </row>
    <row r="31" spans="1:15" ht="15" customHeight="1" x14ac:dyDescent="0.15">
      <c r="A31" s="227"/>
      <c r="B31" s="86" t="s">
        <v>85</v>
      </c>
      <c r="C31" s="58">
        <v>421</v>
      </c>
      <c r="D31" s="59">
        <v>0.1163895486935867</v>
      </c>
      <c r="E31" s="60">
        <v>0.43230403800475059</v>
      </c>
      <c r="F31" s="59">
        <v>0.17577197149643706</v>
      </c>
      <c r="G31" s="59">
        <v>0.1330166270783848</v>
      </c>
      <c r="H31" s="60">
        <v>0.12826603325415678</v>
      </c>
      <c r="I31" s="62">
        <v>1.4251781472684086E-2</v>
      </c>
      <c r="J31" s="57"/>
      <c r="K31" s="69">
        <f t="shared" si="0"/>
        <v>0.54869358669833734</v>
      </c>
      <c r="L31" s="62">
        <f t="shared" si="1"/>
        <v>0.85748218527315923</v>
      </c>
      <c r="M31" s="91"/>
      <c r="N31" s="91"/>
      <c r="O31" s="36"/>
    </row>
    <row r="32" spans="1:15" ht="15" customHeight="1" x14ac:dyDescent="0.15">
      <c r="A32" s="227"/>
      <c r="B32" s="86" t="s">
        <v>86</v>
      </c>
      <c r="C32" s="58">
        <v>310</v>
      </c>
      <c r="D32" s="59">
        <v>0.2</v>
      </c>
      <c r="E32" s="60">
        <v>0.44838709677419353</v>
      </c>
      <c r="F32" s="59">
        <v>0.16129032258064516</v>
      </c>
      <c r="G32" s="59">
        <v>7.7419354838709681E-2</v>
      </c>
      <c r="H32" s="60">
        <v>0.1</v>
      </c>
      <c r="I32" s="62">
        <v>1.2903225806451613E-2</v>
      </c>
      <c r="J32" s="57"/>
      <c r="K32" s="69">
        <f t="shared" si="0"/>
        <v>0.64838709677419359</v>
      </c>
      <c r="L32" s="62">
        <f t="shared" si="1"/>
        <v>0.88709677419354838</v>
      </c>
      <c r="M32" s="91"/>
      <c r="N32" s="91"/>
      <c r="O32" s="36"/>
    </row>
    <row r="33" spans="1:15" ht="15" customHeight="1" x14ac:dyDescent="0.15">
      <c r="A33" s="227"/>
      <c r="B33" s="86" t="s">
        <v>87</v>
      </c>
      <c r="C33" s="58">
        <v>165</v>
      </c>
      <c r="D33" s="59">
        <v>0.20606060606060606</v>
      </c>
      <c r="E33" s="60">
        <v>0.4303030303030303</v>
      </c>
      <c r="F33" s="59">
        <v>0.1393939393939394</v>
      </c>
      <c r="G33" s="59">
        <v>2.4242424242424242E-2</v>
      </c>
      <c r="H33" s="60">
        <v>0.15757575757575756</v>
      </c>
      <c r="I33" s="62">
        <v>4.2424242424242427E-2</v>
      </c>
      <c r="J33" s="57"/>
      <c r="K33" s="69">
        <f t="shared" si="0"/>
        <v>0.63636363636363635</v>
      </c>
      <c r="L33" s="62">
        <f t="shared" si="1"/>
        <v>0.8</v>
      </c>
      <c r="M33" s="91"/>
      <c r="N33" s="91"/>
      <c r="O33" s="36"/>
    </row>
    <row r="34" spans="1:15" ht="15" customHeight="1" x14ac:dyDescent="0.15">
      <c r="A34" s="227"/>
      <c r="B34" s="86" t="s">
        <v>11</v>
      </c>
      <c r="C34" s="58">
        <v>0</v>
      </c>
      <c r="D34" s="140" t="s">
        <v>271</v>
      </c>
      <c r="E34" s="144" t="s">
        <v>271</v>
      </c>
      <c r="F34" s="140" t="s">
        <v>271</v>
      </c>
      <c r="G34" s="140" t="s">
        <v>271</v>
      </c>
      <c r="H34" s="144" t="s">
        <v>271</v>
      </c>
      <c r="I34" s="141" t="s">
        <v>271</v>
      </c>
      <c r="J34" s="151"/>
      <c r="K34" s="150" t="str">
        <f t="shared" si="0"/>
        <v>-</v>
      </c>
      <c r="L34" s="141" t="str">
        <f t="shared" si="1"/>
        <v>-</v>
      </c>
      <c r="M34" s="91"/>
      <c r="N34" s="91"/>
      <c r="O34" s="36"/>
    </row>
    <row r="35" spans="1:15" ht="15" customHeight="1" x14ac:dyDescent="0.15">
      <c r="A35" s="228"/>
      <c r="B35" s="117" t="s">
        <v>134</v>
      </c>
      <c r="C35" s="77">
        <v>36</v>
      </c>
      <c r="D35" s="75">
        <v>5.5555555555555552E-2</v>
      </c>
      <c r="E35" s="76">
        <v>0.30555555555555558</v>
      </c>
      <c r="F35" s="75">
        <v>8.3333333333333329E-2</v>
      </c>
      <c r="G35" s="75">
        <v>0.1111111111111111</v>
      </c>
      <c r="H35" s="76">
        <v>0.33333333333333331</v>
      </c>
      <c r="I35" s="71">
        <v>0.1111111111111111</v>
      </c>
      <c r="J35" s="57"/>
      <c r="K35" s="70">
        <f t="shared" si="0"/>
        <v>0.36111111111111116</v>
      </c>
      <c r="L35" s="71">
        <f t="shared" si="1"/>
        <v>0.55555555555555558</v>
      </c>
      <c r="M35" s="91"/>
      <c r="N35" s="91"/>
      <c r="O35" s="36"/>
    </row>
    <row r="36" spans="1:15" ht="15" customHeight="1" x14ac:dyDescent="0.15">
      <c r="A36" s="226" t="s">
        <v>71</v>
      </c>
      <c r="B36" s="86" t="s">
        <v>241</v>
      </c>
      <c r="C36" s="58">
        <v>34</v>
      </c>
      <c r="D36" s="59">
        <v>0.14705882352941177</v>
      </c>
      <c r="E36" s="60">
        <v>0.38235294117647056</v>
      </c>
      <c r="F36" s="59">
        <v>0.11764705882352941</v>
      </c>
      <c r="G36" s="59">
        <v>5.8823529411764705E-2</v>
      </c>
      <c r="H36" s="60">
        <v>0.29411764705882354</v>
      </c>
      <c r="I36" s="62">
        <v>0</v>
      </c>
      <c r="J36" s="57"/>
      <c r="K36" s="69">
        <f t="shared" si="0"/>
        <v>0.52941176470588236</v>
      </c>
      <c r="L36" s="62">
        <f t="shared" si="1"/>
        <v>0.70588235294117652</v>
      </c>
      <c r="M36" s="91"/>
      <c r="N36" s="91"/>
      <c r="O36" s="36"/>
    </row>
    <row r="37" spans="1:15" ht="15" customHeight="1" x14ac:dyDescent="0.15">
      <c r="A37" s="227"/>
      <c r="B37" s="86" t="s">
        <v>88</v>
      </c>
      <c r="C37" s="58">
        <v>283</v>
      </c>
      <c r="D37" s="59">
        <v>0.1166077738515901</v>
      </c>
      <c r="E37" s="60">
        <v>0.2756183745583039</v>
      </c>
      <c r="F37" s="59">
        <v>0.21554770318021202</v>
      </c>
      <c r="G37" s="59">
        <v>0.12014134275618374</v>
      </c>
      <c r="H37" s="60">
        <v>0.24381625441696114</v>
      </c>
      <c r="I37" s="62">
        <v>2.8268551236749116E-2</v>
      </c>
      <c r="J37" s="57"/>
      <c r="K37" s="69">
        <f t="shared" si="0"/>
        <v>0.392226148409894</v>
      </c>
      <c r="L37" s="62">
        <f t="shared" si="1"/>
        <v>0.72791519434628971</v>
      </c>
      <c r="M37" s="91"/>
      <c r="N37" s="91"/>
      <c r="O37" s="36"/>
    </row>
    <row r="38" spans="1:15" ht="15" customHeight="1" x14ac:dyDescent="0.15">
      <c r="A38" s="228"/>
      <c r="B38" s="86" t="s">
        <v>89</v>
      </c>
      <c r="C38" s="58">
        <v>1275</v>
      </c>
      <c r="D38" s="59">
        <v>4.4705882352941179E-2</v>
      </c>
      <c r="E38" s="60">
        <v>0.2635294117647059</v>
      </c>
      <c r="F38" s="59">
        <v>0.19607843137254902</v>
      </c>
      <c r="G38" s="59">
        <v>0.15607843137254901</v>
      </c>
      <c r="H38" s="60">
        <v>0.32235294117647056</v>
      </c>
      <c r="I38" s="62">
        <v>1.7254901960784313E-2</v>
      </c>
      <c r="J38" s="57"/>
      <c r="K38" s="69">
        <f t="shared" si="0"/>
        <v>0.30823529411764705</v>
      </c>
      <c r="L38" s="62">
        <f t="shared" si="1"/>
        <v>0.66039215686274511</v>
      </c>
      <c r="M38" s="91"/>
      <c r="N38" s="91"/>
      <c r="O38" s="36"/>
    </row>
    <row r="39" spans="1:15" ht="15" customHeight="1" x14ac:dyDescent="0.15">
      <c r="A39" s="226"/>
      <c r="B39" s="127" t="s">
        <v>90</v>
      </c>
      <c r="C39" s="58">
        <v>644</v>
      </c>
      <c r="D39" s="59">
        <v>7.7639751552795025E-2</v>
      </c>
      <c r="E39" s="60">
        <v>0.35714285714285715</v>
      </c>
      <c r="F39" s="59">
        <v>0.16614906832298137</v>
      </c>
      <c r="G39" s="59">
        <v>0.16459627329192547</v>
      </c>
      <c r="H39" s="60">
        <v>0.21894409937888198</v>
      </c>
      <c r="I39" s="62">
        <v>1.5527950310559006E-2</v>
      </c>
      <c r="J39" s="57"/>
      <c r="K39" s="69">
        <f t="shared" si="0"/>
        <v>0.43478260869565216</v>
      </c>
      <c r="L39" s="62">
        <f t="shared" si="1"/>
        <v>0.76552795031055898</v>
      </c>
      <c r="M39" s="91"/>
      <c r="N39" s="91"/>
      <c r="O39" s="36"/>
    </row>
    <row r="40" spans="1:15" ht="15" customHeight="1" x14ac:dyDescent="0.15">
      <c r="A40" s="227"/>
      <c r="B40" s="86" t="s">
        <v>91</v>
      </c>
      <c r="C40" s="58">
        <v>259</v>
      </c>
      <c r="D40" s="59">
        <v>0.10424710424710425</v>
      </c>
      <c r="E40" s="60">
        <v>0.19691119691119691</v>
      </c>
      <c r="F40" s="59">
        <v>0.21621621621621623</v>
      </c>
      <c r="G40" s="59">
        <v>0.17760617760617761</v>
      </c>
      <c r="H40" s="60">
        <v>0.28957528957528955</v>
      </c>
      <c r="I40" s="62">
        <v>1.5444015444015444E-2</v>
      </c>
      <c r="J40" s="57"/>
      <c r="K40" s="69">
        <f t="shared" si="0"/>
        <v>0.30115830115830117</v>
      </c>
      <c r="L40" s="62">
        <f t="shared" si="1"/>
        <v>0.69498069498069504</v>
      </c>
      <c r="M40" s="91"/>
      <c r="N40" s="91"/>
      <c r="O40" s="36"/>
    </row>
    <row r="41" spans="1:15" ht="15" customHeight="1" x14ac:dyDescent="0.15">
      <c r="A41" s="227"/>
      <c r="B41" s="86" t="s">
        <v>23</v>
      </c>
      <c r="C41" s="58">
        <v>335</v>
      </c>
      <c r="D41" s="59">
        <v>1.7910447761194031E-2</v>
      </c>
      <c r="E41" s="60">
        <v>5.6716417910447764E-2</v>
      </c>
      <c r="F41" s="59">
        <v>0.1373134328358209</v>
      </c>
      <c r="G41" s="59">
        <v>0.15522388059701492</v>
      </c>
      <c r="H41" s="60">
        <v>0.58208955223880599</v>
      </c>
      <c r="I41" s="62">
        <v>5.0746268656716415E-2</v>
      </c>
      <c r="J41" s="57"/>
      <c r="K41" s="69">
        <f t="shared" si="0"/>
        <v>7.4626865671641798E-2</v>
      </c>
      <c r="L41" s="62">
        <f t="shared" si="1"/>
        <v>0.36716417910447763</v>
      </c>
      <c r="M41" s="91"/>
      <c r="N41" s="91"/>
      <c r="O41" s="36"/>
    </row>
    <row r="42" spans="1:15" ht="15" customHeight="1" x14ac:dyDescent="0.15">
      <c r="A42" s="227"/>
      <c r="B42" s="86" t="s">
        <v>24</v>
      </c>
      <c r="C42" s="58">
        <v>312</v>
      </c>
      <c r="D42" s="59">
        <v>0.125</v>
      </c>
      <c r="E42" s="60">
        <v>0.42307692307692307</v>
      </c>
      <c r="F42" s="59">
        <v>0.1891025641025641</v>
      </c>
      <c r="G42" s="59">
        <v>9.6153846153846159E-2</v>
      </c>
      <c r="H42" s="60">
        <v>0.15064102564102563</v>
      </c>
      <c r="I42" s="62">
        <v>1.6025641025641024E-2</v>
      </c>
      <c r="J42" s="57"/>
      <c r="K42" s="69">
        <f t="shared" si="0"/>
        <v>0.54807692307692313</v>
      </c>
      <c r="L42" s="62">
        <f t="shared" si="1"/>
        <v>0.83333333333333337</v>
      </c>
      <c r="M42" s="91"/>
      <c r="N42" s="91"/>
      <c r="O42" s="36"/>
    </row>
    <row r="43" spans="1:15" ht="15" customHeight="1" x14ac:dyDescent="0.15">
      <c r="A43" s="227"/>
      <c r="B43" s="86" t="s">
        <v>92</v>
      </c>
      <c r="C43" s="58">
        <v>551</v>
      </c>
      <c r="D43" s="59">
        <v>0.16333938294010888</v>
      </c>
      <c r="E43" s="60">
        <v>0.38294010889292196</v>
      </c>
      <c r="F43" s="59">
        <v>0.20508166969147004</v>
      </c>
      <c r="G43" s="59">
        <v>7.441016333938294E-2</v>
      </c>
      <c r="H43" s="60">
        <v>0.14882032667876588</v>
      </c>
      <c r="I43" s="62">
        <v>2.5408348457350273E-2</v>
      </c>
      <c r="J43" s="57"/>
      <c r="K43" s="69">
        <f t="shared" si="0"/>
        <v>0.54627949183303082</v>
      </c>
      <c r="L43" s="62">
        <f t="shared" si="1"/>
        <v>0.82577132486388383</v>
      </c>
      <c r="M43" s="91"/>
      <c r="N43" s="91"/>
      <c r="O43" s="36"/>
    </row>
    <row r="44" spans="1:15" ht="15" customHeight="1" x14ac:dyDescent="0.15">
      <c r="A44" s="228"/>
      <c r="B44" s="117" t="s">
        <v>22</v>
      </c>
      <c r="C44" s="77">
        <v>24</v>
      </c>
      <c r="D44" s="75">
        <v>8.3333333333333329E-2</v>
      </c>
      <c r="E44" s="76">
        <v>0.29166666666666669</v>
      </c>
      <c r="F44" s="75">
        <v>0.125</v>
      </c>
      <c r="G44" s="75">
        <v>0</v>
      </c>
      <c r="H44" s="76">
        <v>0.16666666666666666</v>
      </c>
      <c r="I44" s="71">
        <v>0.33333333333333331</v>
      </c>
      <c r="J44" s="57"/>
      <c r="K44" s="70">
        <f t="shared" si="0"/>
        <v>0.375</v>
      </c>
      <c r="L44" s="71">
        <f t="shared" si="1"/>
        <v>0.5</v>
      </c>
      <c r="M44" s="91"/>
      <c r="N44" s="91"/>
      <c r="O44" s="36"/>
    </row>
    <row r="45" spans="1:15" ht="15" customHeight="1" x14ac:dyDescent="0.15">
      <c r="A45" s="243" t="s">
        <v>72</v>
      </c>
      <c r="B45" s="86" t="s">
        <v>25</v>
      </c>
      <c r="C45" s="58">
        <v>390</v>
      </c>
      <c r="D45" s="59">
        <v>7.6923076923076927E-2</v>
      </c>
      <c r="E45" s="60">
        <v>0.27435897435897438</v>
      </c>
      <c r="F45" s="59">
        <v>0.21794871794871795</v>
      </c>
      <c r="G45" s="59">
        <v>0.11025641025641025</v>
      </c>
      <c r="H45" s="60">
        <v>0.29743589743589743</v>
      </c>
      <c r="I45" s="62">
        <v>2.3076923076923078E-2</v>
      </c>
      <c r="J45" s="57"/>
      <c r="K45" s="69">
        <f t="shared" si="0"/>
        <v>0.35128205128205131</v>
      </c>
      <c r="L45" s="62">
        <f t="shared" si="1"/>
        <v>0.67948717948717952</v>
      </c>
      <c r="M45" s="91"/>
      <c r="N45" s="91"/>
      <c r="O45" s="36"/>
    </row>
    <row r="46" spans="1:15" ht="15" customHeight="1" x14ac:dyDescent="0.15">
      <c r="A46" s="244"/>
      <c r="B46" s="86" t="s">
        <v>26</v>
      </c>
      <c r="C46" s="58">
        <v>1052</v>
      </c>
      <c r="D46" s="59">
        <v>8.7452471482889732E-2</v>
      </c>
      <c r="E46" s="60">
        <v>0.30323193916349811</v>
      </c>
      <c r="F46" s="59">
        <v>0.17015209125475286</v>
      </c>
      <c r="G46" s="59">
        <v>0.1634980988593156</v>
      </c>
      <c r="H46" s="60">
        <v>0.2585551330798479</v>
      </c>
      <c r="I46" s="62">
        <v>1.7110266159695818E-2</v>
      </c>
      <c r="J46" s="57"/>
      <c r="K46" s="69">
        <f t="shared" si="0"/>
        <v>0.39068441064638781</v>
      </c>
      <c r="L46" s="62">
        <f t="shared" si="1"/>
        <v>0.7243346007604563</v>
      </c>
      <c r="M46" s="91"/>
      <c r="N46" s="91"/>
      <c r="O46" s="36"/>
    </row>
    <row r="47" spans="1:15" ht="15" customHeight="1" x14ac:dyDescent="0.15">
      <c r="A47" s="245"/>
      <c r="B47" s="86" t="s">
        <v>242</v>
      </c>
      <c r="C47" s="58">
        <v>835</v>
      </c>
      <c r="D47" s="59">
        <v>4.0718562874251497E-2</v>
      </c>
      <c r="E47" s="60">
        <v>0.22634730538922157</v>
      </c>
      <c r="F47" s="59">
        <v>0.19520958083832335</v>
      </c>
      <c r="G47" s="59">
        <v>0.18802395209580838</v>
      </c>
      <c r="H47" s="60">
        <v>0.32335329341317365</v>
      </c>
      <c r="I47" s="62">
        <v>2.6347305389221556E-2</v>
      </c>
      <c r="J47" s="57"/>
      <c r="K47" s="69">
        <f t="shared" si="0"/>
        <v>0.26706586826347306</v>
      </c>
      <c r="L47" s="62">
        <f t="shared" si="1"/>
        <v>0.65029940119760477</v>
      </c>
      <c r="M47" s="91"/>
      <c r="N47" s="91"/>
      <c r="O47" s="36"/>
    </row>
    <row r="48" spans="1:15" ht="15" customHeight="1" x14ac:dyDescent="0.15">
      <c r="A48" s="243"/>
      <c r="B48" s="86" t="s">
        <v>27</v>
      </c>
      <c r="C48" s="58">
        <v>531</v>
      </c>
      <c r="D48" s="59">
        <v>3.7664783427495289E-2</v>
      </c>
      <c r="E48" s="60">
        <v>0.20338983050847459</v>
      </c>
      <c r="F48" s="59">
        <v>0.17137476459510359</v>
      </c>
      <c r="G48" s="59">
        <v>0.1224105461393597</v>
      </c>
      <c r="H48" s="60">
        <v>0.4463276836158192</v>
      </c>
      <c r="I48" s="62">
        <v>1.8832391713747645E-2</v>
      </c>
      <c r="J48" s="57"/>
      <c r="K48" s="69">
        <f t="shared" si="0"/>
        <v>0.24105461393596989</v>
      </c>
      <c r="L48" s="62">
        <f t="shared" si="1"/>
        <v>0.53483992467043318</v>
      </c>
      <c r="M48" s="91"/>
      <c r="N48" s="91"/>
      <c r="O48" s="36"/>
    </row>
    <row r="49" spans="1:26" ht="15" customHeight="1" x14ac:dyDescent="0.15">
      <c r="A49" s="245"/>
      <c r="B49" s="117" t="s">
        <v>22</v>
      </c>
      <c r="C49" s="77">
        <v>22</v>
      </c>
      <c r="D49" s="75">
        <v>9.0909090909090912E-2</v>
      </c>
      <c r="E49" s="76">
        <v>0.18181818181818182</v>
      </c>
      <c r="F49" s="75">
        <v>0.27272727272727271</v>
      </c>
      <c r="G49" s="75">
        <v>9.0909090909090912E-2</v>
      </c>
      <c r="H49" s="76">
        <v>0.27272727272727271</v>
      </c>
      <c r="I49" s="71">
        <v>9.0909090909090912E-2</v>
      </c>
      <c r="J49" s="57"/>
      <c r="K49" s="70">
        <f t="shared" si="0"/>
        <v>0.27272727272727271</v>
      </c>
      <c r="L49" s="71">
        <f t="shared" si="1"/>
        <v>0.63636363636363635</v>
      </c>
      <c r="M49" s="91"/>
      <c r="N49" s="91"/>
      <c r="O49" s="36"/>
    </row>
    <row r="50" spans="1:26" ht="15" customHeight="1" x14ac:dyDescent="0.15">
      <c r="A50" s="226" t="s">
        <v>73</v>
      </c>
      <c r="B50" s="86" t="s">
        <v>28</v>
      </c>
      <c r="C50" s="58">
        <v>1935</v>
      </c>
      <c r="D50" s="59">
        <v>8.1136950904392768E-2</v>
      </c>
      <c r="E50" s="60">
        <v>0.26098191214470284</v>
      </c>
      <c r="F50" s="59">
        <v>0.19689922480620156</v>
      </c>
      <c r="G50" s="59">
        <v>0.15297157622739019</v>
      </c>
      <c r="H50" s="60">
        <v>0.29095607235142118</v>
      </c>
      <c r="I50" s="62">
        <v>1.7054263565891473E-2</v>
      </c>
      <c r="J50" s="57"/>
      <c r="K50" s="69">
        <f t="shared" si="0"/>
        <v>0.34211886304909561</v>
      </c>
      <c r="L50" s="62">
        <f t="shared" si="1"/>
        <v>0.69198966408268736</v>
      </c>
      <c r="M50" s="91"/>
      <c r="N50" s="91"/>
      <c r="O50" s="36"/>
    </row>
    <row r="51" spans="1:26" ht="15" customHeight="1" x14ac:dyDescent="0.15">
      <c r="A51" s="227"/>
      <c r="B51" s="86" t="s">
        <v>29</v>
      </c>
      <c r="C51" s="58">
        <v>531</v>
      </c>
      <c r="D51" s="59">
        <v>8.0979284369114876E-2</v>
      </c>
      <c r="E51" s="60">
        <v>0.34839924670433148</v>
      </c>
      <c r="F51" s="59">
        <v>0.16195856873822975</v>
      </c>
      <c r="G51" s="59">
        <v>0.14689265536723164</v>
      </c>
      <c r="H51" s="60">
        <v>0.2391713747645951</v>
      </c>
      <c r="I51" s="62">
        <v>2.2598870056497175E-2</v>
      </c>
      <c r="J51" s="57"/>
      <c r="K51" s="69">
        <f t="shared" si="0"/>
        <v>0.42937853107344637</v>
      </c>
      <c r="L51" s="62">
        <f t="shared" si="1"/>
        <v>0.73822975517890776</v>
      </c>
      <c r="M51" s="91"/>
      <c r="N51" s="91"/>
      <c r="O51" s="36"/>
    </row>
    <row r="52" spans="1:26" ht="15" customHeight="1" x14ac:dyDescent="0.15">
      <c r="A52" s="228"/>
      <c r="B52" s="86" t="s">
        <v>30</v>
      </c>
      <c r="C52" s="58">
        <v>1207</v>
      </c>
      <c r="D52" s="59">
        <v>8.6992543496271751E-2</v>
      </c>
      <c r="E52" s="60">
        <v>0.31317315658657829</v>
      </c>
      <c r="F52" s="59">
        <v>0.18309859154929578</v>
      </c>
      <c r="G52" s="59">
        <v>0.11267605633802817</v>
      </c>
      <c r="H52" s="60">
        <v>0.27837613918806958</v>
      </c>
      <c r="I52" s="62">
        <v>2.568351284175642E-2</v>
      </c>
      <c r="J52" s="57"/>
      <c r="K52" s="69">
        <f t="shared" si="0"/>
        <v>0.40016570008285002</v>
      </c>
      <c r="L52" s="62">
        <f t="shared" si="1"/>
        <v>0.6959403479701739</v>
      </c>
      <c r="M52" s="91"/>
      <c r="N52" s="91"/>
      <c r="O52" s="36"/>
      <c r="T52" s="121"/>
    </row>
    <row r="53" spans="1:26" ht="15" customHeight="1" x14ac:dyDescent="0.15">
      <c r="A53" s="246"/>
      <c r="B53" s="117" t="s">
        <v>22</v>
      </c>
      <c r="C53" s="77">
        <v>44</v>
      </c>
      <c r="D53" s="75">
        <v>9.0909090909090912E-2</v>
      </c>
      <c r="E53" s="76">
        <v>0.20454545454545456</v>
      </c>
      <c r="F53" s="75">
        <v>0.25</v>
      </c>
      <c r="G53" s="75">
        <v>0</v>
      </c>
      <c r="H53" s="76">
        <v>0.18181818181818182</v>
      </c>
      <c r="I53" s="71">
        <v>0.27272727272727271</v>
      </c>
      <c r="J53" s="57"/>
      <c r="K53" s="70">
        <f t="shared" si="0"/>
        <v>0.29545454545454547</v>
      </c>
      <c r="L53" s="71">
        <f t="shared" si="1"/>
        <v>0.54545454545454541</v>
      </c>
      <c r="M53" s="91"/>
      <c r="N53" s="91"/>
      <c r="O53" s="36"/>
    </row>
    <row r="54" spans="1:26" ht="15" customHeight="1" x14ac:dyDescent="0.15">
      <c r="A54" s="239" t="s">
        <v>74</v>
      </c>
      <c r="B54" s="86" t="s">
        <v>31</v>
      </c>
      <c r="C54" s="58">
        <v>119</v>
      </c>
      <c r="D54" s="59">
        <v>4.2016806722689079E-2</v>
      </c>
      <c r="E54" s="60">
        <v>0.15126050420168066</v>
      </c>
      <c r="F54" s="59">
        <v>5.0420168067226892E-2</v>
      </c>
      <c r="G54" s="59">
        <v>0.11764705882352941</v>
      </c>
      <c r="H54" s="60">
        <v>0.60504201680672265</v>
      </c>
      <c r="I54" s="62">
        <v>3.3613445378151259E-2</v>
      </c>
      <c r="J54" s="57"/>
      <c r="K54" s="69">
        <f t="shared" si="0"/>
        <v>0.19327731092436973</v>
      </c>
      <c r="L54" s="62">
        <f t="shared" si="1"/>
        <v>0.36134453781512599</v>
      </c>
      <c r="M54" s="108"/>
      <c r="N54" s="108"/>
      <c r="O54" s="57"/>
    </row>
    <row r="55" spans="1:26" ht="15" customHeight="1" x14ac:dyDescent="0.15">
      <c r="A55" s="240"/>
      <c r="B55" s="86" t="s">
        <v>32</v>
      </c>
      <c r="C55" s="58">
        <v>283</v>
      </c>
      <c r="D55" s="59">
        <v>4.2402826855123678E-2</v>
      </c>
      <c r="E55" s="60">
        <v>0.15901060070671377</v>
      </c>
      <c r="F55" s="59">
        <v>0.12720848056537101</v>
      </c>
      <c r="G55" s="59">
        <v>0.16961130742049471</v>
      </c>
      <c r="H55" s="60">
        <v>0.48763250883392228</v>
      </c>
      <c r="I55" s="62">
        <v>1.4134275618374558E-2</v>
      </c>
      <c r="J55" s="57"/>
      <c r="K55" s="69">
        <f t="shared" si="0"/>
        <v>0.20141342756183744</v>
      </c>
      <c r="L55" s="62">
        <f t="shared" si="1"/>
        <v>0.49823321554770317</v>
      </c>
      <c r="M55" s="108"/>
      <c r="N55" s="108"/>
      <c r="O55" s="57"/>
    </row>
    <row r="56" spans="1:26" ht="15" customHeight="1" x14ac:dyDescent="0.15">
      <c r="A56" s="241"/>
      <c r="B56" s="86" t="s">
        <v>33</v>
      </c>
      <c r="C56" s="58">
        <v>1328</v>
      </c>
      <c r="D56" s="59">
        <v>9.8644578313253017E-2</v>
      </c>
      <c r="E56" s="60">
        <v>0.375</v>
      </c>
      <c r="F56" s="59">
        <v>0.19879518072289157</v>
      </c>
      <c r="G56" s="59">
        <v>0.1144578313253012</v>
      </c>
      <c r="H56" s="60">
        <v>0.18674698795180722</v>
      </c>
      <c r="I56" s="62">
        <v>2.635542168674699E-2</v>
      </c>
      <c r="J56" s="57"/>
      <c r="K56" s="69">
        <f t="shared" si="0"/>
        <v>0.47364457831325302</v>
      </c>
      <c r="L56" s="62">
        <f t="shared" si="1"/>
        <v>0.7868975903614458</v>
      </c>
      <c r="M56" s="108"/>
      <c r="N56" s="108"/>
      <c r="O56" s="57"/>
    </row>
    <row r="57" spans="1:26" ht="15" customHeight="1" x14ac:dyDescent="0.15">
      <c r="A57" s="253"/>
      <c r="B57" s="117" t="s">
        <v>22</v>
      </c>
      <c r="C57" s="77">
        <v>8</v>
      </c>
      <c r="D57" s="75">
        <v>0</v>
      </c>
      <c r="E57" s="76">
        <v>0.25</v>
      </c>
      <c r="F57" s="75">
        <v>0.125</v>
      </c>
      <c r="G57" s="75">
        <v>0</v>
      </c>
      <c r="H57" s="76">
        <v>0.625</v>
      </c>
      <c r="I57" s="71">
        <v>0</v>
      </c>
      <c r="J57" s="57"/>
      <c r="K57" s="70">
        <f t="shared" si="0"/>
        <v>0.25</v>
      </c>
      <c r="L57" s="71">
        <f t="shared" si="1"/>
        <v>0.375</v>
      </c>
      <c r="M57" s="108"/>
      <c r="N57" s="108"/>
      <c r="O57" s="57"/>
    </row>
    <row r="58" spans="1:26" ht="15" customHeight="1" x14ac:dyDescent="0.15">
      <c r="A58" s="243" t="s">
        <v>311</v>
      </c>
      <c r="B58" s="86" t="s">
        <v>110</v>
      </c>
      <c r="C58" s="58">
        <v>641</v>
      </c>
      <c r="D58" s="59">
        <v>0.18720748829953199</v>
      </c>
      <c r="E58" s="60">
        <v>0.33073322932917315</v>
      </c>
      <c r="F58" s="59">
        <v>0.1731669266770671</v>
      </c>
      <c r="G58" s="59">
        <v>0.10920436817472699</v>
      </c>
      <c r="H58" s="60">
        <v>0.18252730109204368</v>
      </c>
      <c r="I58" s="62">
        <v>1.7160686427457099E-2</v>
      </c>
      <c r="J58" s="57"/>
      <c r="K58" s="69">
        <f t="shared" si="0"/>
        <v>0.51794071762870519</v>
      </c>
      <c r="L58" s="62">
        <f t="shared" si="1"/>
        <v>0.80031201248049932</v>
      </c>
      <c r="M58" s="91"/>
      <c r="N58" s="91"/>
      <c r="O58" s="91"/>
      <c r="P58" s="91"/>
      <c r="Q58" s="91"/>
      <c r="R58" s="91"/>
      <c r="S58" s="91"/>
      <c r="T58" s="91"/>
      <c r="U58" s="91"/>
      <c r="V58" s="91"/>
      <c r="W58" s="91"/>
      <c r="X58" s="91"/>
      <c r="Y58" s="91"/>
      <c r="Z58" s="91"/>
    </row>
    <row r="59" spans="1:26" ht="15" customHeight="1" x14ac:dyDescent="0.15">
      <c r="A59" s="244"/>
      <c r="B59" s="86" t="s">
        <v>109</v>
      </c>
      <c r="C59" s="58">
        <v>1691</v>
      </c>
      <c r="D59" s="59">
        <v>8.98876404494382E-2</v>
      </c>
      <c r="E59" s="60">
        <v>0.36664695446481371</v>
      </c>
      <c r="F59" s="59">
        <v>0.20047309284447073</v>
      </c>
      <c r="G59" s="59">
        <v>0.12123004139562389</v>
      </c>
      <c r="H59" s="60">
        <v>0.205204021289178</v>
      </c>
      <c r="I59" s="62">
        <v>1.655824955647546E-2</v>
      </c>
      <c r="J59" s="57"/>
      <c r="K59" s="69">
        <f t="shared" si="0"/>
        <v>0.45653459491425191</v>
      </c>
      <c r="L59" s="62">
        <f t="shared" si="1"/>
        <v>0.77823772915434652</v>
      </c>
      <c r="M59" s="91"/>
      <c r="N59" s="91"/>
      <c r="O59" s="91"/>
      <c r="P59" s="91"/>
      <c r="Q59" s="91"/>
      <c r="R59" s="91"/>
      <c r="S59" s="91"/>
      <c r="T59" s="91"/>
      <c r="U59" s="91"/>
      <c r="V59" s="91"/>
      <c r="W59" s="91"/>
      <c r="X59" s="91"/>
      <c r="Y59" s="91"/>
      <c r="Z59" s="91"/>
    </row>
    <row r="60" spans="1:26" ht="15" customHeight="1" x14ac:dyDescent="0.15">
      <c r="A60" s="245"/>
      <c r="B60" s="86" t="s">
        <v>133</v>
      </c>
      <c r="C60" s="58">
        <v>1134</v>
      </c>
      <c r="D60" s="59">
        <v>2.9100529100529099E-2</v>
      </c>
      <c r="E60" s="60">
        <v>0.2019400352733686</v>
      </c>
      <c r="F60" s="59">
        <v>0.20370370370370369</v>
      </c>
      <c r="G60" s="59">
        <v>0.17636684303350969</v>
      </c>
      <c r="H60" s="60">
        <v>0.37477954144620812</v>
      </c>
      <c r="I60" s="62">
        <v>1.4109347442680775E-2</v>
      </c>
      <c r="J60" s="57"/>
      <c r="K60" s="69">
        <f t="shared" si="0"/>
        <v>0.23104056437389769</v>
      </c>
      <c r="L60" s="62">
        <f t="shared" si="1"/>
        <v>0.61111111111111105</v>
      </c>
      <c r="M60" s="91"/>
      <c r="N60" s="91"/>
      <c r="O60" s="91"/>
      <c r="P60" s="91"/>
      <c r="Q60" s="91"/>
      <c r="R60" s="91"/>
      <c r="S60" s="91"/>
      <c r="T60" s="91"/>
      <c r="U60" s="91"/>
      <c r="V60" s="91"/>
      <c r="W60" s="91"/>
      <c r="X60" s="91"/>
      <c r="Y60" s="91"/>
      <c r="Z60" s="91"/>
    </row>
    <row r="61" spans="1:26" ht="15" customHeight="1" x14ac:dyDescent="0.15">
      <c r="A61" s="243"/>
      <c r="B61" s="86" t="s">
        <v>98</v>
      </c>
      <c r="C61" s="58">
        <v>225</v>
      </c>
      <c r="D61" s="59">
        <v>1.7777777777777778E-2</v>
      </c>
      <c r="E61" s="60">
        <v>7.1111111111111111E-2</v>
      </c>
      <c r="F61" s="59">
        <v>0.08</v>
      </c>
      <c r="G61" s="59">
        <v>0.14666666666666667</v>
      </c>
      <c r="H61" s="60">
        <v>0.63555555555555554</v>
      </c>
      <c r="I61" s="62">
        <v>4.8888888888888891E-2</v>
      </c>
      <c r="J61" s="57"/>
      <c r="K61" s="69">
        <f t="shared" si="0"/>
        <v>8.8888888888888892E-2</v>
      </c>
      <c r="L61" s="62">
        <f t="shared" si="1"/>
        <v>0.31555555555555559</v>
      </c>
      <c r="M61" s="91"/>
      <c r="N61" s="91"/>
      <c r="O61" s="91"/>
      <c r="P61" s="91"/>
      <c r="Q61" s="91"/>
      <c r="R61" s="91"/>
      <c r="S61" s="91"/>
      <c r="T61" s="91"/>
      <c r="U61" s="91"/>
      <c r="V61" s="91"/>
      <c r="W61" s="91"/>
      <c r="X61" s="91"/>
      <c r="Y61" s="91"/>
      <c r="Z61" s="91"/>
    </row>
    <row r="62" spans="1:26" ht="15" customHeight="1" x14ac:dyDescent="0.15">
      <c r="A62" s="245"/>
      <c r="B62" s="117" t="s">
        <v>22</v>
      </c>
      <c r="C62" s="77">
        <v>26</v>
      </c>
      <c r="D62" s="75">
        <v>0</v>
      </c>
      <c r="E62" s="76">
        <v>0</v>
      </c>
      <c r="F62" s="75">
        <v>0</v>
      </c>
      <c r="G62" s="75">
        <v>7.6923076923076927E-2</v>
      </c>
      <c r="H62" s="76">
        <v>7.6923076923076927E-2</v>
      </c>
      <c r="I62" s="71">
        <v>0.84615384615384615</v>
      </c>
      <c r="J62" s="57"/>
      <c r="K62" s="70">
        <f t="shared" si="0"/>
        <v>0</v>
      </c>
      <c r="L62" s="71">
        <f t="shared" si="1"/>
        <v>7.6923076923076927E-2</v>
      </c>
      <c r="M62" s="91"/>
      <c r="N62" s="91"/>
      <c r="O62" s="91"/>
      <c r="P62" s="91"/>
      <c r="Q62" s="91"/>
      <c r="R62" s="91"/>
      <c r="S62" s="91"/>
      <c r="T62" s="91"/>
      <c r="U62" s="91"/>
      <c r="V62" s="91"/>
      <c r="W62" s="91"/>
      <c r="X62" s="91"/>
      <c r="Y62" s="91"/>
      <c r="Z62" s="91"/>
    </row>
    <row r="63" spans="1:26" ht="15" customHeight="1" x14ac:dyDescent="0.15">
      <c r="A63" s="243" t="s">
        <v>347</v>
      </c>
      <c r="B63" s="86" t="s">
        <v>295</v>
      </c>
      <c r="C63" s="58">
        <v>137</v>
      </c>
      <c r="D63" s="59">
        <v>0.22627737226277372</v>
      </c>
      <c r="E63" s="60">
        <v>0.32116788321167883</v>
      </c>
      <c r="F63" s="59">
        <v>0.11678832116788321</v>
      </c>
      <c r="G63" s="59">
        <v>8.0291970802919707E-2</v>
      </c>
      <c r="H63" s="60">
        <v>0.25547445255474455</v>
      </c>
      <c r="I63" s="62">
        <v>0</v>
      </c>
      <c r="J63" s="57"/>
      <c r="K63" s="69">
        <f t="shared" si="0"/>
        <v>0.54744525547445255</v>
      </c>
      <c r="L63" s="62">
        <f t="shared" si="1"/>
        <v>0.74452554744525545</v>
      </c>
      <c r="M63" s="91"/>
      <c r="N63" s="91"/>
      <c r="O63" s="91"/>
      <c r="P63" s="91"/>
      <c r="Q63" s="91"/>
      <c r="R63" s="91"/>
      <c r="S63" s="91"/>
      <c r="T63" s="91"/>
      <c r="U63" s="91"/>
      <c r="V63" s="91"/>
      <c r="W63" s="91"/>
      <c r="X63" s="91"/>
      <c r="Y63" s="91"/>
      <c r="Z63" s="91"/>
    </row>
    <row r="64" spans="1:26" ht="15" customHeight="1" x14ac:dyDescent="0.15">
      <c r="A64" s="244"/>
      <c r="B64" s="86" t="s">
        <v>296</v>
      </c>
      <c r="C64" s="58">
        <v>1761</v>
      </c>
      <c r="D64" s="59">
        <v>0.10278250993753549</v>
      </c>
      <c r="E64" s="60">
        <v>0.35150482680295286</v>
      </c>
      <c r="F64" s="59">
        <v>0.19988642816581487</v>
      </c>
      <c r="G64" s="59">
        <v>0.11243611584327087</v>
      </c>
      <c r="H64" s="60">
        <v>0.22430437251561613</v>
      </c>
      <c r="I64" s="62">
        <v>9.0857467348097673E-3</v>
      </c>
      <c r="J64" s="57"/>
      <c r="K64" s="69">
        <f t="shared" si="0"/>
        <v>0.45428733674048838</v>
      </c>
      <c r="L64" s="62">
        <f t="shared" si="1"/>
        <v>0.76660988074957415</v>
      </c>
      <c r="M64" s="91"/>
      <c r="N64" s="91"/>
      <c r="O64" s="91"/>
      <c r="P64" s="91"/>
      <c r="Q64" s="91"/>
      <c r="R64" s="91"/>
      <c r="S64" s="91"/>
      <c r="T64" s="91"/>
      <c r="U64" s="91"/>
      <c r="V64" s="91"/>
      <c r="W64" s="91"/>
      <c r="X64" s="91"/>
      <c r="Y64" s="91"/>
      <c r="Z64" s="91"/>
    </row>
    <row r="65" spans="1:26" ht="15" customHeight="1" x14ac:dyDescent="0.15">
      <c r="A65" s="245"/>
      <c r="B65" s="86" t="s">
        <v>312</v>
      </c>
      <c r="C65" s="58">
        <v>1404</v>
      </c>
      <c r="D65" s="59">
        <v>6.1253561253561253E-2</v>
      </c>
      <c r="E65" s="60">
        <v>0.25</v>
      </c>
      <c r="F65" s="59">
        <v>0.19373219373219372</v>
      </c>
      <c r="G65" s="59">
        <v>0.16737891737891739</v>
      </c>
      <c r="H65" s="60">
        <v>0.30484330484330485</v>
      </c>
      <c r="I65" s="62">
        <v>2.2792022792022793E-2</v>
      </c>
      <c r="J65" s="57"/>
      <c r="K65" s="69">
        <f t="shared" si="0"/>
        <v>0.31125356125356124</v>
      </c>
      <c r="L65" s="62">
        <f t="shared" si="1"/>
        <v>0.67236467236467234</v>
      </c>
      <c r="M65" s="91"/>
      <c r="N65" s="91"/>
      <c r="O65" s="91"/>
      <c r="P65" s="91"/>
      <c r="Q65" s="91"/>
      <c r="R65" s="91"/>
      <c r="S65" s="91"/>
      <c r="T65" s="91"/>
      <c r="U65" s="91"/>
      <c r="V65" s="91"/>
      <c r="W65" s="91"/>
      <c r="X65" s="91"/>
      <c r="Y65" s="91"/>
      <c r="Z65" s="91"/>
    </row>
    <row r="66" spans="1:26" ht="15" customHeight="1" x14ac:dyDescent="0.15">
      <c r="A66" s="243"/>
      <c r="B66" s="86" t="s">
        <v>298</v>
      </c>
      <c r="C66" s="58">
        <v>322</v>
      </c>
      <c r="D66" s="59">
        <v>2.7950310559006212E-2</v>
      </c>
      <c r="E66" s="60">
        <v>0.16149068322981366</v>
      </c>
      <c r="F66" s="59">
        <v>0.12732919254658384</v>
      </c>
      <c r="G66" s="59">
        <v>0.19254658385093168</v>
      </c>
      <c r="H66" s="60">
        <v>0.44099378881987578</v>
      </c>
      <c r="I66" s="62">
        <v>4.9689440993788817E-2</v>
      </c>
      <c r="J66" s="57"/>
      <c r="K66" s="69">
        <f t="shared" si="0"/>
        <v>0.18944099378881987</v>
      </c>
      <c r="L66" s="62">
        <f t="shared" si="1"/>
        <v>0.50931677018633537</v>
      </c>
      <c r="M66" s="91"/>
      <c r="N66" s="91"/>
      <c r="O66" s="91"/>
      <c r="P66" s="91"/>
      <c r="Q66" s="91"/>
      <c r="R66" s="91"/>
      <c r="S66" s="91"/>
      <c r="T66" s="91"/>
      <c r="U66" s="91"/>
      <c r="V66" s="91"/>
      <c r="W66" s="91"/>
      <c r="X66" s="91"/>
      <c r="Y66" s="91"/>
      <c r="Z66" s="91"/>
    </row>
    <row r="67" spans="1:26" ht="15" customHeight="1" x14ac:dyDescent="0.15">
      <c r="A67" s="245"/>
      <c r="B67" s="117" t="s">
        <v>22</v>
      </c>
      <c r="C67" s="77">
        <v>93</v>
      </c>
      <c r="D67" s="75">
        <v>2.1505376344086023E-2</v>
      </c>
      <c r="E67" s="76">
        <v>0.11827956989247312</v>
      </c>
      <c r="F67" s="75">
        <v>0.19354838709677419</v>
      </c>
      <c r="G67" s="75">
        <v>4.3010752688172046E-2</v>
      </c>
      <c r="H67" s="76">
        <v>0.36559139784946237</v>
      </c>
      <c r="I67" s="71">
        <v>0.25806451612903225</v>
      </c>
      <c r="J67" s="57"/>
      <c r="K67" s="70">
        <f t="shared" si="0"/>
        <v>0.13978494623655915</v>
      </c>
      <c r="L67" s="71">
        <f t="shared" si="1"/>
        <v>0.37634408602150543</v>
      </c>
      <c r="M67" s="91"/>
      <c r="N67" s="91"/>
      <c r="O67" s="91"/>
      <c r="P67" s="91"/>
      <c r="Q67" s="91"/>
      <c r="R67" s="91"/>
      <c r="S67" s="91"/>
      <c r="T67" s="91"/>
      <c r="U67" s="91"/>
      <c r="V67" s="91"/>
      <c r="W67" s="91"/>
      <c r="X67" s="91"/>
      <c r="Y67" s="91"/>
      <c r="Z67" s="91"/>
    </row>
    <row r="68" spans="1:26" ht="15" customHeight="1" x14ac:dyDescent="0.15">
      <c r="A68" s="226" t="s">
        <v>282</v>
      </c>
      <c r="B68" s="86" t="s">
        <v>106</v>
      </c>
      <c r="C68" s="58">
        <v>1357</v>
      </c>
      <c r="D68" s="59">
        <v>0.18496683861459101</v>
      </c>
      <c r="E68" s="60">
        <v>0.48047162859248344</v>
      </c>
      <c r="F68" s="59">
        <v>0.15549005158437731</v>
      </c>
      <c r="G68" s="59">
        <v>7.9587324981577001E-2</v>
      </c>
      <c r="H68" s="60">
        <v>8.4745762711864403E-2</v>
      </c>
      <c r="I68" s="62">
        <v>1.4738393515106854E-2</v>
      </c>
      <c r="J68" s="57"/>
      <c r="K68" s="69">
        <f t="shared" si="0"/>
        <v>0.66543846720707445</v>
      </c>
      <c r="L68" s="62">
        <f t="shared" si="1"/>
        <v>0.90051584377302873</v>
      </c>
      <c r="M68" s="91"/>
      <c r="N68" s="91"/>
      <c r="O68" s="36"/>
    </row>
    <row r="69" spans="1:26" ht="15" customHeight="1" x14ac:dyDescent="0.15">
      <c r="A69" s="227"/>
      <c r="B69" s="86" t="s">
        <v>105</v>
      </c>
      <c r="C69" s="58">
        <v>2571</v>
      </c>
      <c r="D69" s="59">
        <v>9.9183197199533252E-2</v>
      </c>
      <c r="E69" s="60">
        <v>0.33177751847530146</v>
      </c>
      <c r="F69" s="59">
        <v>0.19447685725398678</v>
      </c>
      <c r="G69" s="59">
        <v>0.12757681835861531</v>
      </c>
      <c r="H69" s="60">
        <v>0.23570595099183198</v>
      </c>
      <c r="I69" s="62">
        <v>1.1279657720731234E-2</v>
      </c>
      <c r="J69" s="57"/>
      <c r="K69" s="69">
        <f t="shared" si="0"/>
        <v>0.43096071567483474</v>
      </c>
      <c r="L69" s="62">
        <f t="shared" si="1"/>
        <v>0.75301439128743686</v>
      </c>
      <c r="M69" s="91"/>
      <c r="N69" s="91"/>
      <c r="O69" s="36"/>
    </row>
    <row r="70" spans="1:26" ht="15" customHeight="1" x14ac:dyDescent="0.15">
      <c r="A70" s="228"/>
      <c r="B70" s="86" t="s">
        <v>104</v>
      </c>
      <c r="C70" s="58">
        <v>385</v>
      </c>
      <c r="D70" s="59">
        <v>0.14025974025974025</v>
      </c>
      <c r="E70" s="60">
        <v>0.35584415584415585</v>
      </c>
      <c r="F70" s="59">
        <v>0.21298701298701297</v>
      </c>
      <c r="G70" s="59">
        <v>0.12207792207792208</v>
      </c>
      <c r="H70" s="60">
        <v>0.16363636363636364</v>
      </c>
      <c r="I70" s="62">
        <v>5.1948051948051948E-3</v>
      </c>
      <c r="J70" s="57"/>
      <c r="K70" s="69">
        <f t="shared" ref="K70:K81" si="2">IF(ISERROR(D70+E70),"-",(D70+E70))</f>
        <v>0.4961038961038961</v>
      </c>
      <c r="L70" s="62">
        <f t="shared" ref="L70:L81" si="3">IF(ISERROR(D70+E70+F70+G70),"-",(D70+E70+F70+G70))</f>
        <v>0.83116883116883122</v>
      </c>
      <c r="M70" s="91"/>
      <c r="N70" s="91"/>
      <c r="O70" s="36"/>
    </row>
    <row r="71" spans="1:26" ht="15" customHeight="1" x14ac:dyDescent="0.15">
      <c r="A71" s="226"/>
      <c r="B71" s="86" t="s">
        <v>231</v>
      </c>
      <c r="C71" s="58">
        <v>1453</v>
      </c>
      <c r="D71" s="59">
        <v>0.16655196145905024</v>
      </c>
      <c r="E71" s="60">
        <v>0.4494150034411562</v>
      </c>
      <c r="F71" s="59">
        <v>0.16448726772195457</v>
      </c>
      <c r="G71" s="59">
        <v>8.1211286992429452E-2</v>
      </c>
      <c r="H71" s="60">
        <v>0.12112869924294563</v>
      </c>
      <c r="I71" s="62">
        <v>1.7205781142463867E-2</v>
      </c>
      <c r="J71" s="57"/>
      <c r="K71" s="69">
        <f t="shared" si="2"/>
        <v>0.61596696490020642</v>
      </c>
      <c r="L71" s="62">
        <f t="shared" si="3"/>
        <v>0.86166551961459037</v>
      </c>
      <c r="M71" s="91"/>
      <c r="N71" s="91"/>
      <c r="O71" s="36"/>
    </row>
    <row r="72" spans="1:26" ht="24" x14ac:dyDescent="0.15">
      <c r="A72" s="227"/>
      <c r="B72" s="86" t="s">
        <v>232</v>
      </c>
      <c r="C72" s="58">
        <v>181</v>
      </c>
      <c r="D72" s="59">
        <v>0.1270718232044199</v>
      </c>
      <c r="E72" s="60">
        <v>0.37016574585635359</v>
      </c>
      <c r="F72" s="59">
        <v>0.19337016574585636</v>
      </c>
      <c r="G72" s="59">
        <v>0.11602209944751381</v>
      </c>
      <c r="H72" s="60">
        <v>0.17127071823204421</v>
      </c>
      <c r="I72" s="62">
        <v>2.2099447513812154E-2</v>
      </c>
      <c r="J72" s="57"/>
      <c r="K72" s="69">
        <f t="shared" si="2"/>
        <v>0.49723756906077349</v>
      </c>
      <c r="L72" s="62">
        <f t="shared" si="3"/>
        <v>0.8066298342541437</v>
      </c>
      <c r="M72" s="91"/>
      <c r="N72" s="91"/>
      <c r="O72" s="36"/>
    </row>
    <row r="73" spans="1:26" ht="15" customHeight="1" x14ac:dyDescent="0.15">
      <c r="A73" s="227"/>
      <c r="B73" s="86" t="s">
        <v>233</v>
      </c>
      <c r="C73" s="58">
        <v>403</v>
      </c>
      <c r="D73" s="59">
        <v>0.10669975186104218</v>
      </c>
      <c r="E73" s="60">
        <v>0.40446650124069478</v>
      </c>
      <c r="F73" s="59">
        <v>0.15384615384615385</v>
      </c>
      <c r="G73" s="59">
        <v>0.13399503722084366</v>
      </c>
      <c r="H73" s="60">
        <v>0.18610421836228289</v>
      </c>
      <c r="I73" s="62">
        <v>1.488833746898263E-2</v>
      </c>
      <c r="J73" s="57"/>
      <c r="K73" s="69">
        <f t="shared" si="2"/>
        <v>0.51116625310173691</v>
      </c>
      <c r="L73" s="62">
        <f t="shared" si="3"/>
        <v>0.79900744416873448</v>
      </c>
      <c r="M73" s="91"/>
      <c r="N73" s="91"/>
      <c r="O73" s="36"/>
    </row>
    <row r="74" spans="1:26" ht="36" x14ac:dyDescent="0.15">
      <c r="A74" s="227"/>
      <c r="B74" s="86" t="s">
        <v>409</v>
      </c>
      <c r="C74" s="58">
        <v>1787</v>
      </c>
      <c r="D74" s="59">
        <v>4.6446558477895916E-2</v>
      </c>
      <c r="E74" s="60">
        <v>0.21320649132624511</v>
      </c>
      <c r="F74" s="59">
        <v>0.18802462227196418</v>
      </c>
      <c r="G74" s="59">
        <v>0.16508114157806381</v>
      </c>
      <c r="H74" s="60">
        <v>0.37828763290430889</v>
      </c>
      <c r="I74" s="62">
        <v>8.9535534415221048E-3</v>
      </c>
      <c r="J74" s="57"/>
      <c r="K74" s="69">
        <f t="shared" si="2"/>
        <v>0.25965304980414106</v>
      </c>
      <c r="L74" s="62">
        <f t="shared" si="3"/>
        <v>0.61275881365416907</v>
      </c>
      <c r="M74" s="91"/>
      <c r="N74" s="91"/>
      <c r="O74" s="36"/>
    </row>
    <row r="75" spans="1:26" ht="24" x14ac:dyDescent="0.15">
      <c r="A75" s="227"/>
      <c r="B75" s="86" t="s">
        <v>234</v>
      </c>
      <c r="C75" s="58">
        <v>887</v>
      </c>
      <c r="D75" s="59">
        <v>3.269447576099211E-2</v>
      </c>
      <c r="E75" s="60">
        <v>0.19729425028184894</v>
      </c>
      <c r="F75" s="59">
        <v>0.21533258173618941</v>
      </c>
      <c r="G75" s="59">
        <v>0.1555806087936866</v>
      </c>
      <c r="H75" s="60">
        <v>0.38556933483652761</v>
      </c>
      <c r="I75" s="62">
        <v>1.3528748590755355E-2</v>
      </c>
      <c r="J75" s="57"/>
      <c r="K75" s="69">
        <f t="shared" si="2"/>
        <v>0.22998872604284104</v>
      </c>
      <c r="L75" s="62">
        <f t="shared" si="3"/>
        <v>0.60090191657271708</v>
      </c>
      <c r="M75" s="91"/>
      <c r="N75" s="91"/>
      <c r="O75" s="36"/>
    </row>
    <row r="76" spans="1:26" ht="24" x14ac:dyDescent="0.15">
      <c r="A76" s="227"/>
      <c r="B76" s="86" t="s">
        <v>249</v>
      </c>
      <c r="C76" s="58">
        <v>1106</v>
      </c>
      <c r="D76" s="59">
        <v>4.7920433996383363E-2</v>
      </c>
      <c r="E76" s="60">
        <v>0.2848101265822785</v>
      </c>
      <c r="F76" s="59">
        <v>0.23236889692585896</v>
      </c>
      <c r="G76" s="59">
        <v>0.15732368896925858</v>
      </c>
      <c r="H76" s="60">
        <v>0.27034358047016277</v>
      </c>
      <c r="I76" s="62">
        <v>7.2332730560578659E-3</v>
      </c>
      <c r="J76" s="57"/>
      <c r="K76" s="69">
        <f t="shared" si="2"/>
        <v>0.33273056057866185</v>
      </c>
      <c r="L76" s="62">
        <f t="shared" si="3"/>
        <v>0.72242314647377937</v>
      </c>
      <c r="M76" s="91"/>
      <c r="N76" s="91"/>
      <c r="O76" s="36"/>
    </row>
    <row r="77" spans="1:26" ht="36" x14ac:dyDescent="0.15">
      <c r="A77" s="227"/>
      <c r="B77" s="86" t="s">
        <v>266</v>
      </c>
      <c r="C77" s="58">
        <v>1172</v>
      </c>
      <c r="D77" s="59">
        <v>5.2901023890784986E-2</v>
      </c>
      <c r="E77" s="60">
        <v>0.27730375426621162</v>
      </c>
      <c r="F77" s="59">
        <v>0.20477815699658702</v>
      </c>
      <c r="G77" s="59">
        <v>0.14846416382252559</v>
      </c>
      <c r="H77" s="60">
        <v>0.30802047781569963</v>
      </c>
      <c r="I77" s="62">
        <v>8.5324232081911266E-3</v>
      </c>
      <c r="J77" s="57"/>
      <c r="K77" s="69">
        <f t="shared" si="2"/>
        <v>0.33020477815699661</v>
      </c>
      <c r="L77" s="62">
        <f t="shared" si="3"/>
        <v>0.68344709897610922</v>
      </c>
      <c r="M77" s="91"/>
      <c r="N77" s="91"/>
      <c r="O77" s="36"/>
    </row>
    <row r="78" spans="1:26" ht="15" customHeight="1" x14ac:dyDescent="0.15">
      <c r="A78" s="227"/>
      <c r="B78" s="86" t="s">
        <v>103</v>
      </c>
      <c r="C78" s="58">
        <v>1753</v>
      </c>
      <c r="D78" s="59">
        <v>6.6172276098117516E-2</v>
      </c>
      <c r="E78" s="60">
        <v>0.28864803194523675</v>
      </c>
      <c r="F78" s="59">
        <v>0.19053051911009697</v>
      </c>
      <c r="G78" s="59">
        <v>0.14033086138049058</v>
      </c>
      <c r="H78" s="60">
        <v>0.30576155162578439</v>
      </c>
      <c r="I78" s="62">
        <v>8.5567598402738164E-3</v>
      </c>
      <c r="J78" s="57"/>
      <c r="K78" s="69">
        <f t="shared" si="2"/>
        <v>0.35482030804335429</v>
      </c>
      <c r="L78" s="62">
        <f t="shared" si="3"/>
        <v>0.68568168853394185</v>
      </c>
      <c r="M78" s="91"/>
      <c r="N78" s="91"/>
      <c r="O78" s="36"/>
    </row>
    <row r="79" spans="1:26" ht="15" customHeight="1" x14ac:dyDescent="0.15">
      <c r="A79" s="227"/>
      <c r="B79" s="86" t="s">
        <v>173</v>
      </c>
      <c r="C79" s="58">
        <v>374</v>
      </c>
      <c r="D79" s="59">
        <v>8.5561497326203204E-2</v>
      </c>
      <c r="E79" s="60">
        <v>0.36631016042780751</v>
      </c>
      <c r="F79" s="59">
        <v>0.19251336898395721</v>
      </c>
      <c r="G79" s="59">
        <v>0.10695187165775401</v>
      </c>
      <c r="H79" s="60">
        <v>0.23262032085561499</v>
      </c>
      <c r="I79" s="62">
        <v>1.6042780748663103E-2</v>
      </c>
      <c r="J79" s="57"/>
      <c r="K79" s="69">
        <f t="shared" si="2"/>
        <v>0.45187165775401072</v>
      </c>
      <c r="L79" s="62">
        <f t="shared" si="3"/>
        <v>0.75133689839572193</v>
      </c>
      <c r="M79" s="91"/>
      <c r="N79" s="91"/>
      <c r="O79" s="36"/>
    </row>
    <row r="80" spans="1:26" ht="15" customHeight="1" x14ac:dyDescent="0.15">
      <c r="A80" s="227"/>
      <c r="B80" s="86" t="s">
        <v>95</v>
      </c>
      <c r="C80" s="58">
        <v>131</v>
      </c>
      <c r="D80" s="59">
        <v>3.0534351145038167E-2</v>
      </c>
      <c r="E80" s="60">
        <v>0.10687022900763359</v>
      </c>
      <c r="F80" s="59">
        <v>0.22900763358778625</v>
      </c>
      <c r="G80" s="59">
        <v>0.24427480916030533</v>
      </c>
      <c r="H80" s="60">
        <v>0.34351145038167941</v>
      </c>
      <c r="I80" s="62">
        <v>4.5801526717557252E-2</v>
      </c>
      <c r="J80" s="57"/>
      <c r="K80" s="69">
        <f t="shared" si="2"/>
        <v>0.13740458015267176</v>
      </c>
      <c r="L80" s="62">
        <f t="shared" si="3"/>
        <v>0.61068702290076338</v>
      </c>
      <c r="M80" s="91"/>
      <c r="N80" s="91"/>
      <c r="O80" s="36"/>
    </row>
    <row r="81" spans="1:15" ht="15" customHeight="1" thickBot="1" x14ac:dyDescent="0.2">
      <c r="A81" s="280"/>
      <c r="B81" s="115" t="s">
        <v>134</v>
      </c>
      <c r="C81" s="63">
        <v>29</v>
      </c>
      <c r="D81" s="64">
        <v>0.20689655172413793</v>
      </c>
      <c r="E81" s="65">
        <v>0.13793103448275862</v>
      </c>
      <c r="F81" s="64">
        <v>0.20689655172413793</v>
      </c>
      <c r="G81" s="64">
        <v>0</v>
      </c>
      <c r="H81" s="65">
        <v>0.10344827586206896</v>
      </c>
      <c r="I81" s="67">
        <v>0.34482758620689657</v>
      </c>
      <c r="J81" s="57"/>
      <c r="K81" s="72">
        <f t="shared" si="2"/>
        <v>0.34482758620689657</v>
      </c>
      <c r="L81" s="67">
        <f t="shared" si="3"/>
        <v>0.55172413793103448</v>
      </c>
      <c r="M81" s="91"/>
      <c r="N81" s="91"/>
      <c r="O81" s="36"/>
    </row>
    <row r="82" spans="1:15" s="36" customFormat="1" ht="12" customHeight="1" thickBot="1" x14ac:dyDescent="0.2">
      <c r="A82" s="250" t="s">
        <v>326</v>
      </c>
      <c r="B82" s="251"/>
      <c r="C82" s="251"/>
      <c r="D82" s="251"/>
      <c r="E82" s="251"/>
      <c r="F82" s="251"/>
      <c r="G82" s="251"/>
      <c r="H82" s="251"/>
      <c r="I82" s="251"/>
      <c r="J82" s="251"/>
      <c r="K82" s="251"/>
      <c r="L82" s="252"/>
    </row>
    <row r="83" spans="1:15" ht="13.5" customHeight="1" thickBot="1" x14ac:dyDescent="0.2"/>
    <row r="84" spans="1:15" s="33" customFormat="1" ht="12" customHeight="1" x14ac:dyDescent="0.15">
      <c r="A84" s="231"/>
      <c r="B84" s="232"/>
      <c r="C84" s="235" t="s">
        <v>63</v>
      </c>
      <c r="D84" s="39">
        <v>1</v>
      </c>
      <c r="E84" s="40">
        <v>2</v>
      </c>
      <c r="F84" s="40">
        <v>3</v>
      </c>
      <c r="G84" s="40">
        <v>4</v>
      </c>
      <c r="H84" s="40">
        <v>5</v>
      </c>
      <c r="I84" s="265" t="s">
        <v>94</v>
      </c>
      <c r="J84" s="41"/>
      <c r="K84" s="42" t="s">
        <v>494</v>
      </c>
      <c r="L84" s="43" t="s">
        <v>495</v>
      </c>
    </row>
    <row r="85" spans="1:15" s="33" customFormat="1" ht="84.75" thickBot="1" x14ac:dyDescent="0.2">
      <c r="A85" s="233"/>
      <c r="B85" s="234"/>
      <c r="C85" s="236"/>
      <c r="D85" s="110" t="s">
        <v>102</v>
      </c>
      <c r="E85" s="111" t="s">
        <v>123</v>
      </c>
      <c r="F85" s="111" t="s">
        <v>101</v>
      </c>
      <c r="G85" s="111" t="s">
        <v>100</v>
      </c>
      <c r="H85" s="111" t="s">
        <v>99</v>
      </c>
      <c r="I85" s="281"/>
      <c r="J85" s="41"/>
      <c r="K85" s="44" t="s">
        <v>496</v>
      </c>
      <c r="L85" s="45" t="s">
        <v>497</v>
      </c>
    </row>
    <row r="86" spans="1:15" ht="15" customHeight="1" thickBot="1" x14ac:dyDescent="0.2">
      <c r="A86" s="229" t="s">
        <v>64</v>
      </c>
      <c r="B86" s="230"/>
      <c r="C86" s="122">
        <v>3717</v>
      </c>
      <c r="D86" s="134">
        <v>6.9948883508205544E-3</v>
      </c>
      <c r="E86" s="123">
        <v>6.4568200161420494E-2</v>
      </c>
      <c r="F86" s="134">
        <v>0.13370998116760829</v>
      </c>
      <c r="G86" s="134">
        <v>0.17218186709712133</v>
      </c>
      <c r="H86" s="123">
        <v>0.58003766478342744</v>
      </c>
      <c r="I86" s="125">
        <v>4.2507398439601829E-2</v>
      </c>
      <c r="J86" s="57"/>
      <c r="K86" s="136">
        <f t="shared" ref="K86:K149" si="4">IF(ISERROR(D86+E86),"-",(D86+E86))</f>
        <v>7.1563088512241052E-2</v>
      </c>
      <c r="L86" s="125">
        <f t="shared" ref="L86:L149" si="5">IF(ISERROR(D86+E86+F86+G86),"-",(D86+E86+F86+G86))</f>
        <v>0.37745493677697067</v>
      </c>
      <c r="M86" s="91"/>
      <c r="N86" s="91"/>
      <c r="O86" s="36"/>
    </row>
    <row r="87" spans="1:15" ht="15" customHeight="1" x14ac:dyDescent="0.15">
      <c r="A87" s="226" t="s">
        <v>65</v>
      </c>
      <c r="B87" s="86" t="s">
        <v>15</v>
      </c>
      <c r="C87" s="58">
        <v>866</v>
      </c>
      <c r="D87" s="59">
        <v>4.6189376443418013E-3</v>
      </c>
      <c r="E87" s="60">
        <v>6.4665127020785224E-2</v>
      </c>
      <c r="F87" s="59">
        <v>0.11316397228637413</v>
      </c>
      <c r="G87" s="59">
        <v>0.22632794457274827</v>
      </c>
      <c r="H87" s="60">
        <v>0.54734411085450352</v>
      </c>
      <c r="I87" s="62">
        <v>4.3879907621247112E-2</v>
      </c>
      <c r="J87" s="57"/>
      <c r="K87" s="69">
        <f t="shared" si="4"/>
        <v>6.9284064665127029E-2</v>
      </c>
      <c r="L87" s="62">
        <f t="shared" si="5"/>
        <v>0.40877598152424943</v>
      </c>
      <c r="M87" s="91"/>
      <c r="N87" s="91"/>
      <c r="O87" s="36"/>
    </row>
    <row r="88" spans="1:15" ht="15" customHeight="1" x14ac:dyDescent="0.15">
      <c r="A88" s="227"/>
      <c r="B88" s="86" t="s">
        <v>16</v>
      </c>
      <c r="C88" s="58">
        <v>938</v>
      </c>
      <c r="D88" s="59">
        <v>8.5287846481876331E-3</v>
      </c>
      <c r="E88" s="60">
        <v>6.6098081023454158E-2</v>
      </c>
      <c r="F88" s="59">
        <v>0.13859275053304904</v>
      </c>
      <c r="G88" s="59">
        <v>0.14285714285714285</v>
      </c>
      <c r="H88" s="60">
        <v>0.58848614072494665</v>
      </c>
      <c r="I88" s="62">
        <v>5.5437100213219619E-2</v>
      </c>
      <c r="J88" s="57"/>
      <c r="K88" s="69">
        <f t="shared" si="4"/>
        <v>7.4626865671641784E-2</v>
      </c>
      <c r="L88" s="62">
        <f t="shared" si="5"/>
        <v>0.35607675906183367</v>
      </c>
      <c r="M88" s="91"/>
      <c r="N88" s="91"/>
      <c r="O88" s="36"/>
    </row>
    <row r="89" spans="1:15" ht="15" customHeight="1" x14ac:dyDescent="0.15">
      <c r="A89" s="227"/>
      <c r="B89" s="86" t="s">
        <v>17</v>
      </c>
      <c r="C89" s="58">
        <v>382</v>
      </c>
      <c r="D89" s="59">
        <v>5.235602094240838E-3</v>
      </c>
      <c r="E89" s="60">
        <v>6.8062827225130892E-2</v>
      </c>
      <c r="F89" s="59">
        <v>0.16753926701570682</v>
      </c>
      <c r="G89" s="59">
        <v>0.16753926701570682</v>
      </c>
      <c r="H89" s="60">
        <v>0.5706806282722513</v>
      </c>
      <c r="I89" s="62">
        <v>2.0942408376963352E-2</v>
      </c>
      <c r="J89" s="57"/>
      <c r="K89" s="69">
        <f t="shared" si="4"/>
        <v>7.3298429319371736E-2</v>
      </c>
      <c r="L89" s="62">
        <f t="shared" si="5"/>
        <v>0.40837696335078538</v>
      </c>
      <c r="M89" s="91"/>
      <c r="N89" s="91"/>
      <c r="O89" s="36"/>
    </row>
    <row r="90" spans="1:15" ht="15" customHeight="1" x14ac:dyDescent="0.15">
      <c r="A90" s="227"/>
      <c r="B90" s="86" t="s">
        <v>18</v>
      </c>
      <c r="C90" s="58">
        <v>626</v>
      </c>
      <c r="D90" s="59">
        <v>6.3897763578274758E-3</v>
      </c>
      <c r="E90" s="60">
        <v>6.7092651757188496E-2</v>
      </c>
      <c r="F90" s="59">
        <v>0.13738019169329074</v>
      </c>
      <c r="G90" s="59">
        <v>0.14696485623003194</v>
      </c>
      <c r="H90" s="60">
        <v>0.61022364217252401</v>
      </c>
      <c r="I90" s="62">
        <v>3.1948881789137379E-2</v>
      </c>
      <c r="J90" s="57"/>
      <c r="K90" s="69">
        <f t="shared" si="4"/>
        <v>7.3482428115015971E-2</v>
      </c>
      <c r="L90" s="62">
        <f t="shared" si="5"/>
        <v>0.35782747603833864</v>
      </c>
      <c r="M90" s="91"/>
      <c r="N90" s="91"/>
      <c r="O90" s="36"/>
    </row>
    <row r="91" spans="1:15" ht="15" customHeight="1" x14ac:dyDescent="0.15">
      <c r="A91" s="227"/>
      <c r="B91" s="86" t="s">
        <v>19</v>
      </c>
      <c r="C91" s="58">
        <v>350</v>
      </c>
      <c r="D91" s="59">
        <v>0</v>
      </c>
      <c r="E91" s="60">
        <v>6.8571428571428575E-2</v>
      </c>
      <c r="F91" s="59">
        <v>0.14857142857142858</v>
      </c>
      <c r="G91" s="59">
        <v>0.16</v>
      </c>
      <c r="H91" s="60">
        <v>0.59428571428571431</v>
      </c>
      <c r="I91" s="62">
        <v>2.8571428571428571E-2</v>
      </c>
      <c r="J91" s="57"/>
      <c r="K91" s="69">
        <f t="shared" si="4"/>
        <v>6.8571428571428575E-2</v>
      </c>
      <c r="L91" s="62">
        <f t="shared" si="5"/>
        <v>0.37714285714285711</v>
      </c>
      <c r="M91" s="91"/>
      <c r="N91" s="91"/>
      <c r="O91" s="36"/>
    </row>
    <row r="92" spans="1:15" ht="15" customHeight="1" x14ac:dyDescent="0.15">
      <c r="A92" s="227"/>
      <c r="B92" s="86" t="s">
        <v>20</v>
      </c>
      <c r="C92" s="58">
        <v>416</v>
      </c>
      <c r="D92" s="59">
        <v>9.6153846153846159E-3</v>
      </c>
      <c r="E92" s="60">
        <v>5.2884615384615384E-2</v>
      </c>
      <c r="F92" s="59">
        <v>0.1201923076923077</v>
      </c>
      <c r="G92" s="59">
        <v>0.18269230769230768</v>
      </c>
      <c r="H92" s="60">
        <v>0.58173076923076927</v>
      </c>
      <c r="I92" s="62">
        <v>5.2884615384615384E-2</v>
      </c>
      <c r="J92" s="57"/>
      <c r="K92" s="69">
        <f t="shared" si="4"/>
        <v>6.25E-2</v>
      </c>
      <c r="L92" s="62">
        <f t="shared" si="5"/>
        <v>0.36538461538461542</v>
      </c>
      <c r="M92" s="91"/>
      <c r="N92" s="91"/>
      <c r="O92" s="36"/>
    </row>
    <row r="93" spans="1:15" ht="15" customHeight="1" x14ac:dyDescent="0.15">
      <c r="A93" s="227"/>
      <c r="B93" s="86" t="s">
        <v>21</v>
      </c>
      <c r="C93" s="58">
        <v>127</v>
      </c>
      <c r="D93" s="59">
        <v>3.1496062992125984E-2</v>
      </c>
      <c r="E93" s="60">
        <v>5.5118110236220472E-2</v>
      </c>
      <c r="F93" s="59">
        <v>0.11811023622047244</v>
      </c>
      <c r="G93" s="59">
        <v>0.15748031496062992</v>
      </c>
      <c r="H93" s="60">
        <v>0.57480314960629919</v>
      </c>
      <c r="I93" s="62">
        <v>6.2992125984251968E-2</v>
      </c>
      <c r="J93" s="57"/>
      <c r="K93" s="69">
        <f t="shared" si="4"/>
        <v>8.6614173228346455E-2</v>
      </c>
      <c r="L93" s="62">
        <f t="shared" si="5"/>
        <v>0.36220472440944884</v>
      </c>
      <c r="M93" s="91"/>
      <c r="N93" s="91"/>
      <c r="O93" s="36"/>
    </row>
    <row r="94" spans="1:15" ht="15" customHeight="1" x14ac:dyDescent="0.15">
      <c r="A94" s="228"/>
      <c r="B94" s="117" t="s">
        <v>22</v>
      </c>
      <c r="C94" s="77">
        <v>12</v>
      </c>
      <c r="D94" s="75">
        <v>0</v>
      </c>
      <c r="E94" s="76">
        <v>8.3333333333333329E-2</v>
      </c>
      <c r="F94" s="75">
        <v>0.16666666666666666</v>
      </c>
      <c r="G94" s="75">
        <v>0.16666666666666666</v>
      </c>
      <c r="H94" s="76">
        <v>0.58333333333333337</v>
      </c>
      <c r="I94" s="71">
        <v>0</v>
      </c>
      <c r="J94" s="57"/>
      <c r="K94" s="70">
        <f t="shared" si="4"/>
        <v>8.3333333333333329E-2</v>
      </c>
      <c r="L94" s="71">
        <f t="shared" si="5"/>
        <v>0.41666666666666663</v>
      </c>
      <c r="M94" s="91"/>
      <c r="N94" s="91"/>
      <c r="O94" s="36"/>
    </row>
    <row r="95" spans="1:15" ht="15" customHeight="1" x14ac:dyDescent="0.15">
      <c r="A95" s="226" t="s">
        <v>66</v>
      </c>
      <c r="B95" s="86" t="s">
        <v>67</v>
      </c>
      <c r="C95" s="58">
        <v>1874</v>
      </c>
      <c r="D95" s="59">
        <v>3.735325506937033E-3</v>
      </c>
      <c r="E95" s="60">
        <v>7.2038420490928498E-2</v>
      </c>
      <c r="F95" s="59">
        <v>0.14194236926360726</v>
      </c>
      <c r="G95" s="59">
        <v>0.1728922091782284</v>
      </c>
      <c r="H95" s="60">
        <v>0.56510138740661686</v>
      </c>
      <c r="I95" s="62">
        <v>4.4290288153681967E-2</v>
      </c>
      <c r="J95" s="57"/>
      <c r="K95" s="69">
        <f t="shared" si="4"/>
        <v>7.577374599786553E-2</v>
      </c>
      <c r="L95" s="62">
        <f t="shared" si="5"/>
        <v>0.39060832443970117</v>
      </c>
      <c r="M95" s="91"/>
      <c r="N95" s="91"/>
      <c r="O95" s="36"/>
    </row>
    <row r="96" spans="1:15" ht="15" customHeight="1" x14ac:dyDescent="0.15">
      <c r="A96" s="227"/>
      <c r="B96" s="86" t="s">
        <v>68</v>
      </c>
      <c r="C96" s="58">
        <v>1807</v>
      </c>
      <c r="D96" s="59">
        <v>1.0514665190924184E-2</v>
      </c>
      <c r="E96" s="60">
        <v>5.644714997232983E-2</v>
      </c>
      <c r="F96" s="59">
        <v>0.12451577199778639</v>
      </c>
      <c r="G96" s="59">
        <v>0.17266187050359713</v>
      </c>
      <c r="H96" s="60">
        <v>0.59546209186496957</v>
      </c>
      <c r="I96" s="62">
        <v>4.0398450470392915E-2</v>
      </c>
      <c r="J96" s="57"/>
      <c r="K96" s="69">
        <f t="shared" si="4"/>
        <v>6.6961815163254015E-2</v>
      </c>
      <c r="L96" s="62">
        <f t="shared" si="5"/>
        <v>0.36413945766463751</v>
      </c>
      <c r="M96" s="91"/>
      <c r="N96" s="91"/>
      <c r="O96" s="36"/>
    </row>
    <row r="97" spans="1:15" ht="15" customHeight="1" x14ac:dyDescent="0.15">
      <c r="A97" s="228"/>
      <c r="B97" s="128" t="s">
        <v>7</v>
      </c>
      <c r="C97" s="77">
        <v>36</v>
      </c>
      <c r="D97" s="75">
        <v>0</v>
      </c>
      <c r="E97" s="76">
        <v>8.3333333333333329E-2</v>
      </c>
      <c r="F97" s="75">
        <v>0.16666666666666666</v>
      </c>
      <c r="G97" s="75">
        <v>0.1111111111111111</v>
      </c>
      <c r="H97" s="76">
        <v>0.58333333333333337</v>
      </c>
      <c r="I97" s="71">
        <v>5.5555555555555552E-2</v>
      </c>
      <c r="J97" s="57"/>
      <c r="K97" s="70">
        <f t="shared" si="4"/>
        <v>8.3333333333333329E-2</v>
      </c>
      <c r="L97" s="71">
        <f t="shared" si="5"/>
        <v>0.3611111111111111</v>
      </c>
      <c r="M97" s="91"/>
      <c r="N97" s="91"/>
      <c r="O97" s="36"/>
    </row>
    <row r="98" spans="1:15" ht="15" customHeight="1" x14ac:dyDescent="0.15">
      <c r="A98" s="226" t="s">
        <v>69</v>
      </c>
      <c r="B98" s="86" t="s">
        <v>6</v>
      </c>
      <c r="C98" s="58">
        <v>994</v>
      </c>
      <c r="D98" s="59">
        <v>5.0301810865191147E-3</v>
      </c>
      <c r="E98" s="60">
        <v>5.030181086519115E-2</v>
      </c>
      <c r="F98" s="59">
        <v>8.5513078470824955E-2</v>
      </c>
      <c r="G98" s="59">
        <v>0.12776659959758552</v>
      </c>
      <c r="H98" s="60">
        <v>0.69617706237424548</v>
      </c>
      <c r="I98" s="62">
        <v>3.5211267605633804E-2</v>
      </c>
      <c r="J98" s="57"/>
      <c r="K98" s="69">
        <f t="shared" si="4"/>
        <v>5.5331991951710263E-2</v>
      </c>
      <c r="L98" s="62">
        <f t="shared" si="5"/>
        <v>0.26861167002012076</v>
      </c>
      <c r="M98" s="91"/>
      <c r="N98" s="91"/>
      <c r="O98" s="36"/>
    </row>
    <row r="99" spans="1:15" ht="15" customHeight="1" x14ac:dyDescent="0.15">
      <c r="A99" s="228"/>
      <c r="B99" s="86" t="s">
        <v>76</v>
      </c>
      <c r="C99" s="58">
        <v>841</v>
      </c>
      <c r="D99" s="59">
        <v>2.3781212841854932E-3</v>
      </c>
      <c r="E99" s="60">
        <v>6.4209274673008326E-2</v>
      </c>
      <c r="F99" s="59">
        <v>0.10820451843043995</v>
      </c>
      <c r="G99" s="59">
        <v>0.16171224732461356</v>
      </c>
      <c r="H99" s="60">
        <v>0.64922711058263971</v>
      </c>
      <c r="I99" s="62">
        <v>1.4268727705112961E-2</v>
      </c>
      <c r="J99" s="57"/>
      <c r="K99" s="69">
        <f t="shared" si="4"/>
        <v>6.6587395957193818E-2</v>
      </c>
      <c r="L99" s="62">
        <f t="shared" si="5"/>
        <v>0.33650416171224729</v>
      </c>
      <c r="M99" s="91"/>
      <c r="N99" s="91"/>
      <c r="O99" s="36"/>
    </row>
    <row r="100" spans="1:15" ht="15" customHeight="1" x14ac:dyDescent="0.15">
      <c r="A100" s="226"/>
      <c r="B100" s="86" t="s">
        <v>77</v>
      </c>
      <c r="C100" s="58">
        <v>903</v>
      </c>
      <c r="D100" s="59">
        <v>7.7519379844961239E-3</v>
      </c>
      <c r="E100" s="60">
        <v>7.3089700996677748E-2</v>
      </c>
      <c r="F100" s="59">
        <v>0.16389811738648949</v>
      </c>
      <c r="G100" s="59">
        <v>0.18715393133997785</v>
      </c>
      <c r="H100" s="60">
        <v>0.54706533776301214</v>
      </c>
      <c r="I100" s="62">
        <v>2.1040974529346623E-2</v>
      </c>
      <c r="J100" s="57"/>
      <c r="K100" s="69">
        <f t="shared" si="4"/>
        <v>8.0841638981173872E-2</v>
      </c>
      <c r="L100" s="62">
        <f t="shared" si="5"/>
        <v>0.43189368770764125</v>
      </c>
      <c r="M100" s="91"/>
      <c r="N100" s="91"/>
      <c r="O100" s="36"/>
    </row>
    <row r="101" spans="1:15" ht="15" customHeight="1" x14ac:dyDescent="0.15">
      <c r="A101" s="227"/>
      <c r="B101" s="86" t="s">
        <v>78</v>
      </c>
      <c r="C101" s="58">
        <v>615</v>
      </c>
      <c r="D101" s="59">
        <v>1.3008130081300813E-2</v>
      </c>
      <c r="E101" s="60">
        <v>7.9674796747967486E-2</v>
      </c>
      <c r="F101" s="59">
        <v>0.18699186991869918</v>
      </c>
      <c r="G101" s="59">
        <v>0.23739837398373984</v>
      </c>
      <c r="H101" s="60">
        <v>0.42439024390243901</v>
      </c>
      <c r="I101" s="62">
        <v>5.8536585365853662E-2</v>
      </c>
      <c r="J101" s="57"/>
      <c r="K101" s="69">
        <f t="shared" si="4"/>
        <v>9.2682926829268292E-2</v>
      </c>
      <c r="L101" s="62">
        <f t="shared" si="5"/>
        <v>0.51707317073170733</v>
      </c>
      <c r="M101" s="91"/>
      <c r="N101" s="91"/>
      <c r="O101" s="36"/>
    </row>
    <row r="102" spans="1:15" ht="15" customHeight="1" x14ac:dyDescent="0.15">
      <c r="A102" s="227"/>
      <c r="B102" s="86" t="s">
        <v>79</v>
      </c>
      <c r="C102" s="58">
        <v>350</v>
      </c>
      <c r="D102" s="59">
        <v>1.1428571428571429E-2</v>
      </c>
      <c r="E102" s="60">
        <v>5.7142857142857141E-2</v>
      </c>
      <c r="F102" s="59">
        <v>0.16</v>
      </c>
      <c r="G102" s="59">
        <v>0.1657142857142857</v>
      </c>
      <c r="H102" s="60">
        <v>0.44571428571428573</v>
      </c>
      <c r="I102" s="62">
        <v>0.16</v>
      </c>
      <c r="J102" s="57"/>
      <c r="K102" s="69">
        <f t="shared" si="4"/>
        <v>6.8571428571428575E-2</v>
      </c>
      <c r="L102" s="62">
        <f t="shared" si="5"/>
        <v>0.39428571428571429</v>
      </c>
      <c r="M102" s="91"/>
      <c r="N102" s="91"/>
      <c r="O102" s="36"/>
    </row>
    <row r="103" spans="1:15" ht="15" customHeight="1" x14ac:dyDescent="0.15">
      <c r="A103" s="228"/>
      <c r="B103" s="117" t="s">
        <v>22</v>
      </c>
      <c r="C103" s="77">
        <v>14</v>
      </c>
      <c r="D103" s="75">
        <v>0</v>
      </c>
      <c r="E103" s="76">
        <v>7.1428571428571425E-2</v>
      </c>
      <c r="F103" s="75">
        <v>0.14285714285714285</v>
      </c>
      <c r="G103" s="75">
        <v>0.2857142857142857</v>
      </c>
      <c r="H103" s="76">
        <v>0.5</v>
      </c>
      <c r="I103" s="71">
        <v>0</v>
      </c>
      <c r="J103" s="57"/>
      <c r="K103" s="70">
        <f t="shared" si="4"/>
        <v>7.1428571428571425E-2</v>
      </c>
      <c r="L103" s="71">
        <f t="shared" si="5"/>
        <v>0.5</v>
      </c>
      <c r="M103" s="91"/>
      <c r="N103" s="91"/>
      <c r="O103" s="36"/>
    </row>
    <row r="104" spans="1:15" ht="15" customHeight="1" x14ac:dyDescent="0.15">
      <c r="A104" s="226" t="s">
        <v>70</v>
      </c>
      <c r="B104" s="86" t="s">
        <v>8</v>
      </c>
      <c r="C104" s="58">
        <v>481</v>
      </c>
      <c r="D104" s="59">
        <v>1.0395010395010396E-2</v>
      </c>
      <c r="E104" s="60">
        <v>4.5738045738045741E-2</v>
      </c>
      <c r="F104" s="59">
        <v>8.5239085239085244E-2</v>
      </c>
      <c r="G104" s="59">
        <v>0.12889812889812891</v>
      </c>
      <c r="H104" s="60">
        <v>0.67983367983367982</v>
      </c>
      <c r="I104" s="62">
        <v>4.9896049896049899E-2</v>
      </c>
      <c r="J104" s="57"/>
      <c r="K104" s="69">
        <f t="shared" si="4"/>
        <v>5.6133056133056136E-2</v>
      </c>
      <c r="L104" s="62">
        <f t="shared" si="5"/>
        <v>0.27027027027027029</v>
      </c>
      <c r="M104" s="91"/>
      <c r="N104" s="91"/>
      <c r="O104" s="36"/>
    </row>
    <row r="105" spans="1:15" ht="15" customHeight="1" x14ac:dyDescent="0.15">
      <c r="A105" s="227"/>
      <c r="B105" s="86" t="s">
        <v>80</v>
      </c>
      <c r="C105" s="58">
        <v>427</v>
      </c>
      <c r="D105" s="59">
        <v>0</v>
      </c>
      <c r="E105" s="60">
        <v>6.5573770491803282E-2</v>
      </c>
      <c r="F105" s="59">
        <v>0.11943793911007025</v>
      </c>
      <c r="G105" s="59">
        <v>0.14754098360655737</v>
      </c>
      <c r="H105" s="60">
        <v>0.65339578454332548</v>
      </c>
      <c r="I105" s="62">
        <v>1.405152224824356E-2</v>
      </c>
      <c r="J105" s="57"/>
      <c r="K105" s="69">
        <f t="shared" si="4"/>
        <v>6.5573770491803282E-2</v>
      </c>
      <c r="L105" s="62">
        <f t="shared" si="5"/>
        <v>0.33255269320843089</v>
      </c>
      <c r="M105" s="91"/>
      <c r="N105" s="91"/>
      <c r="O105" s="36"/>
    </row>
    <row r="106" spans="1:15" ht="15" customHeight="1" x14ac:dyDescent="0.15">
      <c r="A106" s="228"/>
      <c r="B106" s="86" t="s">
        <v>81</v>
      </c>
      <c r="C106" s="58">
        <v>476</v>
      </c>
      <c r="D106" s="59">
        <v>0</v>
      </c>
      <c r="E106" s="60">
        <v>8.8235294117647065E-2</v>
      </c>
      <c r="F106" s="59">
        <v>0.16806722689075632</v>
      </c>
      <c r="G106" s="59">
        <v>0.18487394957983194</v>
      </c>
      <c r="H106" s="60">
        <v>0.53781512605042014</v>
      </c>
      <c r="I106" s="62">
        <v>2.100840336134454E-2</v>
      </c>
      <c r="J106" s="57"/>
      <c r="K106" s="69">
        <f t="shared" si="4"/>
        <v>8.8235294117647065E-2</v>
      </c>
      <c r="L106" s="62">
        <f t="shared" si="5"/>
        <v>0.44117647058823534</v>
      </c>
      <c r="M106" s="91"/>
      <c r="N106" s="91"/>
      <c r="O106" s="36"/>
    </row>
    <row r="107" spans="1:15" ht="15" customHeight="1" x14ac:dyDescent="0.15">
      <c r="A107" s="226"/>
      <c r="B107" s="86" t="s">
        <v>82</v>
      </c>
      <c r="C107" s="58">
        <v>301</v>
      </c>
      <c r="D107" s="59">
        <v>6.6445182724252493E-3</v>
      </c>
      <c r="E107" s="60">
        <v>0.10299003322259136</v>
      </c>
      <c r="F107" s="59">
        <v>0.19601328903654486</v>
      </c>
      <c r="G107" s="59">
        <v>0.2558139534883721</v>
      </c>
      <c r="H107" s="60">
        <v>0.37209302325581395</v>
      </c>
      <c r="I107" s="62">
        <v>6.6445182724252497E-2</v>
      </c>
      <c r="J107" s="57"/>
      <c r="K107" s="69">
        <f t="shared" si="4"/>
        <v>0.10963455149501661</v>
      </c>
      <c r="L107" s="62">
        <f t="shared" si="5"/>
        <v>0.56146179401993357</v>
      </c>
      <c r="M107" s="91"/>
      <c r="N107" s="91"/>
      <c r="O107" s="36"/>
    </row>
    <row r="108" spans="1:15" ht="15" customHeight="1" x14ac:dyDescent="0.15">
      <c r="A108" s="227"/>
      <c r="B108" s="86" t="s">
        <v>83</v>
      </c>
      <c r="C108" s="58">
        <v>185</v>
      </c>
      <c r="D108" s="59">
        <v>0</v>
      </c>
      <c r="E108" s="60">
        <v>6.4864864864864868E-2</v>
      </c>
      <c r="F108" s="59">
        <v>0.1891891891891892</v>
      </c>
      <c r="G108" s="59">
        <v>0.17297297297297298</v>
      </c>
      <c r="H108" s="60">
        <v>0.44864864864864867</v>
      </c>
      <c r="I108" s="62">
        <v>0.12432432432432433</v>
      </c>
      <c r="J108" s="57"/>
      <c r="K108" s="69">
        <f t="shared" si="4"/>
        <v>6.4864864864864868E-2</v>
      </c>
      <c r="L108" s="62">
        <f t="shared" si="5"/>
        <v>0.42702702702702705</v>
      </c>
      <c r="M108" s="91"/>
      <c r="N108" s="91"/>
      <c r="O108" s="36"/>
    </row>
    <row r="109" spans="1:15" ht="15" customHeight="1" x14ac:dyDescent="0.15">
      <c r="A109" s="227"/>
      <c r="B109" s="86" t="s">
        <v>9</v>
      </c>
      <c r="C109" s="58">
        <v>4</v>
      </c>
      <c r="D109" s="59">
        <v>0</v>
      </c>
      <c r="E109" s="60">
        <v>0</v>
      </c>
      <c r="F109" s="59">
        <v>0</v>
      </c>
      <c r="G109" s="59">
        <v>0.5</v>
      </c>
      <c r="H109" s="60">
        <v>0.5</v>
      </c>
      <c r="I109" s="62">
        <v>0</v>
      </c>
      <c r="J109" s="57"/>
      <c r="K109" s="69">
        <f t="shared" si="4"/>
        <v>0</v>
      </c>
      <c r="L109" s="62">
        <f t="shared" si="5"/>
        <v>0.5</v>
      </c>
      <c r="M109" s="91"/>
      <c r="N109" s="91"/>
      <c r="O109" s="36"/>
    </row>
    <row r="110" spans="1:15" ht="15" customHeight="1" x14ac:dyDescent="0.15">
      <c r="A110" s="227"/>
      <c r="B110" s="86" t="s">
        <v>10</v>
      </c>
      <c r="C110" s="58">
        <v>503</v>
      </c>
      <c r="D110" s="59">
        <v>0</v>
      </c>
      <c r="E110" s="60">
        <v>5.5666003976143144E-2</v>
      </c>
      <c r="F110" s="59">
        <v>7.9522862823061632E-2</v>
      </c>
      <c r="G110" s="59">
        <v>0.12524850894632206</v>
      </c>
      <c r="H110" s="60">
        <v>0.72166998011928429</v>
      </c>
      <c r="I110" s="62">
        <v>1.7892644135188866E-2</v>
      </c>
      <c r="J110" s="57"/>
      <c r="K110" s="69">
        <f t="shared" si="4"/>
        <v>5.5666003976143144E-2</v>
      </c>
      <c r="L110" s="62">
        <f t="shared" si="5"/>
        <v>0.26043737574552683</v>
      </c>
      <c r="M110" s="91"/>
      <c r="N110" s="91"/>
      <c r="O110" s="36"/>
    </row>
    <row r="111" spans="1:15" ht="15" customHeight="1" x14ac:dyDescent="0.15">
      <c r="A111" s="227"/>
      <c r="B111" s="86" t="s">
        <v>84</v>
      </c>
      <c r="C111" s="58">
        <v>408</v>
      </c>
      <c r="D111" s="59">
        <v>4.9019607843137254E-3</v>
      </c>
      <c r="E111" s="60">
        <v>5.8823529411764705E-2</v>
      </c>
      <c r="F111" s="59">
        <v>9.8039215686274508E-2</v>
      </c>
      <c r="G111" s="59">
        <v>0.17892156862745098</v>
      </c>
      <c r="H111" s="60">
        <v>0.64460784313725494</v>
      </c>
      <c r="I111" s="62">
        <v>1.4705882352941176E-2</v>
      </c>
      <c r="J111" s="57"/>
      <c r="K111" s="69">
        <f t="shared" si="4"/>
        <v>6.3725490196078427E-2</v>
      </c>
      <c r="L111" s="62">
        <f t="shared" si="5"/>
        <v>0.34068627450980393</v>
      </c>
      <c r="M111" s="91"/>
      <c r="N111" s="91"/>
      <c r="O111" s="36"/>
    </row>
    <row r="112" spans="1:15" ht="15" customHeight="1" x14ac:dyDescent="0.15">
      <c r="A112" s="227"/>
      <c r="B112" s="86" t="s">
        <v>85</v>
      </c>
      <c r="C112" s="58">
        <v>421</v>
      </c>
      <c r="D112" s="59">
        <v>1.66270783847981E-2</v>
      </c>
      <c r="E112" s="60">
        <v>5.7007125890736345E-2</v>
      </c>
      <c r="F112" s="59">
        <v>0.16152019002375298</v>
      </c>
      <c r="G112" s="59">
        <v>0.19239904988123516</v>
      </c>
      <c r="H112" s="60">
        <v>0.55106888361045125</v>
      </c>
      <c r="I112" s="62">
        <v>2.1377672209026127E-2</v>
      </c>
      <c r="J112" s="57"/>
      <c r="K112" s="69">
        <f t="shared" si="4"/>
        <v>7.3634204275534437E-2</v>
      </c>
      <c r="L112" s="62">
        <f t="shared" si="5"/>
        <v>0.42755344418052255</v>
      </c>
      <c r="M112" s="91"/>
      <c r="N112" s="91"/>
      <c r="O112" s="36"/>
    </row>
    <row r="113" spans="1:15" ht="15" customHeight="1" x14ac:dyDescent="0.15">
      <c r="A113" s="227"/>
      <c r="B113" s="86" t="s">
        <v>86</v>
      </c>
      <c r="C113" s="58">
        <v>310</v>
      </c>
      <c r="D113" s="59">
        <v>1.935483870967742E-2</v>
      </c>
      <c r="E113" s="60">
        <v>5.8064516129032261E-2</v>
      </c>
      <c r="F113" s="59">
        <v>0.18064516129032257</v>
      </c>
      <c r="G113" s="59">
        <v>0.22258064516129034</v>
      </c>
      <c r="H113" s="60">
        <v>0.46774193548387094</v>
      </c>
      <c r="I113" s="62">
        <v>5.1612903225806452E-2</v>
      </c>
      <c r="J113" s="57"/>
      <c r="K113" s="69">
        <f t="shared" si="4"/>
        <v>7.7419354838709681E-2</v>
      </c>
      <c r="L113" s="62">
        <f t="shared" si="5"/>
        <v>0.48064516129032259</v>
      </c>
      <c r="M113" s="91"/>
      <c r="N113" s="91"/>
      <c r="O113" s="36"/>
    </row>
    <row r="114" spans="1:15" ht="15" customHeight="1" x14ac:dyDescent="0.15">
      <c r="A114" s="227"/>
      <c r="B114" s="86" t="s">
        <v>87</v>
      </c>
      <c r="C114" s="58">
        <v>165</v>
      </c>
      <c r="D114" s="59">
        <v>2.4242424242424242E-2</v>
      </c>
      <c r="E114" s="60">
        <v>4.8484848484848485E-2</v>
      </c>
      <c r="F114" s="59">
        <v>0.12727272727272726</v>
      </c>
      <c r="G114" s="59">
        <v>0.15757575757575756</v>
      </c>
      <c r="H114" s="60">
        <v>0.44242424242424244</v>
      </c>
      <c r="I114" s="62">
        <v>0.2</v>
      </c>
      <c r="J114" s="57"/>
      <c r="K114" s="69">
        <f t="shared" si="4"/>
        <v>7.2727272727272724E-2</v>
      </c>
      <c r="L114" s="62">
        <f t="shared" si="5"/>
        <v>0.35757575757575755</v>
      </c>
      <c r="M114" s="91"/>
      <c r="N114" s="91"/>
      <c r="O114" s="36"/>
    </row>
    <row r="115" spans="1:15" ht="15" customHeight="1" x14ac:dyDescent="0.15">
      <c r="A115" s="227"/>
      <c r="B115" s="86" t="s">
        <v>11</v>
      </c>
      <c r="C115" s="58">
        <v>0</v>
      </c>
      <c r="D115" s="140" t="s">
        <v>271</v>
      </c>
      <c r="E115" s="144" t="s">
        <v>271</v>
      </c>
      <c r="F115" s="140" t="s">
        <v>271</v>
      </c>
      <c r="G115" s="140" t="s">
        <v>271</v>
      </c>
      <c r="H115" s="144" t="s">
        <v>271</v>
      </c>
      <c r="I115" s="141" t="s">
        <v>271</v>
      </c>
      <c r="J115" s="151"/>
      <c r="K115" s="150" t="str">
        <f t="shared" si="4"/>
        <v>-</v>
      </c>
      <c r="L115" s="141" t="str">
        <f t="shared" si="5"/>
        <v>-</v>
      </c>
      <c r="M115" s="91"/>
      <c r="N115" s="91"/>
      <c r="O115" s="36"/>
    </row>
    <row r="116" spans="1:15" ht="15" customHeight="1" x14ac:dyDescent="0.15">
      <c r="A116" s="228"/>
      <c r="B116" s="117" t="s">
        <v>134</v>
      </c>
      <c r="C116" s="77">
        <v>36</v>
      </c>
      <c r="D116" s="75">
        <v>0</v>
      </c>
      <c r="E116" s="76">
        <v>8.3333333333333329E-2</v>
      </c>
      <c r="F116" s="75">
        <v>0.16666666666666666</v>
      </c>
      <c r="G116" s="75">
        <v>0.1111111111111111</v>
      </c>
      <c r="H116" s="76">
        <v>0.58333333333333337</v>
      </c>
      <c r="I116" s="71">
        <v>5.5555555555555552E-2</v>
      </c>
      <c r="J116" s="57"/>
      <c r="K116" s="70">
        <f t="shared" si="4"/>
        <v>8.3333333333333329E-2</v>
      </c>
      <c r="L116" s="71">
        <f t="shared" si="5"/>
        <v>0.3611111111111111</v>
      </c>
      <c r="M116" s="91"/>
      <c r="N116" s="91"/>
      <c r="O116" s="36"/>
    </row>
    <row r="117" spans="1:15" ht="15" customHeight="1" x14ac:dyDescent="0.15">
      <c r="A117" s="226" t="s">
        <v>71</v>
      </c>
      <c r="B117" s="86" t="s">
        <v>241</v>
      </c>
      <c r="C117" s="58">
        <v>34</v>
      </c>
      <c r="D117" s="59">
        <v>0</v>
      </c>
      <c r="E117" s="60">
        <v>0</v>
      </c>
      <c r="F117" s="59">
        <v>0</v>
      </c>
      <c r="G117" s="59">
        <v>0.3235294117647059</v>
      </c>
      <c r="H117" s="60">
        <v>0.58823529411764708</v>
      </c>
      <c r="I117" s="62">
        <v>8.8235294117647065E-2</v>
      </c>
      <c r="J117" s="57"/>
      <c r="K117" s="69">
        <f t="shared" si="4"/>
        <v>0</v>
      </c>
      <c r="L117" s="62">
        <f t="shared" si="5"/>
        <v>0.3235294117647059</v>
      </c>
      <c r="M117" s="91"/>
      <c r="N117" s="91"/>
      <c r="O117" s="36"/>
    </row>
    <row r="118" spans="1:15" ht="15" customHeight="1" x14ac:dyDescent="0.15">
      <c r="A118" s="227"/>
      <c r="B118" s="86" t="s">
        <v>88</v>
      </c>
      <c r="C118" s="58">
        <v>283</v>
      </c>
      <c r="D118" s="59">
        <v>7.0671378091872791E-3</v>
      </c>
      <c r="E118" s="60">
        <v>5.3003533568904596E-2</v>
      </c>
      <c r="F118" s="59">
        <v>0.1166077738515901</v>
      </c>
      <c r="G118" s="59">
        <v>0.20141342756183744</v>
      </c>
      <c r="H118" s="60">
        <v>0.59010600706713778</v>
      </c>
      <c r="I118" s="62">
        <v>3.1802120141342753E-2</v>
      </c>
      <c r="J118" s="57"/>
      <c r="K118" s="69">
        <f t="shared" si="4"/>
        <v>6.0070671378091876E-2</v>
      </c>
      <c r="L118" s="62">
        <f t="shared" si="5"/>
        <v>0.37809187279151946</v>
      </c>
      <c r="M118" s="91"/>
      <c r="N118" s="91"/>
      <c r="O118" s="36"/>
    </row>
    <row r="119" spans="1:15" ht="15" customHeight="1" x14ac:dyDescent="0.15">
      <c r="A119" s="228"/>
      <c r="B119" s="86" t="s">
        <v>89</v>
      </c>
      <c r="C119" s="58">
        <v>1275</v>
      </c>
      <c r="D119" s="59">
        <v>5.4901960784313726E-3</v>
      </c>
      <c r="E119" s="60">
        <v>6.9019607843137251E-2</v>
      </c>
      <c r="F119" s="59">
        <v>0.13019607843137254</v>
      </c>
      <c r="G119" s="59">
        <v>0.15450980392156863</v>
      </c>
      <c r="H119" s="60">
        <v>0.62039215686274507</v>
      </c>
      <c r="I119" s="62">
        <v>2.0392156862745099E-2</v>
      </c>
      <c r="J119" s="57"/>
      <c r="K119" s="69">
        <f t="shared" si="4"/>
        <v>7.4509803921568626E-2</v>
      </c>
      <c r="L119" s="62">
        <f t="shared" si="5"/>
        <v>0.35921568627450984</v>
      </c>
      <c r="M119" s="91"/>
      <c r="N119" s="91"/>
      <c r="O119" s="36"/>
    </row>
    <row r="120" spans="1:15" ht="15" customHeight="1" x14ac:dyDescent="0.15">
      <c r="A120" s="226"/>
      <c r="B120" s="127" t="s">
        <v>90</v>
      </c>
      <c r="C120" s="58">
        <v>644</v>
      </c>
      <c r="D120" s="59">
        <v>6.2111801242236021E-3</v>
      </c>
      <c r="E120" s="60">
        <v>5.9006211180124224E-2</v>
      </c>
      <c r="F120" s="59">
        <v>0.13975155279503104</v>
      </c>
      <c r="G120" s="59">
        <v>0.20186335403726707</v>
      </c>
      <c r="H120" s="60">
        <v>0.56987577639751552</v>
      </c>
      <c r="I120" s="62">
        <v>2.3291925465838508E-2</v>
      </c>
      <c r="J120" s="57"/>
      <c r="K120" s="69">
        <f t="shared" si="4"/>
        <v>6.5217391304347824E-2</v>
      </c>
      <c r="L120" s="62">
        <f t="shared" si="5"/>
        <v>0.40683229813664595</v>
      </c>
      <c r="M120" s="91"/>
      <c r="N120" s="91"/>
      <c r="O120" s="36"/>
    </row>
    <row r="121" spans="1:15" ht="15" customHeight="1" x14ac:dyDescent="0.15">
      <c r="A121" s="227"/>
      <c r="B121" s="86" t="s">
        <v>91</v>
      </c>
      <c r="C121" s="58">
        <v>259</v>
      </c>
      <c r="D121" s="59">
        <v>7.7220077220077222E-3</v>
      </c>
      <c r="E121" s="60">
        <v>8.1081081081081086E-2</v>
      </c>
      <c r="F121" s="59">
        <v>0.16602316602316602</v>
      </c>
      <c r="G121" s="59">
        <v>0.19305019305019305</v>
      </c>
      <c r="H121" s="60">
        <v>0.54440154440154442</v>
      </c>
      <c r="I121" s="62">
        <v>7.7220077220077222E-3</v>
      </c>
      <c r="J121" s="57"/>
      <c r="K121" s="69">
        <f t="shared" si="4"/>
        <v>8.8803088803088806E-2</v>
      </c>
      <c r="L121" s="62">
        <f t="shared" si="5"/>
        <v>0.44787644787644787</v>
      </c>
      <c r="M121" s="91"/>
      <c r="N121" s="91"/>
      <c r="O121" s="36"/>
    </row>
    <row r="122" spans="1:15" ht="15" customHeight="1" x14ac:dyDescent="0.15">
      <c r="A122" s="227"/>
      <c r="B122" s="86" t="s">
        <v>23</v>
      </c>
      <c r="C122" s="58">
        <v>335</v>
      </c>
      <c r="D122" s="59">
        <v>5.9701492537313433E-3</v>
      </c>
      <c r="E122" s="60">
        <v>6.5671641791044774E-2</v>
      </c>
      <c r="F122" s="59">
        <v>5.9701492537313432E-2</v>
      </c>
      <c r="G122" s="59">
        <v>0.1253731343283582</v>
      </c>
      <c r="H122" s="60">
        <v>0.69850746268656716</v>
      </c>
      <c r="I122" s="62">
        <v>4.4776119402985072E-2</v>
      </c>
      <c r="J122" s="57"/>
      <c r="K122" s="69">
        <f t="shared" si="4"/>
        <v>7.1641791044776124E-2</v>
      </c>
      <c r="L122" s="62">
        <f t="shared" si="5"/>
        <v>0.25671641791044775</v>
      </c>
      <c r="M122" s="91"/>
      <c r="N122" s="91"/>
      <c r="O122" s="36"/>
    </row>
    <row r="123" spans="1:15" ht="15" customHeight="1" x14ac:dyDescent="0.15">
      <c r="A123" s="227"/>
      <c r="B123" s="86" t="s">
        <v>24</v>
      </c>
      <c r="C123" s="58">
        <v>312</v>
      </c>
      <c r="D123" s="59">
        <v>6.41025641025641E-3</v>
      </c>
      <c r="E123" s="60">
        <v>6.4102564102564097E-2</v>
      </c>
      <c r="F123" s="59">
        <v>0.14423076923076922</v>
      </c>
      <c r="G123" s="59">
        <v>0.16346153846153846</v>
      </c>
      <c r="H123" s="60">
        <v>0.54166666666666663</v>
      </c>
      <c r="I123" s="62">
        <v>8.0128205128205135E-2</v>
      </c>
      <c r="J123" s="57"/>
      <c r="K123" s="69">
        <f t="shared" si="4"/>
        <v>7.0512820512820512E-2</v>
      </c>
      <c r="L123" s="62">
        <f t="shared" si="5"/>
        <v>0.37820512820512819</v>
      </c>
      <c r="M123" s="91"/>
      <c r="N123" s="91"/>
      <c r="O123" s="36"/>
    </row>
    <row r="124" spans="1:15" ht="15" customHeight="1" x14ac:dyDescent="0.15">
      <c r="A124" s="227"/>
      <c r="B124" s="86" t="s">
        <v>92</v>
      </c>
      <c r="C124" s="58">
        <v>551</v>
      </c>
      <c r="D124" s="59">
        <v>1.2704174228675136E-2</v>
      </c>
      <c r="E124" s="60">
        <v>6.3520871143375679E-2</v>
      </c>
      <c r="F124" s="59">
        <v>0.1705989110707804</v>
      </c>
      <c r="G124" s="59">
        <v>0.18148820326678766</v>
      </c>
      <c r="H124" s="60">
        <v>0.47186932849364793</v>
      </c>
      <c r="I124" s="62">
        <v>9.9818511796733206E-2</v>
      </c>
      <c r="J124" s="57"/>
      <c r="K124" s="69">
        <f t="shared" si="4"/>
        <v>7.6225045372050812E-2</v>
      </c>
      <c r="L124" s="62">
        <f t="shared" si="5"/>
        <v>0.42831215970961889</v>
      </c>
      <c r="M124" s="91"/>
      <c r="N124" s="91"/>
      <c r="O124" s="36"/>
    </row>
    <row r="125" spans="1:15" ht="15" customHeight="1" x14ac:dyDescent="0.15">
      <c r="A125" s="228"/>
      <c r="B125" s="117" t="s">
        <v>22</v>
      </c>
      <c r="C125" s="77">
        <v>24</v>
      </c>
      <c r="D125" s="75">
        <v>0</v>
      </c>
      <c r="E125" s="76">
        <v>4.1666666666666664E-2</v>
      </c>
      <c r="F125" s="75">
        <v>0.25</v>
      </c>
      <c r="G125" s="75">
        <v>8.3333333333333329E-2</v>
      </c>
      <c r="H125" s="76">
        <v>0.29166666666666669</v>
      </c>
      <c r="I125" s="71">
        <v>0.33333333333333331</v>
      </c>
      <c r="J125" s="57"/>
      <c r="K125" s="70">
        <f t="shared" si="4"/>
        <v>4.1666666666666664E-2</v>
      </c>
      <c r="L125" s="71">
        <f t="shared" si="5"/>
        <v>0.375</v>
      </c>
      <c r="M125" s="91"/>
      <c r="N125" s="91"/>
      <c r="O125" s="36"/>
    </row>
    <row r="126" spans="1:15" ht="15" customHeight="1" x14ac:dyDescent="0.15">
      <c r="A126" s="243" t="s">
        <v>72</v>
      </c>
      <c r="B126" s="86" t="s">
        <v>25</v>
      </c>
      <c r="C126" s="58">
        <v>390</v>
      </c>
      <c r="D126" s="59">
        <v>5.1282051282051282E-3</v>
      </c>
      <c r="E126" s="60">
        <v>5.128205128205128E-2</v>
      </c>
      <c r="F126" s="59">
        <v>0.12564102564102564</v>
      </c>
      <c r="G126" s="59">
        <v>0.17692307692307693</v>
      </c>
      <c r="H126" s="60">
        <v>0.61282051282051286</v>
      </c>
      <c r="I126" s="62">
        <v>2.8205128205128206E-2</v>
      </c>
      <c r="J126" s="57"/>
      <c r="K126" s="69">
        <f t="shared" si="4"/>
        <v>5.6410256410256411E-2</v>
      </c>
      <c r="L126" s="62">
        <f t="shared" si="5"/>
        <v>0.35897435897435898</v>
      </c>
      <c r="M126" s="91"/>
      <c r="N126" s="91"/>
      <c r="O126" s="36"/>
    </row>
    <row r="127" spans="1:15" ht="15" customHeight="1" x14ac:dyDescent="0.15">
      <c r="A127" s="244"/>
      <c r="B127" s="86" t="s">
        <v>26</v>
      </c>
      <c r="C127" s="58">
        <v>1052</v>
      </c>
      <c r="D127" s="59">
        <v>1.0456273764258554E-2</v>
      </c>
      <c r="E127" s="60">
        <v>6.3688212927756657E-2</v>
      </c>
      <c r="F127" s="59">
        <v>0.12547528517110265</v>
      </c>
      <c r="G127" s="59">
        <v>0.18726235741444866</v>
      </c>
      <c r="H127" s="60">
        <v>0.5960076045627376</v>
      </c>
      <c r="I127" s="62">
        <v>1.7110266159695818E-2</v>
      </c>
      <c r="J127" s="57"/>
      <c r="K127" s="69">
        <f t="shared" si="4"/>
        <v>7.4144486692015205E-2</v>
      </c>
      <c r="L127" s="62">
        <f t="shared" si="5"/>
        <v>0.38688212927756649</v>
      </c>
      <c r="M127" s="91"/>
      <c r="N127" s="91"/>
      <c r="O127" s="36"/>
    </row>
    <row r="128" spans="1:15" ht="15" customHeight="1" x14ac:dyDescent="0.15">
      <c r="A128" s="245"/>
      <c r="B128" s="86" t="s">
        <v>242</v>
      </c>
      <c r="C128" s="58">
        <v>835</v>
      </c>
      <c r="D128" s="59">
        <v>2.3952095808383233E-3</v>
      </c>
      <c r="E128" s="60">
        <v>6.4670658682634732E-2</v>
      </c>
      <c r="F128" s="59">
        <v>0.14730538922155689</v>
      </c>
      <c r="G128" s="59">
        <v>0.16646706586826349</v>
      </c>
      <c r="H128" s="60">
        <v>0.5976047904191617</v>
      </c>
      <c r="I128" s="62">
        <v>2.1556886227544911E-2</v>
      </c>
      <c r="J128" s="57"/>
      <c r="K128" s="69">
        <f t="shared" si="4"/>
        <v>6.706586826347305E-2</v>
      </c>
      <c r="L128" s="62">
        <f t="shared" si="5"/>
        <v>0.38083832335329343</v>
      </c>
      <c r="M128" s="91"/>
      <c r="N128" s="91"/>
      <c r="O128" s="36"/>
    </row>
    <row r="129" spans="1:26" ht="15" customHeight="1" x14ac:dyDescent="0.15">
      <c r="A129" s="243"/>
      <c r="B129" s="86" t="s">
        <v>27</v>
      </c>
      <c r="C129" s="58">
        <v>531</v>
      </c>
      <c r="D129" s="59">
        <v>3.766478342749529E-3</v>
      </c>
      <c r="E129" s="60">
        <v>8.0979284369114876E-2</v>
      </c>
      <c r="F129" s="59">
        <v>8.2862523540489647E-2</v>
      </c>
      <c r="G129" s="59">
        <v>0.15065913370998116</v>
      </c>
      <c r="H129" s="60">
        <v>0.64971751412429379</v>
      </c>
      <c r="I129" s="62">
        <v>3.2015065913370999E-2</v>
      </c>
      <c r="J129" s="57"/>
      <c r="K129" s="69">
        <f t="shared" si="4"/>
        <v>8.4745762711864403E-2</v>
      </c>
      <c r="L129" s="62">
        <f t="shared" si="5"/>
        <v>0.31826741996233521</v>
      </c>
      <c r="M129" s="91"/>
      <c r="N129" s="91"/>
      <c r="O129" s="36"/>
    </row>
    <row r="130" spans="1:26" ht="15" customHeight="1" x14ac:dyDescent="0.15">
      <c r="A130" s="245"/>
      <c r="B130" s="117" t="s">
        <v>22</v>
      </c>
      <c r="C130" s="77">
        <v>22</v>
      </c>
      <c r="D130" s="75">
        <v>0</v>
      </c>
      <c r="E130" s="76">
        <v>0</v>
      </c>
      <c r="F130" s="75">
        <v>0.18181818181818182</v>
      </c>
      <c r="G130" s="75">
        <v>9.0909090909090912E-2</v>
      </c>
      <c r="H130" s="76">
        <v>0.45454545454545453</v>
      </c>
      <c r="I130" s="71">
        <v>0.27272727272727271</v>
      </c>
      <c r="J130" s="57"/>
      <c r="K130" s="70">
        <f t="shared" si="4"/>
        <v>0</v>
      </c>
      <c r="L130" s="71">
        <f t="shared" si="5"/>
        <v>0.27272727272727271</v>
      </c>
      <c r="M130" s="91"/>
      <c r="N130" s="91"/>
      <c r="O130" s="36"/>
    </row>
    <row r="131" spans="1:26" ht="15" customHeight="1" x14ac:dyDescent="0.15">
      <c r="A131" s="226" t="s">
        <v>73</v>
      </c>
      <c r="B131" s="86" t="s">
        <v>28</v>
      </c>
      <c r="C131" s="58">
        <v>1935</v>
      </c>
      <c r="D131" s="59">
        <v>9.8191214470284231E-3</v>
      </c>
      <c r="E131" s="60">
        <v>5.9431524547803614E-2</v>
      </c>
      <c r="F131" s="59">
        <v>0.13746770025839794</v>
      </c>
      <c r="G131" s="59">
        <v>0.17260981912144702</v>
      </c>
      <c r="H131" s="60">
        <v>0.5844961240310077</v>
      </c>
      <c r="I131" s="62">
        <v>3.6175710594315243E-2</v>
      </c>
      <c r="J131" s="57"/>
      <c r="K131" s="69">
        <f t="shared" si="4"/>
        <v>6.9250645994832036E-2</v>
      </c>
      <c r="L131" s="62">
        <f t="shared" si="5"/>
        <v>0.37932816537467701</v>
      </c>
      <c r="M131" s="91"/>
      <c r="N131" s="91"/>
      <c r="O131" s="36"/>
    </row>
    <row r="132" spans="1:26" ht="15" customHeight="1" x14ac:dyDescent="0.15">
      <c r="A132" s="227"/>
      <c r="B132" s="86" t="s">
        <v>29</v>
      </c>
      <c r="C132" s="58">
        <v>531</v>
      </c>
      <c r="D132" s="59">
        <v>5.6497175141242938E-3</v>
      </c>
      <c r="E132" s="60">
        <v>6.5913370998116755E-2</v>
      </c>
      <c r="F132" s="59">
        <v>8.851224105461393E-2</v>
      </c>
      <c r="G132" s="59">
        <v>0.18832391713747645</v>
      </c>
      <c r="H132" s="60">
        <v>0.60263653483992463</v>
      </c>
      <c r="I132" s="62">
        <v>4.8964218455743877E-2</v>
      </c>
      <c r="J132" s="57"/>
      <c r="K132" s="69">
        <f t="shared" si="4"/>
        <v>7.1563088512241052E-2</v>
      </c>
      <c r="L132" s="62">
        <f t="shared" si="5"/>
        <v>0.34839924670433142</v>
      </c>
      <c r="M132" s="91"/>
      <c r="N132" s="91"/>
      <c r="O132" s="36"/>
    </row>
    <row r="133" spans="1:26" ht="15" customHeight="1" x14ac:dyDescent="0.15">
      <c r="A133" s="228"/>
      <c r="B133" s="86" t="s">
        <v>30</v>
      </c>
      <c r="C133" s="58">
        <v>1207</v>
      </c>
      <c r="D133" s="59">
        <v>3.3140016570008283E-3</v>
      </c>
      <c r="E133" s="60">
        <v>7.3736536868268435E-2</v>
      </c>
      <c r="F133" s="59">
        <v>0.14747307373653687</v>
      </c>
      <c r="G133" s="59">
        <v>0.164043082021541</v>
      </c>
      <c r="H133" s="60">
        <v>0.57497928748964378</v>
      </c>
      <c r="I133" s="62">
        <v>3.6454018227009111E-2</v>
      </c>
      <c r="J133" s="57"/>
      <c r="K133" s="69">
        <f t="shared" si="4"/>
        <v>7.705053852526926E-2</v>
      </c>
      <c r="L133" s="62">
        <f t="shared" si="5"/>
        <v>0.38856669428334711</v>
      </c>
      <c r="M133" s="91"/>
      <c r="N133" s="91"/>
      <c r="O133" s="36"/>
      <c r="T133" s="121"/>
    </row>
    <row r="134" spans="1:26" ht="15" customHeight="1" x14ac:dyDescent="0.15">
      <c r="A134" s="246"/>
      <c r="B134" s="117" t="s">
        <v>22</v>
      </c>
      <c r="C134" s="77">
        <v>44</v>
      </c>
      <c r="D134" s="75">
        <v>0</v>
      </c>
      <c r="E134" s="76">
        <v>2.2727272727272728E-2</v>
      </c>
      <c r="F134" s="75">
        <v>0.13636363636363635</v>
      </c>
      <c r="G134" s="75">
        <v>0.18181818181818182</v>
      </c>
      <c r="H134" s="76">
        <v>0.25</v>
      </c>
      <c r="I134" s="71">
        <v>0.40909090909090912</v>
      </c>
      <c r="J134" s="57"/>
      <c r="K134" s="70">
        <f t="shared" si="4"/>
        <v>2.2727272727272728E-2</v>
      </c>
      <c r="L134" s="71">
        <f t="shared" si="5"/>
        <v>0.34090909090909094</v>
      </c>
      <c r="M134" s="91"/>
      <c r="N134" s="91"/>
      <c r="O134" s="36"/>
    </row>
    <row r="135" spans="1:26" ht="15" customHeight="1" x14ac:dyDescent="0.15">
      <c r="A135" s="239" t="s">
        <v>74</v>
      </c>
      <c r="B135" s="86" t="s">
        <v>31</v>
      </c>
      <c r="C135" s="58">
        <v>119</v>
      </c>
      <c r="D135" s="59">
        <v>0</v>
      </c>
      <c r="E135" s="60">
        <v>5.0420168067226892E-2</v>
      </c>
      <c r="F135" s="59">
        <v>8.4033613445378158E-2</v>
      </c>
      <c r="G135" s="59">
        <v>8.4033613445378158E-2</v>
      </c>
      <c r="H135" s="60">
        <v>0.76470588235294112</v>
      </c>
      <c r="I135" s="62">
        <v>1.680672268907563E-2</v>
      </c>
      <c r="J135" s="57"/>
      <c r="K135" s="69">
        <f t="shared" si="4"/>
        <v>5.0420168067226892E-2</v>
      </c>
      <c r="L135" s="62">
        <f t="shared" si="5"/>
        <v>0.21848739495798322</v>
      </c>
      <c r="M135" s="108"/>
      <c r="N135" s="108"/>
      <c r="O135" s="57"/>
    </row>
    <row r="136" spans="1:26" ht="15" customHeight="1" x14ac:dyDescent="0.15">
      <c r="A136" s="240"/>
      <c r="B136" s="86" t="s">
        <v>32</v>
      </c>
      <c r="C136" s="58">
        <v>283</v>
      </c>
      <c r="D136" s="59">
        <v>0</v>
      </c>
      <c r="E136" s="60">
        <v>4.9469964664310952E-2</v>
      </c>
      <c r="F136" s="59">
        <v>9.8939929328621903E-2</v>
      </c>
      <c r="G136" s="59">
        <v>0.10954063604240283</v>
      </c>
      <c r="H136" s="60">
        <v>0.72438162544169615</v>
      </c>
      <c r="I136" s="62">
        <v>1.7667844522968199E-2</v>
      </c>
      <c r="J136" s="57"/>
      <c r="K136" s="69">
        <f t="shared" si="4"/>
        <v>4.9469964664310952E-2</v>
      </c>
      <c r="L136" s="62">
        <f t="shared" si="5"/>
        <v>0.25795053003533569</v>
      </c>
      <c r="M136" s="108"/>
      <c r="N136" s="108"/>
      <c r="O136" s="57"/>
    </row>
    <row r="137" spans="1:26" ht="15" customHeight="1" x14ac:dyDescent="0.15">
      <c r="A137" s="241"/>
      <c r="B137" s="86" t="s">
        <v>33</v>
      </c>
      <c r="C137" s="58">
        <v>1328</v>
      </c>
      <c r="D137" s="59">
        <v>5.2710843373493972E-3</v>
      </c>
      <c r="E137" s="60">
        <v>7.8313253012048195E-2</v>
      </c>
      <c r="F137" s="59">
        <v>0.1408132530120482</v>
      </c>
      <c r="G137" s="59">
        <v>0.19352409638554216</v>
      </c>
      <c r="H137" s="60">
        <v>0.53463855421686746</v>
      </c>
      <c r="I137" s="62">
        <v>4.7439759036144578E-2</v>
      </c>
      <c r="J137" s="57"/>
      <c r="K137" s="69">
        <f t="shared" si="4"/>
        <v>8.3584337349397589E-2</v>
      </c>
      <c r="L137" s="62">
        <f t="shared" si="5"/>
        <v>0.41792168674698793</v>
      </c>
      <c r="M137" s="108"/>
      <c r="N137" s="108"/>
      <c r="O137" s="57"/>
    </row>
    <row r="138" spans="1:26" ht="15" customHeight="1" x14ac:dyDescent="0.15">
      <c r="A138" s="253"/>
      <c r="B138" s="117" t="s">
        <v>22</v>
      </c>
      <c r="C138" s="77">
        <v>8</v>
      </c>
      <c r="D138" s="75">
        <v>0</v>
      </c>
      <c r="E138" s="76">
        <v>0</v>
      </c>
      <c r="F138" s="75">
        <v>0</v>
      </c>
      <c r="G138" s="75">
        <v>0</v>
      </c>
      <c r="H138" s="76">
        <v>1</v>
      </c>
      <c r="I138" s="71">
        <v>0</v>
      </c>
      <c r="J138" s="57"/>
      <c r="K138" s="70">
        <f t="shared" si="4"/>
        <v>0</v>
      </c>
      <c r="L138" s="71">
        <f t="shared" si="5"/>
        <v>0</v>
      </c>
      <c r="M138" s="108"/>
      <c r="N138" s="108"/>
      <c r="O138" s="57"/>
    </row>
    <row r="139" spans="1:26" ht="15" customHeight="1" x14ac:dyDescent="0.15">
      <c r="A139" s="243" t="s">
        <v>311</v>
      </c>
      <c r="B139" s="86" t="s">
        <v>110</v>
      </c>
      <c r="C139" s="58">
        <v>641</v>
      </c>
      <c r="D139" s="59">
        <v>1.7160686427457099E-2</v>
      </c>
      <c r="E139" s="60">
        <v>0.11544461778471139</v>
      </c>
      <c r="F139" s="59">
        <v>0.14976599063962559</v>
      </c>
      <c r="G139" s="59">
        <v>0.20280811232449297</v>
      </c>
      <c r="H139" s="60">
        <v>0.46957878315132606</v>
      </c>
      <c r="I139" s="62">
        <v>4.5241809672386897E-2</v>
      </c>
      <c r="J139" s="57"/>
      <c r="K139" s="69">
        <f t="shared" si="4"/>
        <v>0.13260530421216848</v>
      </c>
      <c r="L139" s="62">
        <f t="shared" si="5"/>
        <v>0.48517940717628705</v>
      </c>
      <c r="M139" s="91"/>
      <c r="N139" s="91"/>
      <c r="O139" s="91"/>
      <c r="P139" s="91"/>
      <c r="Q139" s="91"/>
      <c r="R139" s="91"/>
      <c r="S139" s="91"/>
      <c r="T139" s="91"/>
      <c r="U139" s="91"/>
      <c r="V139" s="91"/>
      <c r="W139" s="91"/>
      <c r="X139" s="91"/>
      <c r="Y139" s="91"/>
      <c r="Z139" s="91"/>
    </row>
    <row r="140" spans="1:26" ht="15" customHeight="1" x14ac:dyDescent="0.15">
      <c r="A140" s="244"/>
      <c r="B140" s="86" t="s">
        <v>109</v>
      </c>
      <c r="C140" s="58">
        <v>1691</v>
      </c>
      <c r="D140" s="59">
        <v>7.0963926670609108E-3</v>
      </c>
      <c r="E140" s="60">
        <v>7.5694855115316387E-2</v>
      </c>
      <c r="F140" s="59">
        <v>0.16794795978710822</v>
      </c>
      <c r="G140" s="59">
        <v>0.19574216439976344</v>
      </c>
      <c r="H140" s="60">
        <v>0.51567120047309289</v>
      </c>
      <c r="I140" s="62">
        <v>3.7847427557658193E-2</v>
      </c>
      <c r="J140" s="57"/>
      <c r="K140" s="69">
        <f t="shared" si="4"/>
        <v>8.27912477823773E-2</v>
      </c>
      <c r="L140" s="62">
        <f t="shared" si="5"/>
        <v>0.44648137196924897</v>
      </c>
      <c r="M140" s="91"/>
      <c r="N140" s="91"/>
      <c r="O140" s="91"/>
      <c r="P140" s="91"/>
      <c r="Q140" s="91"/>
      <c r="R140" s="91"/>
      <c r="S140" s="91"/>
      <c r="T140" s="91"/>
      <c r="U140" s="91"/>
      <c r="V140" s="91"/>
      <c r="W140" s="91"/>
      <c r="X140" s="91"/>
      <c r="Y140" s="91"/>
      <c r="Z140" s="91"/>
    </row>
    <row r="141" spans="1:26" ht="15" customHeight="1" x14ac:dyDescent="0.15">
      <c r="A141" s="245"/>
      <c r="B141" s="86" t="s">
        <v>133</v>
      </c>
      <c r="C141" s="58">
        <v>1134</v>
      </c>
      <c r="D141" s="59">
        <v>2.6455026455026454E-3</v>
      </c>
      <c r="E141" s="60">
        <v>2.9982363315696647E-2</v>
      </c>
      <c r="F141" s="59">
        <v>9.0828924162257491E-2</v>
      </c>
      <c r="G141" s="59">
        <v>0.13844797178130511</v>
      </c>
      <c r="H141" s="60">
        <v>0.70987654320987659</v>
      </c>
      <c r="I141" s="62">
        <v>2.821869488536155E-2</v>
      </c>
      <c r="J141" s="57"/>
      <c r="K141" s="69">
        <f t="shared" si="4"/>
        <v>3.2627865961199293E-2</v>
      </c>
      <c r="L141" s="62">
        <f t="shared" si="5"/>
        <v>0.26190476190476186</v>
      </c>
      <c r="M141" s="91"/>
      <c r="N141" s="91"/>
      <c r="O141" s="91"/>
      <c r="P141" s="91"/>
      <c r="Q141" s="91"/>
      <c r="R141" s="91"/>
      <c r="S141" s="91"/>
      <c r="T141" s="91"/>
      <c r="U141" s="91"/>
      <c r="V141" s="91"/>
      <c r="W141" s="91"/>
      <c r="X141" s="91"/>
      <c r="Y141" s="91"/>
      <c r="Z141" s="91"/>
    </row>
    <row r="142" spans="1:26" ht="15" customHeight="1" x14ac:dyDescent="0.15">
      <c r="A142" s="243"/>
      <c r="B142" s="86" t="s">
        <v>98</v>
      </c>
      <c r="C142" s="58">
        <v>225</v>
      </c>
      <c r="D142" s="59">
        <v>0</v>
      </c>
      <c r="E142" s="60">
        <v>1.7777777777777778E-2</v>
      </c>
      <c r="F142" s="59">
        <v>6.222222222222222E-2</v>
      </c>
      <c r="G142" s="59">
        <v>9.7777777777777783E-2</v>
      </c>
      <c r="H142" s="60">
        <v>0.77333333333333332</v>
      </c>
      <c r="I142" s="62">
        <v>4.8888888888888891E-2</v>
      </c>
      <c r="J142" s="57"/>
      <c r="K142" s="69">
        <f t="shared" si="4"/>
        <v>1.7777777777777778E-2</v>
      </c>
      <c r="L142" s="62">
        <f t="shared" si="5"/>
        <v>0.17777777777777778</v>
      </c>
      <c r="M142" s="91"/>
      <c r="N142" s="91"/>
      <c r="O142" s="91"/>
      <c r="P142" s="91"/>
      <c r="Q142" s="91"/>
      <c r="R142" s="91"/>
      <c r="S142" s="91"/>
      <c r="T142" s="91"/>
      <c r="U142" s="91"/>
      <c r="V142" s="91"/>
      <c r="W142" s="91"/>
      <c r="X142" s="91"/>
      <c r="Y142" s="91"/>
      <c r="Z142" s="91"/>
    </row>
    <row r="143" spans="1:26" ht="15" customHeight="1" x14ac:dyDescent="0.15">
      <c r="A143" s="245"/>
      <c r="B143" s="117" t="s">
        <v>22</v>
      </c>
      <c r="C143" s="77">
        <v>26</v>
      </c>
      <c r="D143" s="75">
        <v>0</v>
      </c>
      <c r="E143" s="76">
        <v>0</v>
      </c>
      <c r="F143" s="75">
        <v>0</v>
      </c>
      <c r="G143" s="75">
        <v>0</v>
      </c>
      <c r="H143" s="76">
        <v>0.15384615384615385</v>
      </c>
      <c r="I143" s="71">
        <v>0.84615384615384615</v>
      </c>
      <c r="J143" s="57"/>
      <c r="K143" s="70">
        <f t="shared" si="4"/>
        <v>0</v>
      </c>
      <c r="L143" s="71">
        <f t="shared" si="5"/>
        <v>0</v>
      </c>
      <c r="M143" s="91"/>
      <c r="N143" s="91"/>
      <c r="O143" s="91"/>
      <c r="P143" s="91"/>
      <c r="Q143" s="91"/>
      <c r="R143" s="91"/>
      <c r="S143" s="91"/>
      <c r="T143" s="91"/>
      <c r="U143" s="91"/>
      <c r="V143" s="91"/>
      <c r="W143" s="91"/>
      <c r="X143" s="91"/>
      <c r="Y143" s="91"/>
      <c r="Z143" s="91"/>
    </row>
    <row r="144" spans="1:26" ht="15" customHeight="1" x14ac:dyDescent="0.15">
      <c r="A144" s="243" t="s">
        <v>347</v>
      </c>
      <c r="B144" s="86" t="s">
        <v>295</v>
      </c>
      <c r="C144" s="58">
        <v>137</v>
      </c>
      <c r="D144" s="59">
        <v>3.6496350364963501E-2</v>
      </c>
      <c r="E144" s="60">
        <v>0.145985401459854</v>
      </c>
      <c r="F144" s="59">
        <v>0.13138686131386862</v>
      </c>
      <c r="G144" s="59">
        <v>0.13138686131386862</v>
      </c>
      <c r="H144" s="60">
        <v>0.51094890510948909</v>
      </c>
      <c r="I144" s="62">
        <v>4.3795620437956206E-2</v>
      </c>
      <c r="J144" s="57"/>
      <c r="K144" s="69">
        <f t="shared" si="4"/>
        <v>0.18248175182481752</v>
      </c>
      <c r="L144" s="62">
        <f t="shared" si="5"/>
        <v>0.44525547445255476</v>
      </c>
      <c r="M144" s="91"/>
      <c r="N144" s="91"/>
      <c r="O144" s="91"/>
      <c r="P144" s="91"/>
      <c r="Q144" s="91"/>
      <c r="R144" s="91"/>
      <c r="S144" s="91"/>
      <c r="T144" s="91"/>
      <c r="U144" s="91"/>
      <c r="V144" s="91"/>
      <c r="W144" s="91"/>
      <c r="X144" s="91"/>
      <c r="Y144" s="91"/>
      <c r="Z144" s="91"/>
    </row>
    <row r="145" spans="1:26" ht="15" customHeight="1" x14ac:dyDescent="0.15">
      <c r="A145" s="244"/>
      <c r="B145" s="86" t="s">
        <v>296</v>
      </c>
      <c r="C145" s="58">
        <v>1761</v>
      </c>
      <c r="D145" s="59">
        <v>8.5178875638841564E-3</v>
      </c>
      <c r="E145" s="60">
        <v>8.8586030664395229E-2</v>
      </c>
      <c r="F145" s="59">
        <v>0.16922203293583191</v>
      </c>
      <c r="G145" s="59">
        <v>0.19931856899488926</v>
      </c>
      <c r="H145" s="60">
        <v>0.49744463373083475</v>
      </c>
      <c r="I145" s="62">
        <v>3.691084611016468E-2</v>
      </c>
      <c r="J145" s="57"/>
      <c r="K145" s="69">
        <f t="shared" si="4"/>
        <v>9.7103918228279379E-2</v>
      </c>
      <c r="L145" s="62">
        <f t="shared" si="5"/>
        <v>0.46564452015900054</v>
      </c>
      <c r="M145" s="91"/>
      <c r="N145" s="91"/>
      <c r="O145" s="91"/>
      <c r="P145" s="91"/>
      <c r="Q145" s="91"/>
      <c r="R145" s="91"/>
      <c r="S145" s="91"/>
      <c r="T145" s="91"/>
      <c r="U145" s="91"/>
      <c r="V145" s="91"/>
      <c r="W145" s="91"/>
      <c r="X145" s="91"/>
      <c r="Y145" s="91"/>
      <c r="Z145" s="91"/>
    </row>
    <row r="146" spans="1:26" ht="15" customHeight="1" x14ac:dyDescent="0.15">
      <c r="A146" s="245"/>
      <c r="B146" s="86" t="s">
        <v>312</v>
      </c>
      <c r="C146" s="58">
        <v>1404</v>
      </c>
      <c r="D146" s="59">
        <v>4.2735042735042739E-3</v>
      </c>
      <c r="E146" s="60">
        <v>4.05982905982906E-2</v>
      </c>
      <c r="F146" s="59">
        <v>0.11538461538461539</v>
      </c>
      <c r="G146" s="59">
        <v>0.1623931623931624</v>
      </c>
      <c r="H146" s="60">
        <v>0.64743589743589747</v>
      </c>
      <c r="I146" s="62">
        <v>2.9914529914529916E-2</v>
      </c>
      <c r="J146" s="57"/>
      <c r="K146" s="69">
        <f t="shared" si="4"/>
        <v>4.4871794871794872E-2</v>
      </c>
      <c r="L146" s="62">
        <f t="shared" si="5"/>
        <v>0.32264957264957267</v>
      </c>
      <c r="M146" s="91"/>
      <c r="N146" s="91"/>
      <c r="O146" s="91"/>
      <c r="P146" s="91"/>
      <c r="Q146" s="91"/>
      <c r="R146" s="91"/>
      <c r="S146" s="91"/>
      <c r="T146" s="91"/>
      <c r="U146" s="91"/>
      <c r="V146" s="91"/>
      <c r="W146" s="91"/>
      <c r="X146" s="91"/>
      <c r="Y146" s="91"/>
      <c r="Z146" s="91"/>
    </row>
    <row r="147" spans="1:26" ht="15" customHeight="1" x14ac:dyDescent="0.15">
      <c r="A147" s="243"/>
      <c r="B147" s="86" t="s">
        <v>298</v>
      </c>
      <c r="C147" s="58">
        <v>322</v>
      </c>
      <c r="D147" s="59">
        <v>0</v>
      </c>
      <c r="E147" s="60">
        <v>2.1739130434782608E-2</v>
      </c>
      <c r="F147" s="59">
        <v>5.2795031055900624E-2</v>
      </c>
      <c r="G147" s="59">
        <v>0.11490683229813664</v>
      </c>
      <c r="H147" s="60">
        <v>0.76086956521739135</v>
      </c>
      <c r="I147" s="62">
        <v>4.9689440993788817E-2</v>
      </c>
      <c r="J147" s="57"/>
      <c r="K147" s="69">
        <f t="shared" si="4"/>
        <v>2.1739130434782608E-2</v>
      </c>
      <c r="L147" s="62">
        <f t="shared" si="5"/>
        <v>0.18944099378881987</v>
      </c>
      <c r="M147" s="91"/>
      <c r="N147" s="91"/>
      <c r="O147" s="91"/>
      <c r="P147" s="91"/>
      <c r="Q147" s="91"/>
      <c r="R147" s="91"/>
      <c r="S147" s="91"/>
      <c r="T147" s="91"/>
      <c r="U147" s="91"/>
      <c r="V147" s="91"/>
      <c r="W147" s="91"/>
      <c r="X147" s="91"/>
      <c r="Y147" s="91"/>
      <c r="Z147" s="91"/>
    </row>
    <row r="148" spans="1:26" ht="15" customHeight="1" x14ac:dyDescent="0.15">
      <c r="A148" s="245"/>
      <c r="B148" s="117" t="s">
        <v>22</v>
      </c>
      <c r="C148" s="77">
        <v>93</v>
      </c>
      <c r="D148" s="75">
        <v>0</v>
      </c>
      <c r="E148" s="76">
        <v>0</v>
      </c>
      <c r="F148" s="75">
        <v>2.1505376344086023E-2</v>
      </c>
      <c r="G148" s="75">
        <v>6.4516129032258063E-2</v>
      </c>
      <c r="H148" s="76">
        <v>0.60215053763440862</v>
      </c>
      <c r="I148" s="71">
        <v>0.31182795698924731</v>
      </c>
      <c r="J148" s="57"/>
      <c r="K148" s="70">
        <f t="shared" si="4"/>
        <v>0</v>
      </c>
      <c r="L148" s="71">
        <f t="shared" si="5"/>
        <v>8.6021505376344093E-2</v>
      </c>
      <c r="M148" s="91"/>
      <c r="N148" s="91"/>
      <c r="O148" s="91"/>
      <c r="P148" s="91"/>
      <c r="Q148" s="91"/>
      <c r="R148" s="91"/>
      <c r="S148" s="91"/>
      <c r="T148" s="91"/>
      <c r="U148" s="91"/>
      <c r="V148" s="91"/>
      <c r="W148" s="91"/>
      <c r="X148" s="91"/>
      <c r="Y148" s="91"/>
      <c r="Z148" s="91"/>
    </row>
    <row r="149" spans="1:26" ht="15" customHeight="1" x14ac:dyDescent="0.15">
      <c r="A149" s="226" t="s">
        <v>282</v>
      </c>
      <c r="B149" s="86" t="s">
        <v>106</v>
      </c>
      <c r="C149" s="58">
        <v>1357</v>
      </c>
      <c r="D149" s="59">
        <v>1.1790714812085483E-2</v>
      </c>
      <c r="E149" s="60">
        <v>8.2535003684598374E-2</v>
      </c>
      <c r="F149" s="59">
        <v>0.15549005158437731</v>
      </c>
      <c r="G149" s="59">
        <v>0.21812822402358142</v>
      </c>
      <c r="H149" s="60">
        <v>0.47899778924097275</v>
      </c>
      <c r="I149" s="62">
        <v>5.305821665438467E-2</v>
      </c>
      <c r="J149" s="57"/>
      <c r="K149" s="69">
        <f t="shared" si="4"/>
        <v>9.4325718496683864E-2</v>
      </c>
      <c r="L149" s="62">
        <f t="shared" si="5"/>
        <v>0.4679439941046426</v>
      </c>
      <c r="M149" s="91"/>
      <c r="N149" s="91"/>
      <c r="O149" s="36"/>
    </row>
    <row r="150" spans="1:26" ht="15" customHeight="1" x14ac:dyDescent="0.15">
      <c r="A150" s="227"/>
      <c r="B150" s="86" t="s">
        <v>105</v>
      </c>
      <c r="C150" s="58">
        <v>2571</v>
      </c>
      <c r="D150" s="59">
        <v>7.3901205756514978E-3</v>
      </c>
      <c r="E150" s="60">
        <v>6.6900038895371453E-2</v>
      </c>
      <c r="F150" s="59">
        <v>0.14080124465188643</v>
      </c>
      <c r="G150" s="59">
        <v>0.18786464410735124</v>
      </c>
      <c r="H150" s="60">
        <v>0.56203811746402177</v>
      </c>
      <c r="I150" s="62">
        <v>3.5005834305717617E-2</v>
      </c>
      <c r="J150" s="57"/>
      <c r="K150" s="69">
        <f t="shared" ref="K150:K162" si="6">IF(ISERROR(D150+E150),"-",(D150+E150))</f>
        <v>7.4290159471022951E-2</v>
      </c>
      <c r="L150" s="62">
        <f t="shared" ref="L150:L162" si="7">IF(ISERROR(D150+E150+F150+G150),"-",(D150+E150+F150+G150))</f>
        <v>0.40295604823026065</v>
      </c>
      <c r="M150" s="91"/>
      <c r="N150" s="91"/>
      <c r="O150" s="36"/>
    </row>
    <row r="151" spans="1:26" ht="15" customHeight="1" x14ac:dyDescent="0.15">
      <c r="A151" s="228"/>
      <c r="B151" s="86" t="s">
        <v>104</v>
      </c>
      <c r="C151" s="58">
        <v>385</v>
      </c>
      <c r="D151" s="59">
        <v>0</v>
      </c>
      <c r="E151" s="60">
        <v>9.0909090909090912E-2</v>
      </c>
      <c r="F151" s="59">
        <v>0.15844155844155844</v>
      </c>
      <c r="G151" s="59">
        <v>0.22337662337662337</v>
      </c>
      <c r="H151" s="60">
        <v>0.47012987012987012</v>
      </c>
      <c r="I151" s="62">
        <v>5.7142857142857141E-2</v>
      </c>
      <c r="J151" s="57"/>
      <c r="K151" s="69">
        <f t="shared" si="6"/>
        <v>9.0909090909090912E-2</v>
      </c>
      <c r="L151" s="62">
        <f t="shared" si="7"/>
        <v>0.47272727272727272</v>
      </c>
      <c r="M151" s="91"/>
      <c r="N151" s="91"/>
      <c r="O151" s="36"/>
    </row>
    <row r="152" spans="1:26" ht="15" customHeight="1" x14ac:dyDescent="0.15">
      <c r="A152" s="226"/>
      <c r="B152" s="86" t="s">
        <v>231</v>
      </c>
      <c r="C152" s="58">
        <v>1453</v>
      </c>
      <c r="D152" s="59">
        <v>1.1699931176875429E-2</v>
      </c>
      <c r="E152" s="60">
        <v>9.635237439779766E-2</v>
      </c>
      <c r="F152" s="59">
        <v>0.16792842395044735</v>
      </c>
      <c r="G152" s="59">
        <v>0.20715760495526497</v>
      </c>
      <c r="H152" s="60">
        <v>0.46868547832071578</v>
      </c>
      <c r="I152" s="62">
        <v>4.817618719889883E-2</v>
      </c>
      <c r="J152" s="57"/>
      <c r="K152" s="69">
        <f t="shared" si="6"/>
        <v>0.10805230557467309</v>
      </c>
      <c r="L152" s="62">
        <f t="shared" si="7"/>
        <v>0.4831383344803854</v>
      </c>
      <c r="M152" s="91"/>
      <c r="N152" s="91"/>
      <c r="O152" s="36"/>
    </row>
    <row r="153" spans="1:26" ht="24" x14ac:dyDescent="0.15">
      <c r="A153" s="227"/>
      <c r="B153" s="86" t="s">
        <v>232</v>
      </c>
      <c r="C153" s="58">
        <v>181</v>
      </c>
      <c r="D153" s="59">
        <v>0</v>
      </c>
      <c r="E153" s="60">
        <v>5.5248618784530384E-2</v>
      </c>
      <c r="F153" s="59">
        <v>0.15469613259668508</v>
      </c>
      <c r="G153" s="59">
        <v>0.21546961325966851</v>
      </c>
      <c r="H153" s="60">
        <v>0.54143646408839774</v>
      </c>
      <c r="I153" s="62">
        <v>3.3149171270718231E-2</v>
      </c>
      <c r="J153" s="57"/>
      <c r="K153" s="69">
        <f t="shared" si="6"/>
        <v>5.5248618784530384E-2</v>
      </c>
      <c r="L153" s="62">
        <f t="shared" si="7"/>
        <v>0.425414364640884</v>
      </c>
      <c r="M153" s="91"/>
      <c r="N153" s="91"/>
      <c r="O153" s="36"/>
    </row>
    <row r="154" spans="1:26" ht="15" customHeight="1" x14ac:dyDescent="0.15">
      <c r="A154" s="227"/>
      <c r="B154" s="86" t="s">
        <v>233</v>
      </c>
      <c r="C154" s="58">
        <v>403</v>
      </c>
      <c r="D154" s="59">
        <v>1.7369727047146403E-2</v>
      </c>
      <c r="E154" s="60">
        <v>5.2109181141439205E-2</v>
      </c>
      <c r="F154" s="59">
        <v>0.12655086848635236</v>
      </c>
      <c r="G154" s="59">
        <v>0.25310173697270472</v>
      </c>
      <c r="H154" s="60">
        <v>0.50620347394540943</v>
      </c>
      <c r="I154" s="62">
        <v>4.4665012406947889E-2</v>
      </c>
      <c r="J154" s="57"/>
      <c r="K154" s="69">
        <f t="shared" si="6"/>
        <v>6.9478908188585611E-2</v>
      </c>
      <c r="L154" s="62">
        <f t="shared" si="7"/>
        <v>0.4491315136476427</v>
      </c>
      <c r="M154" s="91"/>
      <c r="N154" s="91"/>
      <c r="O154" s="36"/>
    </row>
    <row r="155" spans="1:26" ht="36" x14ac:dyDescent="0.15">
      <c r="A155" s="227"/>
      <c r="B155" s="86" t="s">
        <v>409</v>
      </c>
      <c r="C155" s="58">
        <v>1787</v>
      </c>
      <c r="D155" s="59">
        <v>6.155567991046447E-3</v>
      </c>
      <c r="E155" s="60">
        <v>6.3794068270844995E-2</v>
      </c>
      <c r="F155" s="59">
        <v>0.12758813654168999</v>
      </c>
      <c r="G155" s="59">
        <v>0.17011751538891998</v>
      </c>
      <c r="H155" s="60">
        <v>0.62003357582540575</v>
      </c>
      <c r="I155" s="62">
        <v>1.2311135982092894E-2</v>
      </c>
      <c r="J155" s="57"/>
      <c r="K155" s="69">
        <f t="shared" si="6"/>
        <v>6.9949636261891435E-2</v>
      </c>
      <c r="L155" s="62">
        <f t="shared" si="7"/>
        <v>0.36765528819250137</v>
      </c>
      <c r="M155" s="91"/>
      <c r="N155" s="91"/>
      <c r="O155" s="36"/>
    </row>
    <row r="156" spans="1:26" ht="24" x14ac:dyDescent="0.15">
      <c r="A156" s="227"/>
      <c r="B156" s="86" t="s">
        <v>234</v>
      </c>
      <c r="C156" s="58">
        <v>887</v>
      </c>
      <c r="D156" s="59">
        <v>1.1273957158962795E-3</v>
      </c>
      <c r="E156" s="60">
        <v>5.1860202931228859E-2</v>
      </c>
      <c r="F156" s="59">
        <v>0.11386696730552424</v>
      </c>
      <c r="G156" s="59">
        <v>0.15896279594137541</v>
      </c>
      <c r="H156" s="60">
        <v>0.65727170236753096</v>
      </c>
      <c r="I156" s="62">
        <v>1.6910935738444193E-2</v>
      </c>
      <c r="J156" s="57"/>
      <c r="K156" s="69">
        <f t="shared" si="6"/>
        <v>5.2987598647125142E-2</v>
      </c>
      <c r="L156" s="62">
        <f t="shared" si="7"/>
        <v>0.32581736189402477</v>
      </c>
      <c r="M156" s="91"/>
      <c r="N156" s="91"/>
      <c r="O156" s="36"/>
    </row>
    <row r="157" spans="1:26" ht="24" x14ac:dyDescent="0.15">
      <c r="A157" s="227"/>
      <c r="B157" s="86" t="s">
        <v>249</v>
      </c>
      <c r="C157" s="58">
        <v>1106</v>
      </c>
      <c r="D157" s="59">
        <v>5.4249547920433997E-3</v>
      </c>
      <c r="E157" s="60">
        <v>7.6853526220614823E-2</v>
      </c>
      <c r="F157" s="59">
        <v>0.15099457504520797</v>
      </c>
      <c r="G157" s="59">
        <v>0.16817359855334538</v>
      </c>
      <c r="H157" s="60">
        <v>0.58589511754068713</v>
      </c>
      <c r="I157" s="62">
        <v>1.2658227848101266E-2</v>
      </c>
      <c r="J157" s="57"/>
      <c r="K157" s="69">
        <f t="shared" si="6"/>
        <v>8.2278481012658222E-2</v>
      </c>
      <c r="L157" s="62">
        <f t="shared" si="7"/>
        <v>0.40144665461121154</v>
      </c>
      <c r="M157" s="91"/>
      <c r="N157" s="91"/>
      <c r="O157" s="36"/>
    </row>
    <row r="158" spans="1:26" ht="36" x14ac:dyDescent="0.15">
      <c r="A158" s="227"/>
      <c r="B158" s="86" t="s">
        <v>266</v>
      </c>
      <c r="C158" s="58">
        <v>1172</v>
      </c>
      <c r="D158" s="59">
        <v>0</v>
      </c>
      <c r="E158" s="60">
        <v>8.191126279863481E-2</v>
      </c>
      <c r="F158" s="59">
        <v>0.13310580204778158</v>
      </c>
      <c r="G158" s="59">
        <v>0.1612627986348123</v>
      </c>
      <c r="H158" s="60">
        <v>0.60665529010238906</v>
      </c>
      <c r="I158" s="62">
        <v>1.7064846416382253E-2</v>
      </c>
      <c r="J158" s="57"/>
      <c r="K158" s="69">
        <f t="shared" si="6"/>
        <v>8.191126279863481E-2</v>
      </c>
      <c r="L158" s="62">
        <f t="shared" si="7"/>
        <v>0.37627986348122866</v>
      </c>
      <c r="M158" s="91"/>
      <c r="N158" s="91"/>
      <c r="O158" s="36"/>
    </row>
    <row r="159" spans="1:26" ht="15" customHeight="1" x14ac:dyDescent="0.15">
      <c r="A159" s="227"/>
      <c r="B159" s="86" t="s">
        <v>103</v>
      </c>
      <c r="C159" s="58">
        <v>1753</v>
      </c>
      <c r="D159" s="59">
        <v>6.8454078722190535E-3</v>
      </c>
      <c r="E159" s="60">
        <v>6.6172276098117516E-2</v>
      </c>
      <c r="F159" s="59">
        <v>0.127780946948089</v>
      </c>
      <c r="G159" s="59">
        <v>0.16600114090131204</v>
      </c>
      <c r="H159" s="60">
        <v>0.60581859669138616</v>
      </c>
      <c r="I159" s="62">
        <v>2.7381631488876214E-2</v>
      </c>
      <c r="J159" s="57"/>
      <c r="K159" s="69">
        <f t="shared" si="6"/>
        <v>7.3017683970336575E-2</v>
      </c>
      <c r="L159" s="62">
        <f t="shared" si="7"/>
        <v>0.36679977181973766</v>
      </c>
      <c r="M159" s="91"/>
      <c r="N159" s="91"/>
      <c r="O159" s="36"/>
    </row>
    <row r="160" spans="1:26" ht="15" customHeight="1" x14ac:dyDescent="0.15">
      <c r="A160" s="227"/>
      <c r="B160" s="86" t="s">
        <v>173</v>
      </c>
      <c r="C160" s="58">
        <v>374</v>
      </c>
      <c r="D160" s="59">
        <v>1.6042780748663103E-2</v>
      </c>
      <c r="E160" s="60">
        <v>0.11229946524064172</v>
      </c>
      <c r="F160" s="59">
        <v>0.11229946524064172</v>
      </c>
      <c r="G160" s="59">
        <v>0.17647058823529413</v>
      </c>
      <c r="H160" s="60">
        <v>0.5668449197860963</v>
      </c>
      <c r="I160" s="62">
        <v>1.6042780748663103E-2</v>
      </c>
      <c r="J160" s="57"/>
      <c r="K160" s="69">
        <f t="shared" si="6"/>
        <v>0.12834224598930483</v>
      </c>
      <c r="L160" s="62">
        <f t="shared" si="7"/>
        <v>0.41711229946524064</v>
      </c>
      <c r="M160" s="91"/>
      <c r="N160" s="91"/>
      <c r="O160" s="36"/>
    </row>
    <row r="161" spans="1:15" ht="15" customHeight="1" x14ac:dyDescent="0.15">
      <c r="A161" s="227"/>
      <c r="B161" s="86" t="s">
        <v>95</v>
      </c>
      <c r="C161" s="58">
        <v>131</v>
      </c>
      <c r="D161" s="59">
        <v>0</v>
      </c>
      <c r="E161" s="60">
        <v>9.1603053435114504E-2</v>
      </c>
      <c r="F161" s="59">
        <v>8.3969465648854963E-2</v>
      </c>
      <c r="G161" s="59">
        <v>0.12213740458015267</v>
      </c>
      <c r="H161" s="60">
        <v>0.6717557251908397</v>
      </c>
      <c r="I161" s="62">
        <v>3.0534351145038167E-2</v>
      </c>
      <c r="J161" s="57"/>
      <c r="K161" s="69">
        <f t="shared" si="6"/>
        <v>9.1603053435114504E-2</v>
      </c>
      <c r="L161" s="62">
        <f t="shared" si="7"/>
        <v>0.29770992366412213</v>
      </c>
      <c r="M161" s="91"/>
      <c r="N161" s="91"/>
      <c r="O161" s="36"/>
    </row>
    <row r="162" spans="1:15" ht="15" customHeight="1" thickBot="1" x14ac:dyDescent="0.2">
      <c r="A162" s="280"/>
      <c r="B162" s="115" t="s">
        <v>134</v>
      </c>
      <c r="C162" s="63">
        <v>29</v>
      </c>
      <c r="D162" s="64">
        <v>0</v>
      </c>
      <c r="E162" s="65">
        <v>0</v>
      </c>
      <c r="F162" s="64">
        <v>0.13793103448275862</v>
      </c>
      <c r="G162" s="64">
        <v>0.20689655172413793</v>
      </c>
      <c r="H162" s="65">
        <v>0.31034482758620691</v>
      </c>
      <c r="I162" s="67">
        <v>0.34482758620689657</v>
      </c>
      <c r="J162" s="57"/>
      <c r="K162" s="72">
        <f t="shared" si="6"/>
        <v>0</v>
      </c>
      <c r="L162" s="67">
        <f t="shared" si="7"/>
        <v>0.34482758620689657</v>
      </c>
      <c r="M162" s="91"/>
      <c r="N162" s="91"/>
      <c r="O162" s="36"/>
    </row>
    <row r="163" spans="1:15" s="36" customFormat="1" ht="12" customHeight="1" thickBot="1" x14ac:dyDescent="0.2">
      <c r="A163" s="250" t="s">
        <v>313</v>
      </c>
      <c r="B163" s="251"/>
      <c r="C163" s="251"/>
      <c r="D163" s="251"/>
      <c r="E163" s="251"/>
      <c r="F163" s="251"/>
      <c r="G163" s="251"/>
      <c r="H163" s="251"/>
      <c r="I163" s="251"/>
      <c r="J163" s="251"/>
      <c r="K163" s="251"/>
      <c r="L163" s="252"/>
    </row>
    <row r="164" spans="1:15" ht="13.5" customHeight="1" thickBot="1" x14ac:dyDescent="0.2"/>
    <row r="165" spans="1:15" s="33" customFormat="1" ht="12" customHeight="1" x14ac:dyDescent="0.15">
      <c r="A165" s="231"/>
      <c r="B165" s="232"/>
      <c r="C165" s="235" t="s">
        <v>63</v>
      </c>
      <c r="D165" s="39">
        <v>1</v>
      </c>
      <c r="E165" s="40">
        <v>2</v>
      </c>
      <c r="F165" s="40">
        <v>3</v>
      </c>
      <c r="G165" s="40">
        <v>4</v>
      </c>
      <c r="H165" s="40">
        <v>5</v>
      </c>
      <c r="I165" s="265" t="s">
        <v>94</v>
      </c>
      <c r="J165" s="41"/>
      <c r="K165" s="42" t="s">
        <v>494</v>
      </c>
      <c r="L165" s="43" t="s">
        <v>495</v>
      </c>
    </row>
    <row r="166" spans="1:15" s="33" customFormat="1" ht="84.75" thickBot="1" x14ac:dyDescent="0.2">
      <c r="A166" s="233"/>
      <c r="B166" s="234"/>
      <c r="C166" s="236"/>
      <c r="D166" s="110" t="s">
        <v>102</v>
      </c>
      <c r="E166" s="111" t="s">
        <v>123</v>
      </c>
      <c r="F166" s="111" t="s">
        <v>101</v>
      </c>
      <c r="G166" s="111" t="s">
        <v>100</v>
      </c>
      <c r="H166" s="111" t="s">
        <v>99</v>
      </c>
      <c r="I166" s="281"/>
      <c r="J166" s="41"/>
      <c r="K166" s="44" t="s">
        <v>496</v>
      </c>
      <c r="L166" s="45" t="s">
        <v>497</v>
      </c>
    </row>
    <row r="167" spans="1:15" ht="15" customHeight="1" thickBot="1" x14ac:dyDescent="0.2">
      <c r="A167" s="229" t="s">
        <v>64</v>
      </c>
      <c r="B167" s="230"/>
      <c r="C167" s="122">
        <v>3717</v>
      </c>
      <c r="D167" s="134">
        <v>1.8563357546408393E-2</v>
      </c>
      <c r="E167" s="123">
        <v>0.15065913370998116</v>
      </c>
      <c r="F167" s="134">
        <v>0.19128329297820823</v>
      </c>
      <c r="G167" s="134">
        <v>0.17218186709712133</v>
      </c>
      <c r="H167" s="123">
        <v>0.43718052192628465</v>
      </c>
      <c r="I167" s="125">
        <v>3.0131826741996232E-2</v>
      </c>
      <c r="J167" s="57"/>
      <c r="K167" s="136">
        <f t="shared" ref="K167:K230" si="8">IF(ISERROR(D167+E167),"-",(D167+E167))</f>
        <v>0.16922249125638955</v>
      </c>
      <c r="L167" s="125">
        <f t="shared" ref="L167:L230" si="9">IF(ISERROR(D167+E167+F167+G167),"-",(D167+E167+F167+G167))</f>
        <v>0.53268765133171914</v>
      </c>
      <c r="M167" s="91"/>
      <c r="N167" s="91"/>
      <c r="O167" s="36"/>
    </row>
    <row r="168" spans="1:15" ht="15" customHeight="1" x14ac:dyDescent="0.15">
      <c r="A168" s="226" t="s">
        <v>65</v>
      </c>
      <c r="B168" s="86" t="s">
        <v>15</v>
      </c>
      <c r="C168" s="58">
        <v>866</v>
      </c>
      <c r="D168" s="59">
        <v>1.6166281755196306E-2</v>
      </c>
      <c r="E168" s="60">
        <v>0.12471131639722864</v>
      </c>
      <c r="F168" s="59">
        <v>0.18244803695150116</v>
      </c>
      <c r="G168" s="59">
        <v>0.18475750577367206</v>
      </c>
      <c r="H168" s="60">
        <v>0.45958429561200925</v>
      </c>
      <c r="I168" s="62">
        <v>3.2332563510392612E-2</v>
      </c>
      <c r="J168" s="57"/>
      <c r="K168" s="69">
        <f t="shared" si="8"/>
        <v>0.14087759815242495</v>
      </c>
      <c r="L168" s="62">
        <f t="shared" si="9"/>
        <v>0.50808314087759809</v>
      </c>
      <c r="M168" s="91"/>
      <c r="N168" s="91"/>
      <c r="O168" s="36"/>
    </row>
    <row r="169" spans="1:15" ht="15" customHeight="1" x14ac:dyDescent="0.15">
      <c r="A169" s="227"/>
      <c r="B169" s="86" t="s">
        <v>16</v>
      </c>
      <c r="C169" s="58">
        <v>938</v>
      </c>
      <c r="D169" s="59">
        <v>8.5287846481876331E-3</v>
      </c>
      <c r="E169" s="60">
        <v>0.15778251599147122</v>
      </c>
      <c r="F169" s="59">
        <v>0.19189765458422176</v>
      </c>
      <c r="G169" s="59">
        <v>0.15565031982942432</v>
      </c>
      <c r="H169" s="60">
        <v>0.44989339019189767</v>
      </c>
      <c r="I169" s="62">
        <v>3.6247334754797439E-2</v>
      </c>
      <c r="J169" s="57"/>
      <c r="K169" s="69">
        <f t="shared" si="8"/>
        <v>0.16631130063965885</v>
      </c>
      <c r="L169" s="62">
        <f t="shared" si="9"/>
        <v>0.51385927505330498</v>
      </c>
      <c r="M169" s="91"/>
      <c r="N169" s="91"/>
      <c r="O169" s="36"/>
    </row>
    <row r="170" spans="1:15" ht="15" customHeight="1" x14ac:dyDescent="0.15">
      <c r="A170" s="227"/>
      <c r="B170" s="86" t="s">
        <v>17</v>
      </c>
      <c r="C170" s="58">
        <v>382</v>
      </c>
      <c r="D170" s="59">
        <v>2.0942408376963352E-2</v>
      </c>
      <c r="E170" s="60">
        <v>0.18324607329842932</v>
      </c>
      <c r="F170" s="59">
        <v>0.193717277486911</v>
      </c>
      <c r="G170" s="59">
        <v>0.18848167539267016</v>
      </c>
      <c r="H170" s="60">
        <v>0.40314136125654448</v>
      </c>
      <c r="I170" s="62">
        <v>1.0471204188481676E-2</v>
      </c>
      <c r="J170" s="57"/>
      <c r="K170" s="69">
        <f t="shared" si="8"/>
        <v>0.20418848167539266</v>
      </c>
      <c r="L170" s="62">
        <f t="shared" si="9"/>
        <v>0.58638743455497377</v>
      </c>
      <c r="M170" s="91"/>
      <c r="N170" s="91"/>
      <c r="O170" s="36"/>
    </row>
    <row r="171" spans="1:15" ht="15" customHeight="1" x14ac:dyDescent="0.15">
      <c r="A171" s="227"/>
      <c r="B171" s="86" t="s">
        <v>18</v>
      </c>
      <c r="C171" s="58">
        <v>626</v>
      </c>
      <c r="D171" s="59">
        <v>1.9169329073482427E-2</v>
      </c>
      <c r="E171" s="60">
        <v>0.15974440894568689</v>
      </c>
      <c r="F171" s="59">
        <v>0.20447284345047922</v>
      </c>
      <c r="G171" s="59">
        <v>0.14376996805111822</v>
      </c>
      <c r="H171" s="60">
        <v>0.45047923322683708</v>
      </c>
      <c r="I171" s="62">
        <v>2.2364217252396165E-2</v>
      </c>
      <c r="J171" s="57"/>
      <c r="K171" s="69">
        <f t="shared" si="8"/>
        <v>0.17891373801916932</v>
      </c>
      <c r="L171" s="62">
        <f t="shared" si="9"/>
        <v>0.52715654952076674</v>
      </c>
      <c r="M171" s="91"/>
      <c r="N171" s="91"/>
      <c r="O171" s="36"/>
    </row>
    <row r="172" spans="1:15" ht="15" customHeight="1" x14ac:dyDescent="0.15">
      <c r="A172" s="227"/>
      <c r="B172" s="86" t="s">
        <v>19</v>
      </c>
      <c r="C172" s="58">
        <v>350</v>
      </c>
      <c r="D172" s="59">
        <v>3.4285714285714287E-2</v>
      </c>
      <c r="E172" s="60">
        <v>0.17142857142857143</v>
      </c>
      <c r="F172" s="59">
        <v>0.20571428571428571</v>
      </c>
      <c r="G172" s="59">
        <v>0.16</v>
      </c>
      <c r="H172" s="60">
        <v>0.4</v>
      </c>
      <c r="I172" s="62">
        <v>2.8571428571428571E-2</v>
      </c>
      <c r="J172" s="57"/>
      <c r="K172" s="69">
        <f t="shared" si="8"/>
        <v>0.20571428571428571</v>
      </c>
      <c r="L172" s="62">
        <f t="shared" si="9"/>
        <v>0.5714285714285714</v>
      </c>
      <c r="M172" s="91"/>
      <c r="N172" s="91"/>
      <c r="O172" s="36"/>
    </row>
    <row r="173" spans="1:15" ht="15" customHeight="1" x14ac:dyDescent="0.15">
      <c r="A173" s="227"/>
      <c r="B173" s="86" t="s">
        <v>20</v>
      </c>
      <c r="C173" s="58">
        <v>416</v>
      </c>
      <c r="D173" s="59">
        <v>3.3653846153846152E-2</v>
      </c>
      <c r="E173" s="60">
        <v>0.10576923076923077</v>
      </c>
      <c r="F173" s="59">
        <v>0.17307692307692307</v>
      </c>
      <c r="G173" s="59">
        <v>0.22115384615384615</v>
      </c>
      <c r="H173" s="60">
        <v>0.42307692307692307</v>
      </c>
      <c r="I173" s="62">
        <v>4.3269230769230768E-2</v>
      </c>
      <c r="J173" s="57"/>
      <c r="K173" s="69">
        <f t="shared" si="8"/>
        <v>0.13942307692307693</v>
      </c>
      <c r="L173" s="62">
        <f t="shared" si="9"/>
        <v>0.53365384615384615</v>
      </c>
      <c r="M173" s="91"/>
      <c r="N173" s="91"/>
      <c r="O173" s="36"/>
    </row>
    <row r="174" spans="1:15" ht="15" customHeight="1" x14ac:dyDescent="0.15">
      <c r="A174" s="227"/>
      <c r="B174" s="86" t="s">
        <v>21</v>
      </c>
      <c r="C174" s="58">
        <v>127</v>
      </c>
      <c r="D174" s="59">
        <v>7.874015748031496E-3</v>
      </c>
      <c r="E174" s="60">
        <v>0.2125984251968504</v>
      </c>
      <c r="F174" s="59">
        <v>0.1889763779527559</v>
      </c>
      <c r="G174" s="59">
        <v>0.1889763779527559</v>
      </c>
      <c r="H174" s="60">
        <v>0.37007874015748032</v>
      </c>
      <c r="I174" s="62">
        <v>3.1496062992125984E-2</v>
      </c>
      <c r="J174" s="57"/>
      <c r="K174" s="69">
        <f t="shared" si="8"/>
        <v>0.22047244094488189</v>
      </c>
      <c r="L174" s="62">
        <f t="shared" si="9"/>
        <v>0.59842519685039375</v>
      </c>
      <c r="M174" s="91"/>
      <c r="N174" s="91"/>
      <c r="O174" s="36"/>
    </row>
    <row r="175" spans="1:15" ht="15" customHeight="1" x14ac:dyDescent="0.15">
      <c r="A175" s="228"/>
      <c r="B175" s="117" t="s">
        <v>22</v>
      </c>
      <c r="C175" s="77">
        <v>12</v>
      </c>
      <c r="D175" s="75">
        <v>0</v>
      </c>
      <c r="E175" s="76">
        <v>0.25</v>
      </c>
      <c r="F175" s="75">
        <v>0.25</v>
      </c>
      <c r="G175" s="75">
        <v>0</v>
      </c>
      <c r="H175" s="76">
        <v>0.5</v>
      </c>
      <c r="I175" s="71">
        <v>0</v>
      </c>
      <c r="J175" s="57"/>
      <c r="K175" s="70">
        <f t="shared" si="8"/>
        <v>0.25</v>
      </c>
      <c r="L175" s="71">
        <f t="shared" si="9"/>
        <v>0.5</v>
      </c>
      <c r="M175" s="91"/>
      <c r="N175" s="91"/>
      <c r="O175" s="36"/>
    </row>
    <row r="176" spans="1:15" ht="15" customHeight="1" x14ac:dyDescent="0.15">
      <c r="A176" s="226" t="s">
        <v>66</v>
      </c>
      <c r="B176" s="86" t="s">
        <v>67</v>
      </c>
      <c r="C176" s="58">
        <v>1874</v>
      </c>
      <c r="D176" s="59">
        <v>1.4941302027748132E-2</v>
      </c>
      <c r="E176" s="60">
        <v>0.14194236926360726</v>
      </c>
      <c r="F176" s="59">
        <v>0.18356456776947705</v>
      </c>
      <c r="G176" s="59">
        <v>0.17769477054429028</v>
      </c>
      <c r="H176" s="60">
        <v>0.4439701173959445</v>
      </c>
      <c r="I176" s="62">
        <v>3.7886872998932765E-2</v>
      </c>
      <c r="J176" s="57"/>
      <c r="K176" s="69">
        <f t="shared" si="8"/>
        <v>0.15688367129135539</v>
      </c>
      <c r="L176" s="62">
        <f t="shared" si="9"/>
        <v>0.51814300960512272</v>
      </c>
      <c r="M176" s="91"/>
      <c r="N176" s="91"/>
      <c r="O176" s="36"/>
    </row>
    <row r="177" spans="1:15" ht="15" customHeight="1" x14ac:dyDescent="0.15">
      <c r="A177" s="227"/>
      <c r="B177" s="86" t="s">
        <v>68</v>
      </c>
      <c r="C177" s="58">
        <v>1807</v>
      </c>
      <c r="D177" s="59">
        <v>2.2689540675152185E-2</v>
      </c>
      <c r="E177" s="60">
        <v>0.15882678472606529</v>
      </c>
      <c r="F177" s="59">
        <v>0.19811842833425566</v>
      </c>
      <c r="G177" s="59">
        <v>0.16657443276148312</v>
      </c>
      <c r="H177" s="60">
        <v>0.43220807969009406</v>
      </c>
      <c r="I177" s="62">
        <v>2.1582733812949641E-2</v>
      </c>
      <c r="J177" s="57"/>
      <c r="K177" s="69">
        <f t="shared" si="8"/>
        <v>0.18151632540121748</v>
      </c>
      <c r="L177" s="62">
        <f t="shared" si="9"/>
        <v>0.54620918649695627</v>
      </c>
      <c r="M177" s="91"/>
      <c r="N177" s="91"/>
      <c r="O177" s="36"/>
    </row>
    <row r="178" spans="1:15" ht="15" customHeight="1" x14ac:dyDescent="0.15">
      <c r="A178" s="228"/>
      <c r="B178" s="128" t="s">
        <v>7</v>
      </c>
      <c r="C178" s="77">
        <v>36</v>
      </c>
      <c r="D178" s="75">
        <v>0</v>
      </c>
      <c r="E178" s="76">
        <v>0.19444444444444445</v>
      </c>
      <c r="F178" s="75">
        <v>0.25</v>
      </c>
      <c r="G178" s="75">
        <v>0.16666666666666666</v>
      </c>
      <c r="H178" s="76">
        <v>0.33333333333333331</v>
      </c>
      <c r="I178" s="71">
        <v>5.5555555555555552E-2</v>
      </c>
      <c r="J178" s="57"/>
      <c r="K178" s="70">
        <f t="shared" si="8"/>
        <v>0.19444444444444445</v>
      </c>
      <c r="L178" s="71">
        <f t="shared" si="9"/>
        <v>0.61111111111111105</v>
      </c>
      <c r="M178" s="91"/>
      <c r="N178" s="91"/>
      <c r="O178" s="36"/>
    </row>
    <row r="179" spans="1:15" ht="15" customHeight="1" x14ac:dyDescent="0.15">
      <c r="A179" s="226" t="s">
        <v>69</v>
      </c>
      <c r="B179" s="86" t="s">
        <v>6</v>
      </c>
      <c r="C179" s="58">
        <v>994</v>
      </c>
      <c r="D179" s="59">
        <v>8.0482897384305842E-3</v>
      </c>
      <c r="E179" s="60">
        <v>8.75251509054326E-2</v>
      </c>
      <c r="F179" s="59">
        <v>0.13983903420523139</v>
      </c>
      <c r="G179" s="59">
        <v>0.13279678068410464</v>
      </c>
      <c r="H179" s="60">
        <v>0.59859154929577463</v>
      </c>
      <c r="I179" s="62">
        <v>3.3199195171026159E-2</v>
      </c>
      <c r="J179" s="57"/>
      <c r="K179" s="69">
        <f t="shared" si="8"/>
        <v>9.5573440643863181E-2</v>
      </c>
      <c r="L179" s="62">
        <f t="shared" si="9"/>
        <v>0.36820925553319916</v>
      </c>
      <c r="M179" s="91"/>
      <c r="N179" s="91"/>
      <c r="O179" s="36"/>
    </row>
    <row r="180" spans="1:15" ht="15" customHeight="1" x14ac:dyDescent="0.15">
      <c r="A180" s="228"/>
      <c r="B180" s="86" t="s">
        <v>76</v>
      </c>
      <c r="C180" s="58">
        <v>841</v>
      </c>
      <c r="D180" s="59">
        <v>7.1343638525564806E-3</v>
      </c>
      <c r="E180" s="60">
        <v>9.0368608799048747E-2</v>
      </c>
      <c r="F180" s="59">
        <v>0.18430439952437574</v>
      </c>
      <c r="G180" s="59">
        <v>0.18192627824019025</v>
      </c>
      <c r="H180" s="60">
        <v>0.51961950059453033</v>
      </c>
      <c r="I180" s="62">
        <v>1.6646848989298454E-2</v>
      </c>
      <c r="J180" s="57"/>
      <c r="K180" s="69">
        <f t="shared" si="8"/>
        <v>9.7502972651605221E-2</v>
      </c>
      <c r="L180" s="62">
        <f t="shared" si="9"/>
        <v>0.46373365041617121</v>
      </c>
      <c r="M180" s="91"/>
      <c r="N180" s="91"/>
      <c r="O180" s="36"/>
    </row>
    <row r="181" spans="1:15" ht="15" customHeight="1" x14ac:dyDescent="0.15">
      <c r="A181" s="226"/>
      <c r="B181" s="86" t="s">
        <v>77</v>
      </c>
      <c r="C181" s="58">
        <v>903</v>
      </c>
      <c r="D181" s="59">
        <v>1.3289036544850499E-2</v>
      </c>
      <c r="E181" s="60">
        <v>0.15946843853820597</v>
      </c>
      <c r="F181" s="59">
        <v>0.23034330011074197</v>
      </c>
      <c r="G181" s="59">
        <v>0.19158361018826134</v>
      </c>
      <c r="H181" s="60">
        <v>0.38316722037652268</v>
      </c>
      <c r="I181" s="62">
        <v>2.2148394241417499E-2</v>
      </c>
      <c r="J181" s="57"/>
      <c r="K181" s="69">
        <f t="shared" si="8"/>
        <v>0.17275747508305647</v>
      </c>
      <c r="L181" s="62">
        <f t="shared" si="9"/>
        <v>0.59468438538205981</v>
      </c>
      <c r="M181" s="91"/>
      <c r="N181" s="91"/>
      <c r="O181" s="36"/>
    </row>
    <row r="182" spans="1:15" ht="15" customHeight="1" x14ac:dyDescent="0.15">
      <c r="A182" s="227"/>
      <c r="B182" s="86" t="s">
        <v>78</v>
      </c>
      <c r="C182" s="58">
        <v>615</v>
      </c>
      <c r="D182" s="59">
        <v>3.0894308943089432E-2</v>
      </c>
      <c r="E182" s="60">
        <v>0.27642276422764228</v>
      </c>
      <c r="F182" s="59">
        <v>0.20813008130081301</v>
      </c>
      <c r="G182" s="59">
        <v>0.21138211382113822</v>
      </c>
      <c r="H182" s="60">
        <v>0.24227642276422764</v>
      </c>
      <c r="I182" s="62">
        <v>3.0894308943089432E-2</v>
      </c>
      <c r="J182" s="57"/>
      <c r="K182" s="69">
        <f t="shared" si="8"/>
        <v>0.3073170731707317</v>
      </c>
      <c r="L182" s="62">
        <f t="shared" si="9"/>
        <v>0.72682926829268291</v>
      </c>
      <c r="M182" s="91"/>
      <c r="N182" s="91"/>
      <c r="O182" s="36"/>
    </row>
    <row r="183" spans="1:15" ht="15" customHeight="1" x14ac:dyDescent="0.15">
      <c r="A183" s="227"/>
      <c r="B183" s="86" t="s">
        <v>79</v>
      </c>
      <c r="C183" s="58">
        <v>350</v>
      </c>
      <c r="D183" s="59">
        <v>6.8571428571428575E-2</v>
      </c>
      <c r="E183" s="60">
        <v>0.22857142857142856</v>
      </c>
      <c r="F183" s="59">
        <v>0.22285714285714286</v>
      </c>
      <c r="G183" s="59">
        <v>0.14285714285714285</v>
      </c>
      <c r="H183" s="60">
        <v>0.26285714285714284</v>
      </c>
      <c r="I183" s="62">
        <v>7.4285714285714288E-2</v>
      </c>
      <c r="J183" s="57"/>
      <c r="K183" s="69">
        <f t="shared" si="8"/>
        <v>0.29714285714285715</v>
      </c>
      <c r="L183" s="62">
        <f t="shared" si="9"/>
        <v>0.66285714285714281</v>
      </c>
      <c r="M183" s="91"/>
      <c r="N183" s="91"/>
      <c r="O183" s="36"/>
    </row>
    <row r="184" spans="1:15" ht="15" customHeight="1" x14ac:dyDescent="0.15">
      <c r="A184" s="228"/>
      <c r="B184" s="117" t="s">
        <v>22</v>
      </c>
      <c r="C184" s="77">
        <v>14</v>
      </c>
      <c r="D184" s="75">
        <v>0</v>
      </c>
      <c r="E184" s="76">
        <v>0.21428571428571427</v>
      </c>
      <c r="F184" s="75">
        <v>0.21428571428571427</v>
      </c>
      <c r="G184" s="75">
        <v>0.14285714285714285</v>
      </c>
      <c r="H184" s="76">
        <v>0.42857142857142855</v>
      </c>
      <c r="I184" s="71">
        <v>0</v>
      </c>
      <c r="J184" s="57"/>
      <c r="K184" s="70">
        <f t="shared" si="8"/>
        <v>0.21428571428571427</v>
      </c>
      <c r="L184" s="71">
        <f t="shared" si="9"/>
        <v>0.5714285714285714</v>
      </c>
      <c r="M184" s="91"/>
      <c r="N184" s="91"/>
      <c r="O184" s="36"/>
    </row>
    <row r="185" spans="1:15" ht="15" customHeight="1" x14ac:dyDescent="0.15">
      <c r="A185" s="226" t="s">
        <v>70</v>
      </c>
      <c r="B185" s="86" t="s">
        <v>8</v>
      </c>
      <c r="C185" s="58">
        <v>481</v>
      </c>
      <c r="D185" s="59">
        <v>4.1580041580041582E-3</v>
      </c>
      <c r="E185" s="60">
        <v>9.1476091476091481E-2</v>
      </c>
      <c r="F185" s="59">
        <v>0.11018711018711019</v>
      </c>
      <c r="G185" s="59">
        <v>0.14553014553014554</v>
      </c>
      <c r="H185" s="60">
        <v>0.60291060291060294</v>
      </c>
      <c r="I185" s="62">
        <v>4.5738045738045741E-2</v>
      </c>
      <c r="J185" s="57"/>
      <c r="K185" s="69">
        <f t="shared" si="8"/>
        <v>9.5634095634095639E-2</v>
      </c>
      <c r="L185" s="62">
        <f t="shared" si="9"/>
        <v>0.35135135135135137</v>
      </c>
      <c r="M185" s="91"/>
      <c r="N185" s="91"/>
      <c r="O185" s="36"/>
    </row>
    <row r="186" spans="1:15" ht="15" customHeight="1" x14ac:dyDescent="0.15">
      <c r="A186" s="227"/>
      <c r="B186" s="86" t="s">
        <v>80</v>
      </c>
      <c r="C186" s="58">
        <v>427</v>
      </c>
      <c r="D186" s="59">
        <v>9.3676814988290398E-3</v>
      </c>
      <c r="E186" s="60">
        <v>7.0257611241217793E-2</v>
      </c>
      <c r="F186" s="59">
        <v>0.1756440281030445</v>
      </c>
      <c r="G186" s="59">
        <v>0.18735362997658081</v>
      </c>
      <c r="H186" s="60">
        <v>0.53864168618266983</v>
      </c>
      <c r="I186" s="62">
        <v>1.873536299765808E-2</v>
      </c>
      <c r="J186" s="57"/>
      <c r="K186" s="69">
        <f t="shared" si="8"/>
        <v>7.962529274004683E-2</v>
      </c>
      <c r="L186" s="62">
        <f t="shared" si="9"/>
        <v>0.44262295081967218</v>
      </c>
      <c r="M186" s="91"/>
      <c r="N186" s="91"/>
      <c r="O186" s="36"/>
    </row>
    <row r="187" spans="1:15" ht="15" customHeight="1" x14ac:dyDescent="0.15">
      <c r="A187" s="228"/>
      <c r="B187" s="86" t="s">
        <v>81</v>
      </c>
      <c r="C187" s="58">
        <v>476</v>
      </c>
      <c r="D187" s="59">
        <v>1.680672268907563E-2</v>
      </c>
      <c r="E187" s="60">
        <v>0.15546218487394958</v>
      </c>
      <c r="F187" s="59">
        <v>0.23949579831932774</v>
      </c>
      <c r="G187" s="59">
        <v>0.19957983193277312</v>
      </c>
      <c r="H187" s="60">
        <v>0.3592436974789916</v>
      </c>
      <c r="I187" s="62">
        <v>2.9411764705882353E-2</v>
      </c>
      <c r="J187" s="57"/>
      <c r="K187" s="69">
        <f t="shared" si="8"/>
        <v>0.17226890756302521</v>
      </c>
      <c r="L187" s="62">
        <f t="shared" si="9"/>
        <v>0.6113445378151261</v>
      </c>
      <c r="M187" s="91"/>
      <c r="N187" s="91"/>
      <c r="O187" s="36"/>
    </row>
    <row r="188" spans="1:15" ht="15" customHeight="1" x14ac:dyDescent="0.15">
      <c r="A188" s="226"/>
      <c r="B188" s="86" t="s">
        <v>82</v>
      </c>
      <c r="C188" s="58">
        <v>301</v>
      </c>
      <c r="D188" s="59">
        <v>1.9933554817275746E-2</v>
      </c>
      <c r="E188" s="60">
        <v>0.26578073089700999</v>
      </c>
      <c r="F188" s="59">
        <v>0.21926910299003322</v>
      </c>
      <c r="G188" s="59">
        <v>0.16943521594684385</v>
      </c>
      <c r="H188" s="60">
        <v>0.28239202657807311</v>
      </c>
      <c r="I188" s="62">
        <v>4.3189368770764118E-2</v>
      </c>
      <c r="J188" s="57"/>
      <c r="K188" s="69">
        <f t="shared" si="8"/>
        <v>0.28571428571428575</v>
      </c>
      <c r="L188" s="62">
        <f t="shared" si="9"/>
        <v>0.67441860465116277</v>
      </c>
      <c r="M188" s="91"/>
      <c r="N188" s="91"/>
      <c r="O188" s="36"/>
    </row>
    <row r="189" spans="1:15" ht="15" customHeight="1" x14ac:dyDescent="0.15">
      <c r="A189" s="227"/>
      <c r="B189" s="86" t="s">
        <v>83</v>
      </c>
      <c r="C189" s="58">
        <v>185</v>
      </c>
      <c r="D189" s="59">
        <v>4.3243243243243246E-2</v>
      </c>
      <c r="E189" s="60">
        <v>0.20540540540540542</v>
      </c>
      <c r="F189" s="59">
        <v>0.19459459459459461</v>
      </c>
      <c r="G189" s="59">
        <v>0.1891891891891892</v>
      </c>
      <c r="H189" s="60">
        <v>0.29189189189189191</v>
      </c>
      <c r="I189" s="62">
        <v>7.567567567567568E-2</v>
      </c>
      <c r="J189" s="57"/>
      <c r="K189" s="69">
        <f t="shared" si="8"/>
        <v>0.24864864864864866</v>
      </c>
      <c r="L189" s="62">
        <f t="shared" si="9"/>
        <v>0.63243243243243241</v>
      </c>
      <c r="M189" s="91"/>
      <c r="N189" s="91"/>
      <c r="O189" s="36"/>
    </row>
    <row r="190" spans="1:15" ht="15" customHeight="1" x14ac:dyDescent="0.15">
      <c r="A190" s="227"/>
      <c r="B190" s="86" t="s">
        <v>9</v>
      </c>
      <c r="C190" s="58">
        <v>4</v>
      </c>
      <c r="D190" s="59">
        <v>0</v>
      </c>
      <c r="E190" s="60">
        <v>0</v>
      </c>
      <c r="F190" s="59">
        <v>0</v>
      </c>
      <c r="G190" s="59">
        <v>0.5</v>
      </c>
      <c r="H190" s="60">
        <v>0.5</v>
      </c>
      <c r="I190" s="62">
        <v>0</v>
      </c>
      <c r="J190" s="57"/>
      <c r="K190" s="69">
        <f t="shared" si="8"/>
        <v>0</v>
      </c>
      <c r="L190" s="62">
        <f t="shared" si="9"/>
        <v>0.5</v>
      </c>
      <c r="M190" s="91"/>
      <c r="N190" s="91"/>
      <c r="O190" s="36"/>
    </row>
    <row r="191" spans="1:15" ht="15" customHeight="1" x14ac:dyDescent="0.15">
      <c r="A191" s="227"/>
      <c r="B191" s="86" t="s">
        <v>10</v>
      </c>
      <c r="C191" s="58">
        <v>503</v>
      </c>
      <c r="D191" s="59">
        <v>1.1928429423459244E-2</v>
      </c>
      <c r="E191" s="60">
        <v>8.1510934393638171E-2</v>
      </c>
      <c r="F191" s="59">
        <v>0.16699801192842942</v>
      </c>
      <c r="G191" s="59">
        <v>0.11928429423459244</v>
      </c>
      <c r="H191" s="60">
        <v>0.60238568588469188</v>
      </c>
      <c r="I191" s="62">
        <v>1.7892644135188866E-2</v>
      </c>
      <c r="J191" s="57"/>
      <c r="K191" s="69">
        <f t="shared" si="8"/>
        <v>9.3439363817097415E-2</v>
      </c>
      <c r="L191" s="62">
        <f t="shared" si="9"/>
        <v>0.37972166998011925</v>
      </c>
      <c r="M191" s="91"/>
      <c r="N191" s="91"/>
      <c r="O191" s="36"/>
    </row>
    <row r="192" spans="1:15" ht="15" customHeight="1" x14ac:dyDescent="0.15">
      <c r="A192" s="227"/>
      <c r="B192" s="86" t="s">
        <v>84</v>
      </c>
      <c r="C192" s="58">
        <v>408</v>
      </c>
      <c r="D192" s="59">
        <v>4.9019607843137254E-3</v>
      </c>
      <c r="E192" s="60">
        <v>0.10784313725490197</v>
      </c>
      <c r="F192" s="59">
        <v>0.18627450980392157</v>
      </c>
      <c r="G192" s="59">
        <v>0.17892156862745098</v>
      </c>
      <c r="H192" s="60">
        <v>0.50735294117647056</v>
      </c>
      <c r="I192" s="62">
        <v>1.4705882352941176E-2</v>
      </c>
      <c r="J192" s="57"/>
      <c r="K192" s="69">
        <f t="shared" si="8"/>
        <v>0.11274509803921569</v>
      </c>
      <c r="L192" s="62">
        <f t="shared" si="9"/>
        <v>0.4779411764705882</v>
      </c>
      <c r="M192" s="91"/>
      <c r="N192" s="91"/>
      <c r="O192" s="36"/>
    </row>
    <row r="193" spans="1:15" ht="15" customHeight="1" x14ac:dyDescent="0.15">
      <c r="A193" s="227"/>
      <c r="B193" s="86" t="s">
        <v>85</v>
      </c>
      <c r="C193" s="58">
        <v>421</v>
      </c>
      <c r="D193" s="59">
        <v>9.5011876484560574E-3</v>
      </c>
      <c r="E193" s="60">
        <v>0.166270783847981</v>
      </c>
      <c r="F193" s="59">
        <v>0.22327790973871733</v>
      </c>
      <c r="G193" s="59">
        <v>0.18052256532066507</v>
      </c>
      <c r="H193" s="60">
        <v>0.40617577197149646</v>
      </c>
      <c r="I193" s="62">
        <v>1.4251781472684086E-2</v>
      </c>
      <c r="J193" s="57"/>
      <c r="K193" s="69">
        <f t="shared" si="8"/>
        <v>0.17577197149643706</v>
      </c>
      <c r="L193" s="62">
        <f t="shared" si="9"/>
        <v>0.57957244655581941</v>
      </c>
      <c r="M193" s="91"/>
      <c r="N193" s="91"/>
      <c r="O193" s="36"/>
    </row>
    <row r="194" spans="1:15" ht="15" customHeight="1" x14ac:dyDescent="0.15">
      <c r="A194" s="227"/>
      <c r="B194" s="86" t="s">
        <v>86</v>
      </c>
      <c r="C194" s="58">
        <v>310</v>
      </c>
      <c r="D194" s="59">
        <v>4.1935483870967745E-2</v>
      </c>
      <c r="E194" s="60">
        <v>0.29032258064516131</v>
      </c>
      <c r="F194" s="59">
        <v>0.2</v>
      </c>
      <c r="G194" s="59">
        <v>0.24838709677419354</v>
      </c>
      <c r="H194" s="60">
        <v>0.2</v>
      </c>
      <c r="I194" s="62">
        <v>1.935483870967742E-2</v>
      </c>
      <c r="J194" s="57"/>
      <c r="K194" s="69">
        <f t="shared" si="8"/>
        <v>0.33225806451612905</v>
      </c>
      <c r="L194" s="62">
        <f t="shared" si="9"/>
        <v>0.78064516129032258</v>
      </c>
      <c r="M194" s="91"/>
      <c r="N194" s="91"/>
      <c r="O194" s="36"/>
    </row>
    <row r="195" spans="1:15" ht="15" customHeight="1" x14ac:dyDescent="0.15">
      <c r="A195" s="227"/>
      <c r="B195" s="86" t="s">
        <v>87</v>
      </c>
      <c r="C195" s="58">
        <v>165</v>
      </c>
      <c r="D195" s="59">
        <v>9.696969696969697E-2</v>
      </c>
      <c r="E195" s="60">
        <v>0.25454545454545452</v>
      </c>
      <c r="F195" s="59">
        <v>0.25454545454545452</v>
      </c>
      <c r="G195" s="59">
        <v>9.0909090909090912E-2</v>
      </c>
      <c r="H195" s="60">
        <v>0.23030303030303031</v>
      </c>
      <c r="I195" s="62">
        <v>7.2727272727272724E-2</v>
      </c>
      <c r="J195" s="57"/>
      <c r="K195" s="69">
        <f t="shared" si="8"/>
        <v>0.3515151515151515</v>
      </c>
      <c r="L195" s="62">
        <f t="shared" si="9"/>
        <v>0.69696969696969691</v>
      </c>
      <c r="M195" s="91"/>
      <c r="N195" s="91"/>
      <c r="O195" s="36"/>
    </row>
    <row r="196" spans="1:15" ht="15" customHeight="1" x14ac:dyDescent="0.15">
      <c r="A196" s="227"/>
      <c r="B196" s="86" t="s">
        <v>11</v>
      </c>
      <c r="C196" s="58">
        <v>0</v>
      </c>
      <c r="D196" s="140" t="s">
        <v>271</v>
      </c>
      <c r="E196" s="144" t="s">
        <v>271</v>
      </c>
      <c r="F196" s="140" t="s">
        <v>271</v>
      </c>
      <c r="G196" s="140" t="s">
        <v>271</v>
      </c>
      <c r="H196" s="144" t="s">
        <v>271</v>
      </c>
      <c r="I196" s="141" t="s">
        <v>271</v>
      </c>
      <c r="J196" s="151"/>
      <c r="K196" s="150" t="str">
        <f t="shared" si="8"/>
        <v>-</v>
      </c>
      <c r="L196" s="141" t="str">
        <f t="shared" si="9"/>
        <v>-</v>
      </c>
      <c r="M196" s="91"/>
      <c r="N196" s="91"/>
      <c r="O196" s="36"/>
    </row>
    <row r="197" spans="1:15" ht="15" customHeight="1" x14ac:dyDescent="0.15">
      <c r="A197" s="228"/>
      <c r="B197" s="117" t="s">
        <v>134</v>
      </c>
      <c r="C197" s="77">
        <v>36</v>
      </c>
      <c r="D197" s="75">
        <v>0</v>
      </c>
      <c r="E197" s="76">
        <v>0.19444444444444445</v>
      </c>
      <c r="F197" s="75">
        <v>0.25</v>
      </c>
      <c r="G197" s="75">
        <v>0.16666666666666666</v>
      </c>
      <c r="H197" s="76">
        <v>0.33333333333333331</v>
      </c>
      <c r="I197" s="71">
        <v>5.5555555555555552E-2</v>
      </c>
      <c r="J197" s="57"/>
      <c r="K197" s="70">
        <f t="shared" si="8"/>
        <v>0.19444444444444445</v>
      </c>
      <c r="L197" s="71">
        <f t="shared" si="9"/>
        <v>0.61111111111111105</v>
      </c>
      <c r="M197" s="91"/>
      <c r="N197" s="91"/>
      <c r="O197" s="36"/>
    </row>
    <row r="198" spans="1:15" ht="15" customHeight="1" x14ac:dyDescent="0.15">
      <c r="A198" s="226" t="s">
        <v>71</v>
      </c>
      <c r="B198" s="86" t="s">
        <v>241</v>
      </c>
      <c r="C198" s="58">
        <v>34</v>
      </c>
      <c r="D198" s="59">
        <v>0</v>
      </c>
      <c r="E198" s="60">
        <v>0.17647058823529413</v>
      </c>
      <c r="F198" s="59">
        <v>0.14705882352941177</v>
      </c>
      <c r="G198" s="59">
        <v>0.23529411764705882</v>
      </c>
      <c r="H198" s="60">
        <v>0.35294117647058826</v>
      </c>
      <c r="I198" s="62">
        <v>8.8235294117647065E-2</v>
      </c>
      <c r="J198" s="57"/>
      <c r="K198" s="69">
        <f t="shared" si="8"/>
        <v>0.17647058823529413</v>
      </c>
      <c r="L198" s="62">
        <f t="shared" si="9"/>
        <v>0.55882352941176472</v>
      </c>
      <c r="M198" s="91"/>
      <c r="N198" s="91"/>
      <c r="O198" s="36"/>
    </row>
    <row r="199" spans="1:15" ht="15" customHeight="1" x14ac:dyDescent="0.15">
      <c r="A199" s="227"/>
      <c r="B199" s="86" t="s">
        <v>88</v>
      </c>
      <c r="C199" s="58">
        <v>283</v>
      </c>
      <c r="D199" s="59">
        <v>1.4134275618374558E-2</v>
      </c>
      <c r="E199" s="60">
        <v>0.16254416961130741</v>
      </c>
      <c r="F199" s="59">
        <v>0.13780918727915195</v>
      </c>
      <c r="G199" s="59">
        <v>0.19787985865724381</v>
      </c>
      <c r="H199" s="60">
        <v>0.46643109540636041</v>
      </c>
      <c r="I199" s="62">
        <v>2.1201413427561839E-2</v>
      </c>
      <c r="J199" s="57"/>
      <c r="K199" s="69">
        <f t="shared" si="8"/>
        <v>0.17667844522968196</v>
      </c>
      <c r="L199" s="62">
        <f t="shared" si="9"/>
        <v>0.51236749116607772</v>
      </c>
      <c r="M199" s="91"/>
      <c r="N199" s="91"/>
      <c r="O199" s="36"/>
    </row>
    <row r="200" spans="1:15" ht="15" customHeight="1" x14ac:dyDescent="0.15">
      <c r="A200" s="228"/>
      <c r="B200" s="86" t="s">
        <v>89</v>
      </c>
      <c r="C200" s="58">
        <v>1275</v>
      </c>
      <c r="D200" s="59">
        <v>6.2745098039215684E-3</v>
      </c>
      <c r="E200" s="60">
        <v>0.11686274509803922</v>
      </c>
      <c r="F200" s="59">
        <v>0.19058823529411764</v>
      </c>
      <c r="G200" s="59">
        <v>0.17254901960784313</v>
      </c>
      <c r="H200" s="60">
        <v>0.49019607843137253</v>
      </c>
      <c r="I200" s="62">
        <v>2.3529411764705882E-2</v>
      </c>
      <c r="J200" s="57"/>
      <c r="K200" s="69">
        <f t="shared" si="8"/>
        <v>0.12313725490196079</v>
      </c>
      <c r="L200" s="62">
        <f t="shared" si="9"/>
        <v>0.48627450980392156</v>
      </c>
      <c r="M200" s="91"/>
      <c r="N200" s="91"/>
      <c r="O200" s="36"/>
    </row>
    <row r="201" spans="1:15" ht="15" customHeight="1" x14ac:dyDescent="0.15">
      <c r="A201" s="226"/>
      <c r="B201" s="127" t="s">
        <v>90</v>
      </c>
      <c r="C201" s="58">
        <v>644</v>
      </c>
      <c r="D201" s="59">
        <v>2.4844720496894408E-2</v>
      </c>
      <c r="E201" s="60">
        <v>0.16770186335403728</v>
      </c>
      <c r="F201" s="59">
        <v>0.18944099378881987</v>
      </c>
      <c r="G201" s="59">
        <v>0.20962732919254659</v>
      </c>
      <c r="H201" s="60">
        <v>0.39440993788819878</v>
      </c>
      <c r="I201" s="62">
        <v>1.3975155279503106E-2</v>
      </c>
      <c r="J201" s="57"/>
      <c r="K201" s="69">
        <f t="shared" si="8"/>
        <v>0.19254658385093168</v>
      </c>
      <c r="L201" s="62">
        <f t="shared" si="9"/>
        <v>0.59161490683229812</v>
      </c>
      <c r="M201" s="91"/>
      <c r="N201" s="91"/>
      <c r="O201" s="36"/>
    </row>
    <row r="202" spans="1:15" ht="15" customHeight="1" x14ac:dyDescent="0.15">
      <c r="A202" s="227"/>
      <c r="B202" s="86" t="s">
        <v>91</v>
      </c>
      <c r="C202" s="58">
        <v>259</v>
      </c>
      <c r="D202" s="59">
        <v>3.4749034749034749E-2</v>
      </c>
      <c r="E202" s="60">
        <v>0.10038610038610038</v>
      </c>
      <c r="F202" s="59">
        <v>0.27799227799227799</v>
      </c>
      <c r="G202" s="59">
        <v>0.15830115830115829</v>
      </c>
      <c r="H202" s="60">
        <v>0.42084942084942084</v>
      </c>
      <c r="I202" s="62">
        <v>7.7220077220077222E-3</v>
      </c>
      <c r="J202" s="57"/>
      <c r="K202" s="69">
        <f t="shared" si="8"/>
        <v>0.13513513513513514</v>
      </c>
      <c r="L202" s="62">
        <f t="shared" si="9"/>
        <v>0.5714285714285714</v>
      </c>
      <c r="M202" s="91"/>
      <c r="N202" s="91"/>
      <c r="O202" s="36"/>
    </row>
    <row r="203" spans="1:15" ht="15" customHeight="1" x14ac:dyDescent="0.15">
      <c r="A203" s="227"/>
      <c r="B203" s="86" t="s">
        <v>23</v>
      </c>
      <c r="C203" s="58">
        <v>335</v>
      </c>
      <c r="D203" s="59">
        <v>1.1940298507462687E-2</v>
      </c>
      <c r="E203" s="60">
        <v>8.9552238805970144E-2</v>
      </c>
      <c r="F203" s="59">
        <v>0.10746268656716418</v>
      </c>
      <c r="G203" s="59">
        <v>0.1373134328358209</v>
      </c>
      <c r="H203" s="60">
        <v>0.60298507462686568</v>
      </c>
      <c r="I203" s="62">
        <v>5.0746268656716415E-2</v>
      </c>
      <c r="J203" s="57"/>
      <c r="K203" s="69">
        <f t="shared" si="8"/>
        <v>0.10149253731343283</v>
      </c>
      <c r="L203" s="62">
        <f t="shared" si="9"/>
        <v>0.34626865671641793</v>
      </c>
      <c r="M203" s="91"/>
      <c r="N203" s="91"/>
      <c r="O203" s="36"/>
    </row>
    <row r="204" spans="1:15" ht="15" customHeight="1" x14ac:dyDescent="0.15">
      <c r="A204" s="227"/>
      <c r="B204" s="86" t="s">
        <v>24</v>
      </c>
      <c r="C204" s="58">
        <v>312</v>
      </c>
      <c r="D204" s="59">
        <v>2.564102564102564E-2</v>
      </c>
      <c r="E204" s="60">
        <v>0.21794871794871795</v>
      </c>
      <c r="F204" s="59">
        <v>0.21794871794871795</v>
      </c>
      <c r="G204" s="59">
        <v>0.17307692307692307</v>
      </c>
      <c r="H204" s="60">
        <v>0.33653846153846156</v>
      </c>
      <c r="I204" s="62">
        <v>2.8846153846153848E-2</v>
      </c>
      <c r="J204" s="57"/>
      <c r="K204" s="69">
        <f t="shared" si="8"/>
        <v>0.24358974358974358</v>
      </c>
      <c r="L204" s="62">
        <f t="shared" si="9"/>
        <v>0.63461538461538458</v>
      </c>
      <c r="M204" s="91"/>
      <c r="N204" s="91"/>
      <c r="O204" s="36"/>
    </row>
    <row r="205" spans="1:15" ht="15" customHeight="1" x14ac:dyDescent="0.15">
      <c r="A205" s="227"/>
      <c r="B205" s="86" t="s">
        <v>92</v>
      </c>
      <c r="C205" s="58">
        <v>551</v>
      </c>
      <c r="D205" s="59">
        <v>3.6297640653357534E-2</v>
      </c>
      <c r="E205" s="60">
        <v>0.22141560798548093</v>
      </c>
      <c r="F205" s="59">
        <v>0.21960072595281308</v>
      </c>
      <c r="G205" s="59">
        <v>0.14519056261343014</v>
      </c>
      <c r="H205" s="60">
        <v>0.32667876588021777</v>
      </c>
      <c r="I205" s="62">
        <v>5.0816696914700546E-2</v>
      </c>
      <c r="J205" s="57"/>
      <c r="K205" s="69">
        <f t="shared" si="8"/>
        <v>0.25771324863883849</v>
      </c>
      <c r="L205" s="62">
        <f t="shared" si="9"/>
        <v>0.6225045372050817</v>
      </c>
      <c r="M205" s="91"/>
      <c r="N205" s="91"/>
      <c r="O205" s="36"/>
    </row>
    <row r="206" spans="1:15" ht="15" customHeight="1" x14ac:dyDescent="0.15">
      <c r="A206" s="228"/>
      <c r="B206" s="117" t="s">
        <v>22</v>
      </c>
      <c r="C206" s="77">
        <v>24</v>
      </c>
      <c r="D206" s="75">
        <v>0</v>
      </c>
      <c r="E206" s="76">
        <v>0.20833333333333334</v>
      </c>
      <c r="F206" s="75">
        <v>0.20833333333333334</v>
      </c>
      <c r="G206" s="75">
        <v>0</v>
      </c>
      <c r="H206" s="76">
        <v>0.25</v>
      </c>
      <c r="I206" s="71">
        <v>0.33333333333333331</v>
      </c>
      <c r="J206" s="57"/>
      <c r="K206" s="70">
        <f t="shared" si="8"/>
        <v>0.20833333333333334</v>
      </c>
      <c r="L206" s="71">
        <f t="shared" si="9"/>
        <v>0.41666666666666669</v>
      </c>
      <c r="M206" s="91"/>
      <c r="N206" s="91"/>
      <c r="O206" s="36"/>
    </row>
    <row r="207" spans="1:15" ht="15" customHeight="1" x14ac:dyDescent="0.15">
      <c r="A207" s="243" t="s">
        <v>72</v>
      </c>
      <c r="B207" s="86" t="s">
        <v>25</v>
      </c>
      <c r="C207" s="58">
        <v>390</v>
      </c>
      <c r="D207" s="59">
        <v>1.5384615384615385E-2</v>
      </c>
      <c r="E207" s="60">
        <v>0.14358974358974358</v>
      </c>
      <c r="F207" s="59">
        <v>0.22307692307692309</v>
      </c>
      <c r="G207" s="59">
        <v>0.20256410256410257</v>
      </c>
      <c r="H207" s="60">
        <v>0.40256410256410258</v>
      </c>
      <c r="I207" s="62">
        <v>1.282051282051282E-2</v>
      </c>
      <c r="J207" s="57"/>
      <c r="K207" s="69">
        <f t="shared" si="8"/>
        <v>0.15897435897435896</v>
      </c>
      <c r="L207" s="62">
        <f t="shared" si="9"/>
        <v>0.58461538461538454</v>
      </c>
      <c r="M207" s="91"/>
      <c r="N207" s="91"/>
      <c r="O207" s="36"/>
    </row>
    <row r="208" spans="1:15" ht="15" customHeight="1" x14ac:dyDescent="0.15">
      <c r="A208" s="244"/>
      <c r="B208" s="86" t="s">
        <v>26</v>
      </c>
      <c r="C208" s="58">
        <v>1052</v>
      </c>
      <c r="D208" s="59">
        <v>1.4258555133079848E-2</v>
      </c>
      <c r="E208" s="60">
        <v>0.14353612167300381</v>
      </c>
      <c r="F208" s="59">
        <v>0.1682509505703422</v>
      </c>
      <c r="G208" s="59">
        <v>0.20722433460076045</v>
      </c>
      <c r="H208" s="60">
        <v>0.44961977186311786</v>
      </c>
      <c r="I208" s="62">
        <v>1.7110266159695818E-2</v>
      </c>
      <c r="J208" s="57"/>
      <c r="K208" s="69">
        <f t="shared" si="8"/>
        <v>0.15779467680608367</v>
      </c>
      <c r="L208" s="62">
        <f t="shared" si="9"/>
        <v>0.53326996197718635</v>
      </c>
      <c r="M208" s="91"/>
      <c r="N208" s="91"/>
      <c r="O208" s="36"/>
    </row>
    <row r="209" spans="1:26" ht="15" customHeight="1" x14ac:dyDescent="0.15">
      <c r="A209" s="245"/>
      <c r="B209" s="86" t="s">
        <v>242</v>
      </c>
      <c r="C209" s="58">
        <v>835</v>
      </c>
      <c r="D209" s="59">
        <v>1.437125748502994E-2</v>
      </c>
      <c r="E209" s="60">
        <v>0.10299401197604791</v>
      </c>
      <c r="F209" s="59">
        <v>0.23592814371257484</v>
      </c>
      <c r="G209" s="59">
        <v>0.15808383233532936</v>
      </c>
      <c r="H209" s="60">
        <v>0.46467065868263474</v>
      </c>
      <c r="I209" s="62">
        <v>2.3952095808383235E-2</v>
      </c>
      <c r="J209" s="57"/>
      <c r="K209" s="69">
        <f t="shared" si="8"/>
        <v>0.11736526946107785</v>
      </c>
      <c r="L209" s="62">
        <f t="shared" si="9"/>
        <v>0.511377245508982</v>
      </c>
      <c r="M209" s="91"/>
      <c r="N209" s="91"/>
      <c r="O209" s="36"/>
    </row>
    <row r="210" spans="1:26" ht="15" customHeight="1" x14ac:dyDescent="0.15">
      <c r="A210" s="243"/>
      <c r="B210" s="86" t="s">
        <v>27</v>
      </c>
      <c r="C210" s="58">
        <v>531</v>
      </c>
      <c r="D210" s="59">
        <v>1.5065913370998116E-2</v>
      </c>
      <c r="E210" s="60">
        <v>0.12429378531073447</v>
      </c>
      <c r="F210" s="59">
        <v>0.10546139359698682</v>
      </c>
      <c r="G210" s="59">
        <v>0.14124293785310735</v>
      </c>
      <c r="H210" s="60">
        <v>0.58003766478342744</v>
      </c>
      <c r="I210" s="62">
        <v>3.3898305084745763E-2</v>
      </c>
      <c r="J210" s="57"/>
      <c r="K210" s="69">
        <f t="shared" si="8"/>
        <v>0.13935969868173259</v>
      </c>
      <c r="L210" s="62">
        <f t="shared" si="9"/>
        <v>0.38606403013182677</v>
      </c>
      <c r="M210" s="91"/>
      <c r="N210" s="91"/>
      <c r="O210" s="36"/>
    </row>
    <row r="211" spans="1:26" ht="15" customHeight="1" x14ac:dyDescent="0.15">
      <c r="A211" s="245"/>
      <c r="B211" s="117" t="s">
        <v>22</v>
      </c>
      <c r="C211" s="77">
        <v>22</v>
      </c>
      <c r="D211" s="75">
        <v>0</v>
      </c>
      <c r="E211" s="76">
        <v>0.27272727272727271</v>
      </c>
      <c r="F211" s="75">
        <v>0</v>
      </c>
      <c r="G211" s="75">
        <v>9.0909090909090912E-2</v>
      </c>
      <c r="H211" s="76">
        <v>0.36363636363636365</v>
      </c>
      <c r="I211" s="71">
        <v>0.27272727272727271</v>
      </c>
      <c r="J211" s="57"/>
      <c r="K211" s="70">
        <f t="shared" si="8"/>
        <v>0.27272727272727271</v>
      </c>
      <c r="L211" s="71">
        <f t="shared" si="9"/>
        <v>0.36363636363636365</v>
      </c>
      <c r="M211" s="91"/>
      <c r="N211" s="91"/>
      <c r="O211" s="36"/>
    </row>
    <row r="212" spans="1:26" ht="15" customHeight="1" x14ac:dyDescent="0.15">
      <c r="A212" s="226" t="s">
        <v>73</v>
      </c>
      <c r="B212" s="86" t="s">
        <v>28</v>
      </c>
      <c r="C212" s="58">
        <v>1935</v>
      </c>
      <c r="D212" s="59">
        <v>2.2222222222222223E-2</v>
      </c>
      <c r="E212" s="60">
        <v>0.15762273901808785</v>
      </c>
      <c r="F212" s="59">
        <v>0.19844961240310077</v>
      </c>
      <c r="G212" s="59">
        <v>0.17519379844961241</v>
      </c>
      <c r="H212" s="60">
        <v>0.42118863049095606</v>
      </c>
      <c r="I212" s="62">
        <v>2.5322997416020673E-2</v>
      </c>
      <c r="J212" s="57"/>
      <c r="K212" s="69">
        <f t="shared" si="8"/>
        <v>0.17984496124031008</v>
      </c>
      <c r="L212" s="62">
        <f t="shared" si="9"/>
        <v>0.55348837209302326</v>
      </c>
      <c r="M212" s="91"/>
      <c r="N212" s="91"/>
      <c r="O212" s="36"/>
    </row>
    <row r="213" spans="1:26" ht="15" customHeight="1" x14ac:dyDescent="0.15">
      <c r="A213" s="227"/>
      <c r="B213" s="86" t="s">
        <v>29</v>
      </c>
      <c r="C213" s="58">
        <v>531</v>
      </c>
      <c r="D213" s="59">
        <v>1.8832391713747645E-2</v>
      </c>
      <c r="E213" s="60">
        <v>0.14689265536723164</v>
      </c>
      <c r="F213" s="59">
        <v>0.15254237288135594</v>
      </c>
      <c r="G213" s="59">
        <v>0.19209039548022599</v>
      </c>
      <c r="H213" s="60">
        <v>0.46139359698681731</v>
      </c>
      <c r="I213" s="62">
        <v>2.8248587570621469E-2</v>
      </c>
      <c r="J213" s="57"/>
      <c r="K213" s="69">
        <f t="shared" si="8"/>
        <v>0.16572504708097929</v>
      </c>
      <c r="L213" s="62">
        <f t="shared" si="9"/>
        <v>0.5103578154425612</v>
      </c>
      <c r="M213" s="91"/>
      <c r="N213" s="91"/>
      <c r="O213" s="36"/>
    </row>
    <row r="214" spans="1:26" ht="15" customHeight="1" x14ac:dyDescent="0.15">
      <c r="A214" s="228"/>
      <c r="B214" s="86" t="s">
        <v>30</v>
      </c>
      <c r="C214" s="58">
        <v>1207</v>
      </c>
      <c r="D214" s="59">
        <v>1.15990057995029E-2</v>
      </c>
      <c r="E214" s="60">
        <v>0.14084507042253522</v>
      </c>
      <c r="F214" s="59">
        <v>0.20132560066280034</v>
      </c>
      <c r="G214" s="59">
        <v>0.1632145816072908</v>
      </c>
      <c r="H214" s="60">
        <v>0.45484672742336374</v>
      </c>
      <c r="I214" s="62">
        <v>2.8169014084507043E-2</v>
      </c>
      <c r="J214" s="57"/>
      <c r="K214" s="69">
        <f t="shared" si="8"/>
        <v>0.15244407622203812</v>
      </c>
      <c r="L214" s="62">
        <f t="shared" si="9"/>
        <v>0.51698425849212926</v>
      </c>
      <c r="M214" s="91"/>
      <c r="N214" s="91"/>
      <c r="O214" s="36"/>
      <c r="T214" s="121"/>
    </row>
    <row r="215" spans="1:26" ht="15" customHeight="1" x14ac:dyDescent="0.15">
      <c r="A215" s="246"/>
      <c r="B215" s="117" t="s">
        <v>22</v>
      </c>
      <c r="C215" s="77">
        <v>44</v>
      </c>
      <c r="D215" s="75">
        <v>4.5454545454545456E-2</v>
      </c>
      <c r="E215" s="76">
        <v>0.15909090909090909</v>
      </c>
      <c r="F215" s="75">
        <v>6.8181818181818177E-2</v>
      </c>
      <c r="G215" s="75">
        <v>4.5454545454545456E-2</v>
      </c>
      <c r="H215" s="76">
        <v>0.36363636363636365</v>
      </c>
      <c r="I215" s="71">
        <v>0.31818181818181818</v>
      </c>
      <c r="J215" s="57"/>
      <c r="K215" s="70">
        <f t="shared" si="8"/>
        <v>0.20454545454545453</v>
      </c>
      <c r="L215" s="71">
        <f t="shared" si="9"/>
        <v>0.31818181818181818</v>
      </c>
      <c r="M215" s="91"/>
      <c r="N215" s="91"/>
      <c r="O215" s="36"/>
    </row>
    <row r="216" spans="1:26" ht="15" customHeight="1" x14ac:dyDescent="0.15">
      <c r="A216" s="239" t="s">
        <v>74</v>
      </c>
      <c r="B216" s="86" t="s">
        <v>31</v>
      </c>
      <c r="C216" s="58">
        <v>119</v>
      </c>
      <c r="D216" s="59">
        <v>0</v>
      </c>
      <c r="E216" s="60">
        <v>4.2016806722689079E-2</v>
      </c>
      <c r="F216" s="59">
        <v>0.10084033613445378</v>
      </c>
      <c r="G216" s="59">
        <v>8.4033613445378158E-2</v>
      </c>
      <c r="H216" s="60">
        <v>0.73949579831932777</v>
      </c>
      <c r="I216" s="62">
        <v>3.3613445378151259E-2</v>
      </c>
      <c r="J216" s="57"/>
      <c r="K216" s="69">
        <f t="shared" si="8"/>
        <v>4.2016806722689079E-2</v>
      </c>
      <c r="L216" s="62">
        <f t="shared" si="9"/>
        <v>0.22689075630252101</v>
      </c>
      <c r="M216" s="108"/>
      <c r="N216" s="108"/>
      <c r="O216" s="57"/>
    </row>
    <row r="217" spans="1:26" ht="15" customHeight="1" x14ac:dyDescent="0.15">
      <c r="A217" s="240"/>
      <c r="B217" s="86" t="s">
        <v>32</v>
      </c>
      <c r="C217" s="58">
        <v>283</v>
      </c>
      <c r="D217" s="59">
        <v>1.4134275618374558E-2</v>
      </c>
      <c r="E217" s="60">
        <v>0.11307420494699646</v>
      </c>
      <c r="F217" s="59">
        <v>0.14134275618374559</v>
      </c>
      <c r="G217" s="59">
        <v>9.8939929328621903E-2</v>
      </c>
      <c r="H217" s="60">
        <v>0.61837455830388688</v>
      </c>
      <c r="I217" s="62">
        <v>1.4134275618374558E-2</v>
      </c>
      <c r="J217" s="57"/>
      <c r="K217" s="69">
        <f t="shared" si="8"/>
        <v>0.12720848056537101</v>
      </c>
      <c r="L217" s="62">
        <f t="shared" si="9"/>
        <v>0.36749116607773852</v>
      </c>
      <c r="M217" s="108"/>
      <c r="N217" s="108"/>
      <c r="O217" s="57"/>
    </row>
    <row r="218" spans="1:26" ht="15" customHeight="1" x14ac:dyDescent="0.15">
      <c r="A218" s="241"/>
      <c r="B218" s="86" t="s">
        <v>33</v>
      </c>
      <c r="C218" s="58">
        <v>1328</v>
      </c>
      <c r="D218" s="59">
        <v>1.5060240963855422E-2</v>
      </c>
      <c r="E218" s="60">
        <v>0.15737951807228914</v>
      </c>
      <c r="F218" s="59">
        <v>0.20481927710843373</v>
      </c>
      <c r="G218" s="59">
        <v>0.19578313253012047</v>
      </c>
      <c r="H218" s="60">
        <v>0.39608433734939757</v>
      </c>
      <c r="I218" s="62">
        <v>3.0873493975903613E-2</v>
      </c>
      <c r="J218" s="57"/>
      <c r="K218" s="69">
        <f t="shared" si="8"/>
        <v>0.17243975903614456</v>
      </c>
      <c r="L218" s="62">
        <f t="shared" si="9"/>
        <v>0.5730421686746987</v>
      </c>
      <c r="M218" s="108"/>
      <c r="N218" s="108"/>
      <c r="O218" s="57"/>
    </row>
    <row r="219" spans="1:26" ht="15" customHeight="1" x14ac:dyDescent="0.15">
      <c r="A219" s="253"/>
      <c r="B219" s="117" t="s">
        <v>22</v>
      </c>
      <c r="C219" s="77">
        <v>8</v>
      </c>
      <c r="D219" s="75">
        <v>0</v>
      </c>
      <c r="E219" s="76">
        <v>0.25</v>
      </c>
      <c r="F219" s="75">
        <v>0</v>
      </c>
      <c r="G219" s="75">
        <v>0.125</v>
      </c>
      <c r="H219" s="76">
        <v>0.625</v>
      </c>
      <c r="I219" s="71">
        <v>0</v>
      </c>
      <c r="J219" s="57"/>
      <c r="K219" s="70">
        <f t="shared" si="8"/>
        <v>0.25</v>
      </c>
      <c r="L219" s="71">
        <f t="shared" si="9"/>
        <v>0.375</v>
      </c>
      <c r="M219" s="108"/>
      <c r="N219" s="108"/>
      <c r="O219" s="57"/>
    </row>
    <row r="220" spans="1:26" ht="15" customHeight="1" x14ac:dyDescent="0.15">
      <c r="A220" s="243" t="s">
        <v>311</v>
      </c>
      <c r="B220" s="86" t="s">
        <v>110</v>
      </c>
      <c r="C220" s="58">
        <v>641</v>
      </c>
      <c r="D220" s="59">
        <v>5.3042121684867397E-2</v>
      </c>
      <c r="E220" s="60">
        <v>0.19656786271450857</v>
      </c>
      <c r="F220" s="59">
        <v>0.20436817472698907</v>
      </c>
      <c r="G220" s="59">
        <v>0.15756630265210608</v>
      </c>
      <c r="H220" s="60">
        <v>0.36037441497659906</v>
      </c>
      <c r="I220" s="62">
        <v>2.8081123244929798E-2</v>
      </c>
      <c r="J220" s="57"/>
      <c r="K220" s="69">
        <f t="shared" si="8"/>
        <v>0.24960998439937598</v>
      </c>
      <c r="L220" s="62">
        <f t="shared" si="9"/>
        <v>0.6115444617784711</v>
      </c>
      <c r="M220" s="91"/>
      <c r="N220" s="91"/>
      <c r="O220" s="91"/>
      <c r="P220" s="91"/>
      <c r="Q220" s="91"/>
      <c r="R220" s="91"/>
      <c r="S220" s="91"/>
      <c r="T220" s="91"/>
      <c r="U220" s="91"/>
      <c r="V220" s="91"/>
      <c r="W220" s="91"/>
      <c r="X220" s="91"/>
      <c r="Y220" s="91"/>
      <c r="Z220" s="91"/>
    </row>
    <row r="221" spans="1:26" ht="15" customHeight="1" x14ac:dyDescent="0.15">
      <c r="A221" s="244"/>
      <c r="B221" s="86" t="s">
        <v>109</v>
      </c>
      <c r="C221" s="58">
        <v>1691</v>
      </c>
      <c r="D221" s="59">
        <v>1.5966883500887048E-2</v>
      </c>
      <c r="E221" s="60">
        <v>0.18687167356593731</v>
      </c>
      <c r="F221" s="59">
        <v>0.21052631578947367</v>
      </c>
      <c r="G221" s="59">
        <v>0.18391484328799526</v>
      </c>
      <c r="H221" s="60">
        <v>0.37374334713187463</v>
      </c>
      <c r="I221" s="62">
        <v>2.8976936723832052E-2</v>
      </c>
      <c r="J221" s="57"/>
      <c r="K221" s="69">
        <f t="shared" si="8"/>
        <v>0.20283855706682435</v>
      </c>
      <c r="L221" s="62">
        <f t="shared" si="9"/>
        <v>0.59727971614429332</v>
      </c>
      <c r="M221" s="91"/>
      <c r="N221" s="91"/>
      <c r="O221" s="91"/>
      <c r="P221" s="91"/>
      <c r="Q221" s="91"/>
      <c r="R221" s="91"/>
      <c r="S221" s="91"/>
      <c r="T221" s="91"/>
      <c r="U221" s="91"/>
      <c r="V221" s="91"/>
      <c r="W221" s="91"/>
      <c r="X221" s="91"/>
      <c r="Y221" s="91"/>
      <c r="Z221" s="91"/>
    </row>
    <row r="222" spans="1:26" ht="15" customHeight="1" x14ac:dyDescent="0.15">
      <c r="A222" s="245"/>
      <c r="B222" s="86" t="s">
        <v>133</v>
      </c>
      <c r="C222" s="58">
        <v>1134</v>
      </c>
      <c r="D222" s="59">
        <v>7.0546737213403876E-3</v>
      </c>
      <c r="E222" s="60">
        <v>8.9947089947089942E-2</v>
      </c>
      <c r="F222" s="59">
        <v>0.18871252204585537</v>
      </c>
      <c r="G222" s="59">
        <v>0.16754850088183421</v>
      </c>
      <c r="H222" s="60">
        <v>0.53439153439153442</v>
      </c>
      <c r="I222" s="62">
        <v>1.2345679012345678E-2</v>
      </c>
      <c r="J222" s="57"/>
      <c r="K222" s="69">
        <f t="shared" si="8"/>
        <v>9.700176366843033E-2</v>
      </c>
      <c r="L222" s="62">
        <f t="shared" si="9"/>
        <v>0.4532627865961199</v>
      </c>
      <c r="M222" s="91"/>
      <c r="N222" s="91"/>
      <c r="O222" s="91"/>
      <c r="P222" s="91"/>
      <c r="Q222" s="91"/>
      <c r="R222" s="91"/>
      <c r="S222" s="91"/>
      <c r="T222" s="91"/>
      <c r="U222" s="91"/>
      <c r="V222" s="91"/>
      <c r="W222" s="91"/>
      <c r="X222" s="91"/>
      <c r="Y222" s="91"/>
      <c r="Z222" s="91"/>
    </row>
    <row r="223" spans="1:26" ht="15" customHeight="1" x14ac:dyDescent="0.15">
      <c r="A223" s="243"/>
      <c r="B223" s="86" t="s">
        <v>98</v>
      </c>
      <c r="C223" s="58">
        <v>225</v>
      </c>
      <c r="D223" s="59">
        <v>0</v>
      </c>
      <c r="E223" s="60">
        <v>6.222222222222222E-2</v>
      </c>
      <c r="F223" s="59">
        <v>3.5555555555555556E-2</v>
      </c>
      <c r="G223" s="59">
        <v>0.16</v>
      </c>
      <c r="H223" s="60">
        <v>0.69333333333333336</v>
      </c>
      <c r="I223" s="62">
        <v>4.8888888888888891E-2</v>
      </c>
      <c r="J223" s="57"/>
      <c r="K223" s="69">
        <f t="shared" si="8"/>
        <v>6.222222222222222E-2</v>
      </c>
      <c r="L223" s="62">
        <f t="shared" si="9"/>
        <v>0.25777777777777777</v>
      </c>
      <c r="M223" s="91"/>
      <c r="N223" s="91"/>
      <c r="O223" s="91"/>
      <c r="P223" s="91"/>
      <c r="Q223" s="91"/>
      <c r="R223" s="91"/>
      <c r="S223" s="91"/>
      <c r="T223" s="91"/>
      <c r="U223" s="91"/>
      <c r="V223" s="91"/>
      <c r="W223" s="91"/>
      <c r="X223" s="91"/>
      <c r="Y223" s="91"/>
      <c r="Z223" s="91"/>
    </row>
    <row r="224" spans="1:26" ht="15" customHeight="1" x14ac:dyDescent="0.15">
      <c r="A224" s="245"/>
      <c r="B224" s="117" t="s">
        <v>22</v>
      </c>
      <c r="C224" s="77">
        <v>26</v>
      </c>
      <c r="D224" s="75">
        <v>0</v>
      </c>
      <c r="E224" s="76">
        <v>7.6923076923076927E-2</v>
      </c>
      <c r="F224" s="75">
        <v>7.6923076923076927E-2</v>
      </c>
      <c r="G224" s="75">
        <v>7.6923076923076927E-2</v>
      </c>
      <c r="H224" s="76">
        <v>0</v>
      </c>
      <c r="I224" s="71">
        <v>0.76923076923076927</v>
      </c>
      <c r="J224" s="57"/>
      <c r="K224" s="70">
        <f t="shared" si="8"/>
        <v>7.6923076923076927E-2</v>
      </c>
      <c r="L224" s="71">
        <f t="shared" si="9"/>
        <v>0.23076923076923078</v>
      </c>
      <c r="M224" s="91"/>
      <c r="N224" s="91"/>
      <c r="O224" s="91"/>
      <c r="P224" s="91"/>
      <c r="Q224" s="91"/>
      <c r="R224" s="91"/>
      <c r="S224" s="91"/>
      <c r="T224" s="91"/>
      <c r="U224" s="91"/>
      <c r="V224" s="91"/>
      <c r="W224" s="91"/>
      <c r="X224" s="91"/>
      <c r="Y224" s="91"/>
      <c r="Z224" s="91"/>
    </row>
    <row r="225" spans="1:26" ht="15" customHeight="1" x14ac:dyDescent="0.15">
      <c r="A225" s="243" t="s">
        <v>347</v>
      </c>
      <c r="B225" s="86" t="s">
        <v>295</v>
      </c>
      <c r="C225" s="58">
        <v>137</v>
      </c>
      <c r="D225" s="59">
        <v>8.7591240875912413E-2</v>
      </c>
      <c r="E225" s="60">
        <v>0.27007299270072993</v>
      </c>
      <c r="F225" s="59">
        <v>0.18248175182481752</v>
      </c>
      <c r="G225" s="59">
        <v>0.10218978102189781</v>
      </c>
      <c r="H225" s="60">
        <v>0.33576642335766421</v>
      </c>
      <c r="I225" s="62">
        <v>2.1897810218978103E-2</v>
      </c>
      <c r="J225" s="57"/>
      <c r="K225" s="69">
        <f t="shared" si="8"/>
        <v>0.35766423357664234</v>
      </c>
      <c r="L225" s="62">
        <f t="shared" si="9"/>
        <v>0.64233576642335766</v>
      </c>
      <c r="M225" s="91"/>
      <c r="N225" s="91"/>
      <c r="O225" s="91"/>
      <c r="P225" s="91"/>
      <c r="Q225" s="91"/>
      <c r="R225" s="91"/>
      <c r="S225" s="91"/>
      <c r="T225" s="91"/>
      <c r="U225" s="91"/>
      <c r="V225" s="91"/>
      <c r="W225" s="91"/>
      <c r="X225" s="91"/>
      <c r="Y225" s="91"/>
      <c r="Z225" s="91"/>
    </row>
    <row r="226" spans="1:26" ht="15" customHeight="1" x14ac:dyDescent="0.15">
      <c r="A226" s="244"/>
      <c r="B226" s="86" t="s">
        <v>296</v>
      </c>
      <c r="C226" s="58">
        <v>1761</v>
      </c>
      <c r="D226" s="59">
        <v>2.1010789324247586E-2</v>
      </c>
      <c r="E226" s="60">
        <v>0.19136854060193073</v>
      </c>
      <c r="F226" s="59">
        <v>0.21294718909710392</v>
      </c>
      <c r="G226" s="59">
        <v>0.1794434980124929</v>
      </c>
      <c r="H226" s="60">
        <v>0.37365133446905169</v>
      </c>
      <c r="I226" s="62">
        <v>2.1578648495173196E-2</v>
      </c>
      <c r="J226" s="57"/>
      <c r="K226" s="69">
        <f t="shared" si="8"/>
        <v>0.21237932992617831</v>
      </c>
      <c r="L226" s="62">
        <f t="shared" si="9"/>
        <v>0.60477001703577515</v>
      </c>
      <c r="M226" s="91"/>
      <c r="N226" s="91"/>
      <c r="O226" s="91"/>
      <c r="P226" s="91"/>
      <c r="Q226" s="91"/>
      <c r="R226" s="91"/>
      <c r="S226" s="91"/>
      <c r="T226" s="91"/>
      <c r="U226" s="91"/>
      <c r="V226" s="91"/>
      <c r="W226" s="91"/>
      <c r="X226" s="91"/>
      <c r="Y226" s="91"/>
      <c r="Z226" s="91"/>
    </row>
    <row r="227" spans="1:26" ht="15" customHeight="1" x14ac:dyDescent="0.15">
      <c r="A227" s="245"/>
      <c r="B227" s="86" t="s">
        <v>312</v>
      </c>
      <c r="C227" s="58">
        <v>1404</v>
      </c>
      <c r="D227" s="59">
        <v>9.9715099715099714E-3</v>
      </c>
      <c r="E227" s="60">
        <v>0.11396011396011396</v>
      </c>
      <c r="F227" s="59">
        <v>0.19444444444444445</v>
      </c>
      <c r="G227" s="59">
        <v>0.17663817663817663</v>
      </c>
      <c r="H227" s="60">
        <v>0.48148148148148145</v>
      </c>
      <c r="I227" s="62">
        <v>2.3504273504273504E-2</v>
      </c>
      <c r="J227" s="57"/>
      <c r="K227" s="69">
        <f t="shared" si="8"/>
        <v>0.12393162393162394</v>
      </c>
      <c r="L227" s="62">
        <f t="shared" si="9"/>
        <v>0.49501424501424496</v>
      </c>
      <c r="M227" s="91"/>
      <c r="N227" s="91"/>
      <c r="O227" s="91"/>
      <c r="P227" s="91"/>
      <c r="Q227" s="91"/>
      <c r="R227" s="91"/>
      <c r="S227" s="91"/>
      <c r="T227" s="91"/>
      <c r="U227" s="91"/>
      <c r="V227" s="91"/>
      <c r="W227" s="91"/>
      <c r="X227" s="91"/>
      <c r="Y227" s="91"/>
      <c r="Z227" s="91"/>
    </row>
    <row r="228" spans="1:26" ht="15" customHeight="1" x14ac:dyDescent="0.15">
      <c r="A228" s="243"/>
      <c r="B228" s="86" t="s">
        <v>298</v>
      </c>
      <c r="C228" s="58">
        <v>322</v>
      </c>
      <c r="D228" s="59">
        <v>1.8633540372670808E-2</v>
      </c>
      <c r="E228" s="60">
        <v>5.5900621118012424E-2</v>
      </c>
      <c r="F228" s="59">
        <v>9.3167701863354033E-2</v>
      </c>
      <c r="G228" s="59">
        <v>0.17391304347826086</v>
      </c>
      <c r="H228" s="60">
        <v>0.60869565217391308</v>
      </c>
      <c r="I228" s="62">
        <v>4.9689440993788817E-2</v>
      </c>
      <c r="J228" s="57"/>
      <c r="K228" s="69">
        <f t="shared" si="8"/>
        <v>7.4534161490683232E-2</v>
      </c>
      <c r="L228" s="62">
        <f t="shared" si="9"/>
        <v>0.34161490683229812</v>
      </c>
      <c r="M228" s="91"/>
      <c r="N228" s="91"/>
      <c r="O228" s="91"/>
      <c r="P228" s="91"/>
      <c r="Q228" s="91"/>
      <c r="R228" s="91"/>
      <c r="S228" s="91"/>
      <c r="T228" s="91"/>
      <c r="U228" s="91"/>
      <c r="V228" s="91"/>
      <c r="W228" s="91"/>
      <c r="X228" s="91"/>
      <c r="Y228" s="91"/>
      <c r="Z228" s="91"/>
    </row>
    <row r="229" spans="1:26" ht="15" customHeight="1" x14ac:dyDescent="0.15">
      <c r="A229" s="245"/>
      <c r="B229" s="117" t="s">
        <v>22</v>
      </c>
      <c r="C229" s="77">
        <v>93</v>
      </c>
      <c r="D229" s="75">
        <v>0</v>
      </c>
      <c r="E229" s="76">
        <v>8.6021505376344093E-2</v>
      </c>
      <c r="F229" s="75">
        <v>8.6021505376344093E-2</v>
      </c>
      <c r="G229" s="75">
        <v>6.4516129032258063E-2</v>
      </c>
      <c r="H229" s="76">
        <v>0.5268817204301075</v>
      </c>
      <c r="I229" s="71">
        <v>0.23655913978494625</v>
      </c>
      <c r="J229" s="57"/>
      <c r="K229" s="70">
        <f t="shared" si="8"/>
        <v>8.6021505376344093E-2</v>
      </c>
      <c r="L229" s="71">
        <f t="shared" si="9"/>
        <v>0.23655913978494625</v>
      </c>
      <c r="M229" s="91"/>
      <c r="N229" s="91"/>
      <c r="O229" s="91"/>
      <c r="P229" s="91"/>
      <c r="Q229" s="91"/>
      <c r="R229" s="91"/>
      <c r="S229" s="91"/>
      <c r="T229" s="91"/>
      <c r="U229" s="91"/>
      <c r="V229" s="91"/>
      <c r="W229" s="91"/>
      <c r="X229" s="91"/>
      <c r="Y229" s="91"/>
      <c r="Z229" s="91"/>
    </row>
    <row r="230" spans="1:26" ht="15" customHeight="1" x14ac:dyDescent="0.15">
      <c r="A230" s="226" t="s">
        <v>282</v>
      </c>
      <c r="B230" s="86" t="s">
        <v>106</v>
      </c>
      <c r="C230" s="58">
        <v>1357</v>
      </c>
      <c r="D230" s="59">
        <v>3.0950626381724394E-2</v>
      </c>
      <c r="E230" s="60">
        <v>0.21075902726602799</v>
      </c>
      <c r="F230" s="59">
        <v>0.2210759027266028</v>
      </c>
      <c r="G230" s="59">
        <v>0.19602063375092116</v>
      </c>
      <c r="H230" s="60">
        <v>0.30803242446573326</v>
      </c>
      <c r="I230" s="62">
        <v>3.3161385408990419E-2</v>
      </c>
      <c r="J230" s="57"/>
      <c r="K230" s="69">
        <f t="shared" si="8"/>
        <v>0.24170965364775238</v>
      </c>
      <c r="L230" s="62">
        <f t="shared" si="9"/>
        <v>0.6588061901252763</v>
      </c>
      <c r="M230" s="91"/>
      <c r="N230" s="91"/>
      <c r="O230" s="36"/>
    </row>
    <row r="231" spans="1:26" ht="15" customHeight="1" x14ac:dyDescent="0.15">
      <c r="A231" s="227"/>
      <c r="B231" s="86" t="s">
        <v>105</v>
      </c>
      <c r="C231" s="58">
        <v>2571</v>
      </c>
      <c r="D231" s="59">
        <v>2.3726176584986387E-2</v>
      </c>
      <c r="E231" s="60">
        <v>0.18903150525087514</v>
      </c>
      <c r="F231" s="59">
        <v>0.2100350058343057</v>
      </c>
      <c r="G231" s="59">
        <v>0.18047452353169974</v>
      </c>
      <c r="H231" s="60">
        <v>0.37689614935822635</v>
      </c>
      <c r="I231" s="62">
        <v>1.9836639439906652E-2</v>
      </c>
      <c r="J231" s="57"/>
      <c r="K231" s="69">
        <f t="shared" ref="K231:K243" si="10">IF(ISERROR(D231+E231),"-",(D231+E231))</f>
        <v>0.21275768183586152</v>
      </c>
      <c r="L231" s="62">
        <f t="shared" ref="L231:L243" si="11">IF(ISERROR(D231+E231+F231+G231),"-",(D231+E231+F231+G231))</f>
        <v>0.60326721120186688</v>
      </c>
      <c r="M231" s="91"/>
      <c r="N231" s="91"/>
      <c r="O231" s="36"/>
    </row>
    <row r="232" spans="1:26" ht="15" customHeight="1" x14ac:dyDescent="0.15">
      <c r="A232" s="228"/>
      <c r="B232" s="86" t="s">
        <v>104</v>
      </c>
      <c r="C232" s="58">
        <v>385</v>
      </c>
      <c r="D232" s="59">
        <v>1.5584415584415584E-2</v>
      </c>
      <c r="E232" s="60">
        <v>0.22857142857142856</v>
      </c>
      <c r="F232" s="59">
        <v>0.18181818181818182</v>
      </c>
      <c r="G232" s="59">
        <v>0.21298701298701297</v>
      </c>
      <c r="H232" s="60">
        <v>0.35064935064935066</v>
      </c>
      <c r="I232" s="62">
        <v>1.038961038961039E-2</v>
      </c>
      <c r="J232" s="57"/>
      <c r="K232" s="69">
        <f t="shared" si="10"/>
        <v>0.24415584415584415</v>
      </c>
      <c r="L232" s="62">
        <f t="shared" si="11"/>
        <v>0.63896103896103895</v>
      </c>
      <c r="M232" s="91"/>
      <c r="N232" s="91"/>
      <c r="O232" s="36"/>
    </row>
    <row r="233" spans="1:26" ht="15" customHeight="1" x14ac:dyDescent="0.15">
      <c r="A233" s="226"/>
      <c r="B233" s="86" t="s">
        <v>231</v>
      </c>
      <c r="C233" s="58">
        <v>1453</v>
      </c>
      <c r="D233" s="59">
        <v>3.3723331039229178E-2</v>
      </c>
      <c r="E233" s="60">
        <v>0.23881624225739848</v>
      </c>
      <c r="F233" s="59">
        <v>0.21679284239504473</v>
      </c>
      <c r="G233" s="59">
        <v>0.17412250516173433</v>
      </c>
      <c r="H233" s="60">
        <v>0.31039229181004818</v>
      </c>
      <c r="I233" s="62">
        <v>2.615278733654508E-2</v>
      </c>
      <c r="J233" s="57"/>
      <c r="K233" s="69">
        <f t="shared" si="10"/>
        <v>0.27253957329662765</v>
      </c>
      <c r="L233" s="62">
        <f t="shared" si="11"/>
        <v>0.66345492085340674</v>
      </c>
      <c r="M233" s="91"/>
      <c r="N233" s="91"/>
      <c r="O233" s="36"/>
    </row>
    <row r="234" spans="1:26" ht="24" x14ac:dyDescent="0.15">
      <c r="A234" s="227"/>
      <c r="B234" s="86" t="s">
        <v>232</v>
      </c>
      <c r="C234" s="58">
        <v>181</v>
      </c>
      <c r="D234" s="59">
        <v>5.5248618784530384E-2</v>
      </c>
      <c r="E234" s="60">
        <v>0.20441988950276244</v>
      </c>
      <c r="F234" s="59">
        <v>0.17127071823204421</v>
      </c>
      <c r="G234" s="59">
        <v>0.13259668508287292</v>
      </c>
      <c r="H234" s="60">
        <v>0.40331491712707185</v>
      </c>
      <c r="I234" s="62">
        <v>3.3149171270718231E-2</v>
      </c>
      <c r="J234" s="57"/>
      <c r="K234" s="69">
        <f t="shared" si="10"/>
        <v>0.25966850828729282</v>
      </c>
      <c r="L234" s="62">
        <f t="shared" si="11"/>
        <v>0.56353591160220995</v>
      </c>
      <c r="M234" s="91"/>
      <c r="N234" s="91"/>
      <c r="O234" s="36"/>
    </row>
    <row r="235" spans="1:26" ht="15" customHeight="1" x14ac:dyDescent="0.15">
      <c r="A235" s="227"/>
      <c r="B235" s="86" t="s">
        <v>233</v>
      </c>
      <c r="C235" s="58">
        <v>403</v>
      </c>
      <c r="D235" s="59">
        <v>2.4813895781637719E-2</v>
      </c>
      <c r="E235" s="60">
        <v>0.24565756823821339</v>
      </c>
      <c r="F235" s="59">
        <v>0.26302729528535979</v>
      </c>
      <c r="G235" s="59">
        <v>0.15384615384615385</v>
      </c>
      <c r="H235" s="60">
        <v>0.29280397022332505</v>
      </c>
      <c r="I235" s="62">
        <v>1.9851116625310174E-2</v>
      </c>
      <c r="J235" s="57"/>
      <c r="K235" s="69">
        <f t="shared" si="10"/>
        <v>0.27047146401985112</v>
      </c>
      <c r="L235" s="62">
        <f t="shared" si="11"/>
        <v>0.68734491315136481</v>
      </c>
      <c r="M235" s="91"/>
      <c r="N235" s="91"/>
      <c r="O235" s="36"/>
    </row>
    <row r="236" spans="1:26" ht="36" x14ac:dyDescent="0.15">
      <c r="A236" s="227"/>
      <c r="B236" s="86" t="s">
        <v>409</v>
      </c>
      <c r="C236" s="58">
        <v>1787</v>
      </c>
      <c r="D236" s="59">
        <v>5.5959709009513149E-3</v>
      </c>
      <c r="E236" s="60">
        <v>0.1119194180190263</v>
      </c>
      <c r="F236" s="59">
        <v>0.1919418019026301</v>
      </c>
      <c r="G236" s="59">
        <v>0.15556799104644656</v>
      </c>
      <c r="H236" s="60">
        <v>0.5215444879686626</v>
      </c>
      <c r="I236" s="62">
        <v>1.3430330162283156E-2</v>
      </c>
      <c r="J236" s="57"/>
      <c r="K236" s="69">
        <f t="shared" si="10"/>
        <v>0.11751538891997762</v>
      </c>
      <c r="L236" s="62">
        <f t="shared" si="11"/>
        <v>0.46502518186905428</v>
      </c>
      <c r="M236" s="91"/>
      <c r="N236" s="91"/>
      <c r="O236" s="36"/>
    </row>
    <row r="237" spans="1:26" ht="24" x14ac:dyDescent="0.15">
      <c r="A237" s="227"/>
      <c r="B237" s="86" t="s">
        <v>234</v>
      </c>
      <c r="C237" s="58">
        <v>887</v>
      </c>
      <c r="D237" s="59">
        <v>4.5095828635851182E-3</v>
      </c>
      <c r="E237" s="60">
        <v>0.12965050732807215</v>
      </c>
      <c r="F237" s="59">
        <v>0.1882750845546787</v>
      </c>
      <c r="G237" s="59">
        <v>0.12852311161217586</v>
      </c>
      <c r="H237" s="60">
        <v>0.53776775648252539</v>
      </c>
      <c r="I237" s="62">
        <v>1.1273957158962795E-2</v>
      </c>
      <c r="J237" s="57"/>
      <c r="K237" s="69">
        <f t="shared" si="10"/>
        <v>0.13416009019165726</v>
      </c>
      <c r="L237" s="62">
        <f t="shared" si="11"/>
        <v>0.45095828635851187</v>
      </c>
      <c r="M237" s="91"/>
      <c r="N237" s="91"/>
      <c r="O237" s="36"/>
    </row>
    <row r="238" spans="1:26" ht="24" x14ac:dyDescent="0.15">
      <c r="A238" s="227"/>
      <c r="B238" s="86" t="s">
        <v>249</v>
      </c>
      <c r="C238" s="58">
        <v>1106</v>
      </c>
      <c r="D238" s="59">
        <v>1.0849909584086799E-2</v>
      </c>
      <c r="E238" s="60">
        <v>0.13110307414104883</v>
      </c>
      <c r="F238" s="59">
        <v>0.19258589511754068</v>
      </c>
      <c r="G238" s="59">
        <v>0.1654611211573237</v>
      </c>
      <c r="H238" s="60">
        <v>0.49276672694394213</v>
      </c>
      <c r="I238" s="62">
        <v>7.2332730560578659E-3</v>
      </c>
      <c r="J238" s="57"/>
      <c r="K238" s="69">
        <f t="shared" si="10"/>
        <v>0.14195298372513562</v>
      </c>
      <c r="L238" s="62">
        <f t="shared" si="11"/>
        <v>0.5</v>
      </c>
      <c r="M238" s="91"/>
      <c r="N238" s="91"/>
      <c r="O238" s="36"/>
    </row>
    <row r="239" spans="1:26" ht="36" x14ac:dyDescent="0.15">
      <c r="A239" s="227"/>
      <c r="B239" s="86" t="s">
        <v>266</v>
      </c>
      <c r="C239" s="58">
        <v>1172</v>
      </c>
      <c r="D239" s="59">
        <v>8.5324232081911266E-3</v>
      </c>
      <c r="E239" s="60">
        <v>0.11945392491467577</v>
      </c>
      <c r="F239" s="59">
        <v>0.18600682593856654</v>
      </c>
      <c r="G239" s="59">
        <v>0.18771331058020477</v>
      </c>
      <c r="H239" s="60">
        <v>0.48805460750853241</v>
      </c>
      <c r="I239" s="62">
        <v>1.0238907849829351E-2</v>
      </c>
      <c r="J239" s="57"/>
      <c r="K239" s="69">
        <f t="shared" si="10"/>
        <v>0.12798634812286688</v>
      </c>
      <c r="L239" s="62">
        <f t="shared" si="11"/>
        <v>0.50170648464163825</v>
      </c>
      <c r="M239" s="91"/>
      <c r="N239" s="91"/>
      <c r="O239" s="36"/>
    </row>
    <row r="240" spans="1:26" ht="15" customHeight="1" x14ac:dyDescent="0.15">
      <c r="A240" s="227"/>
      <c r="B240" s="86" t="s">
        <v>103</v>
      </c>
      <c r="C240" s="58">
        <v>1753</v>
      </c>
      <c r="D240" s="59">
        <v>1.6543069024529379E-2</v>
      </c>
      <c r="E240" s="60">
        <v>0.14318311466058187</v>
      </c>
      <c r="F240" s="59">
        <v>0.19737592698231604</v>
      </c>
      <c r="G240" s="59">
        <v>0.15744438106103822</v>
      </c>
      <c r="H240" s="60">
        <v>0.47119224187107817</v>
      </c>
      <c r="I240" s="62">
        <v>1.4261266400456361E-2</v>
      </c>
      <c r="J240" s="57"/>
      <c r="K240" s="69">
        <f t="shared" si="10"/>
        <v>0.15972618368511124</v>
      </c>
      <c r="L240" s="62">
        <f t="shared" si="11"/>
        <v>0.51454649172846545</v>
      </c>
      <c r="M240" s="91"/>
      <c r="N240" s="91"/>
      <c r="O240" s="36"/>
    </row>
    <row r="241" spans="1:15" ht="15" customHeight="1" x14ac:dyDescent="0.15">
      <c r="A241" s="227"/>
      <c r="B241" s="86" t="s">
        <v>173</v>
      </c>
      <c r="C241" s="58">
        <v>374</v>
      </c>
      <c r="D241" s="59">
        <v>1.6042780748663103E-2</v>
      </c>
      <c r="E241" s="60">
        <v>0.12299465240641712</v>
      </c>
      <c r="F241" s="59">
        <v>0.24331550802139038</v>
      </c>
      <c r="G241" s="59">
        <v>0.17647058823529413</v>
      </c>
      <c r="H241" s="60">
        <v>0.43582887700534761</v>
      </c>
      <c r="I241" s="62">
        <v>5.3475935828877002E-3</v>
      </c>
      <c r="J241" s="57"/>
      <c r="K241" s="69">
        <f t="shared" si="10"/>
        <v>0.13903743315508021</v>
      </c>
      <c r="L241" s="62">
        <f t="shared" si="11"/>
        <v>0.55882352941176472</v>
      </c>
      <c r="M241" s="91"/>
      <c r="N241" s="91"/>
      <c r="O241" s="36"/>
    </row>
    <row r="242" spans="1:15" ht="15" customHeight="1" x14ac:dyDescent="0.15">
      <c r="A242" s="227"/>
      <c r="B242" s="86" t="s">
        <v>95</v>
      </c>
      <c r="C242" s="58">
        <v>131</v>
      </c>
      <c r="D242" s="59">
        <v>1.5267175572519083E-2</v>
      </c>
      <c r="E242" s="60">
        <v>0.13740458015267176</v>
      </c>
      <c r="F242" s="59">
        <v>0.15267175572519084</v>
      </c>
      <c r="G242" s="59">
        <v>9.1603053435114504E-2</v>
      </c>
      <c r="H242" s="60">
        <v>0.5725190839694656</v>
      </c>
      <c r="I242" s="62">
        <v>3.0534351145038167E-2</v>
      </c>
      <c r="J242" s="57"/>
      <c r="K242" s="69">
        <f t="shared" si="10"/>
        <v>0.15267175572519084</v>
      </c>
      <c r="L242" s="62">
        <f t="shared" si="11"/>
        <v>0.39694656488549618</v>
      </c>
      <c r="M242" s="91"/>
      <c r="N242" s="91"/>
      <c r="O242" s="36"/>
    </row>
    <row r="243" spans="1:15" ht="15" customHeight="1" thickBot="1" x14ac:dyDescent="0.2">
      <c r="A243" s="280"/>
      <c r="B243" s="115" t="s">
        <v>134</v>
      </c>
      <c r="C243" s="63">
        <v>29</v>
      </c>
      <c r="D243" s="64">
        <v>0</v>
      </c>
      <c r="E243" s="65">
        <v>0.20689655172413793</v>
      </c>
      <c r="F243" s="64">
        <v>0.31034482758620691</v>
      </c>
      <c r="G243" s="64">
        <v>0</v>
      </c>
      <c r="H243" s="65">
        <v>0.20689655172413793</v>
      </c>
      <c r="I243" s="67">
        <v>0.27586206896551724</v>
      </c>
      <c r="J243" s="57"/>
      <c r="K243" s="72">
        <f t="shared" si="10"/>
        <v>0.20689655172413793</v>
      </c>
      <c r="L243" s="67">
        <f t="shared" si="11"/>
        <v>0.51724137931034486</v>
      </c>
      <c r="M243" s="91"/>
      <c r="N243" s="91"/>
      <c r="O243" s="36"/>
    </row>
    <row r="244" spans="1:15" s="36" customFormat="1" ht="12.75" customHeight="1" thickBot="1" x14ac:dyDescent="0.2">
      <c r="A244" s="250" t="s">
        <v>314</v>
      </c>
      <c r="B244" s="251"/>
      <c r="C244" s="251"/>
      <c r="D244" s="251"/>
      <c r="E244" s="251"/>
      <c r="F244" s="251"/>
      <c r="G244" s="251"/>
      <c r="H244" s="251"/>
      <c r="I244" s="251"/>
      <c r="J244" s="251"/>
      <c r="K244" s="251"/>
      <c r="L244" s="252"/>
    </row>
    <row r="245" spans="1:15" ht="13.5" customHeight="1" thickBot="1" x14ac:dyDescent="0.2"/>
    <row r="246" spans="1:15" s="33" customFormat="1" ht="12" customHeight="1" x14ac:dyDescent="0.15">
      <c r="A246" s="231"/>
      <c r="B246" s="232"/>
      <c r="C246" s="235" t="s">
        <v>63</v>
      </c>
      <c r="D246" s="39">
        <v>1</v>
      </c>
      <c r="E246" s="40">
        <v>2</v>
      </c>
      <c r="F246" s="40">
        <v>3</v>
      </c>
      <c r="G246" s="40">
        <v>4</v>
      </c>
      <c r="H246" s="40">
        <v>5</v>
      </c>
      <c r="I246" s="265" t="s">
        <v>94</v>
      </c>
      <c r="J246" s="41"/>
      <c r="K246" s="42" t="s">
        <v>494</v>
      </c>
      <c r="L246" s="43" t="s">
        <v>495</v>
      </c>
    </row>
    <row r="247" spans="1:15" s="33" customFormat="1" ht="84.75" thickBot="1" x14ac:dyDescent="0.2">
      <c r="A247" s="233"/>
      <c r="B247" s="234"/>
      <c r="C247" s="236"/>
      <c r="D247" s="110" t="s">
        <v>102</v>
      </c>
      <c r="E247" s="111" t="s">
        <v>123</v>
      </c>
      <c r="F247" s="111" t="s">
        <v>101</v>
      </c>
      <c r="G247" s="111" t="s">
        <v>100</v>
      </c>
      <c r="H247" s="111" t="s">
        <v>99</v>
      </c>
      <c r="I247" s="281"/>
      <c r="J247" s="41"/>
      <c r="K247" s="44" t="s">
        <v>496</v>
      </c>
      <c r="L247" s="45" t="s">
        <v>497</v>
      </c>
    </row>
    <row r="248" spans="1:15" ht="15" customHeight="1" thickBot="1" x14ac:dyDescent="0.2">
      <c r="A248" s="229" t="s">
        <v>64</v>
      </c>
      <c r="B248" s="230"/>
      <c r="C248" s="122">
        <v>3717</v>
      </c>
      <c r="D248" s="134">
        <v>8.6090933548560664E-3</v>
      </c>
      <c r="E248" s="123">
        <v>7.3715361850955077E-2</v>
      </c>
      <c r="F248" s="134">
        <v>0.1431261770244821</v>
      </c>
      <c r="G248" s="134">
        <v>0.13855259617971483</v>
      </c>
      <c r="H248" s="123">
        <v>0.59967715899919294</v>
      </c>
      <c r="I248" s="125">
        <v>3.6319612590799029E-2</v>
      </c>
      <c r="J248" s="57"/>
      <c r="K248" s="136">
        <f t="shared" ref="K248:K311" si="12">IF(ISERROR(D248+E248),"-",(D248+E248))</f>
        <v>8.2324455205811137E-2</v>
      </c>
      <c r="L248" s="125">
        <f t="shared" ref="L248:L311" si="13">IF(ISERROR(D248+E248+F248+G248),"-",(D248+E248+F248+G248))</f>
        <v>0.3640032284100081</v>
      </c>
      <c r="M248" s="91"/>
      <c r="N248" s="91"/>
      <c r="O248" s="36"/>
    </row>
    <row r="249" spans="1:15" ht="15" customHeight="1" x14ac:dyDescent="0.15">
      <c r="A249" s="226" t="s">
        <v>65</v>
      </c>
      <c r="B249" s="86" t="s">
        <v>15</v>
      </c>
      <c r="C249" s="58">
        <v>866</v>
      </c>
      <c r="D249" s="59">
        <v>6.9284064665127024E-3</v>
      </c>
      <c r="E249" s="60">
        <v>6.4665127020785224E-2</v>
      </c>
      <c r="F249" s="59">
        <v>0.14318706697459585</v>
      </c>
      <c r="G249" s="59">
        <v>0.13394919168591224</v>
      </c>
      <c r="H249" s="60">
        <v>0.61431870669745958</v>
      </c>
      <c r="I249" s="62">
        <v>3.695150115473441E-2</v>
      </c>
      <c r="J249" s="57"/>
      <c r="K249" s="69">
        <f t="shared" si="12"/>
        <v>7.1593533487297925E-2</v>
      </c>
      <c r="L249" s="62">
        <f t="shared" si="13"/>
        <v>0.34872979214780603</v>
      </c>
      <c r="M249" s="91"/>
      <c r="N249" s="91"/>
      <c r="O249" s="36"/>
    </row>
    <row r="250" spans="1:15" ht="15" customHeight="1" x14ac:dyDescent="0.15">
      <c r="A250" s="227"/>
      <c r="B250" s="86" t="s">
        <v>16</v>
      </c>
      <c r="C250" s="58">
        <v>938</v>
      </c>
      <c r="D250" s="59">
        <v>6.3965884861407248E-3</v>
      </c>
      <c r="E250" s="60">
        <v>7.2494669509594878E-2</v>
      </c>
      <c r="F250" s="59">
        <v>0.12153518123667377</v>
      </c>
      <c r="G250" s="59">
        <v>0.13646055437100213</v>
      </c>
      <c r="H250" s="60">
        <v>0.61620469083155649</v>
      </c>
      <c r="I250" s="62">
        <v>4.6908315565031986E-2</v>
      </c>
      <c r="J250" s="57"/>
      <c r="K250" s="69">
        <f t="shared" si="12"/>
        <v>7.8891257995735597E-2</v>
      </c>
      <c r="L250" s="62">
        <f t="shared" si="13"/>
        <v>0.33688699360341151</v>
      </c>
      <c r="M250" s="91"/>
      <c r="N250" s="91"/>
      <c r="O250" s="36"/>
    </row>
    <row r="251" spans="1:15" ht="15" customHeight="1" x14ac:dyDescent="0.15">
      <c r="A251" s="227"/>
      <c r="B251" s="86" t="s">
        <v>17</v>
      </c>
      <c r="C251" s="58">
        <v>382</v>
      </c>
      <c r="D251" s="59">
        <v>1.0471204188481676E-2</v>
      </c>
      <c r="E251" s="60">
        <v>8.3769633507853408E-2</v>
      </c>
      <c r="F251" s="59">
        <v>0.16753926701570682</v>
      </c>
      <c r="G251" s="59">
        <v>0.14136125654450263</v>
      </c>
      <c r="H251" s="60">
        <v>0.58115183246073299</v>
      </c>
      <c r="I251" s="62">
        <v>1.5706806282722512E-2</v>
      </c>
      <c r="J251" s="57"/>
      <c r="K251" s="69">
        <f t="shared" si="12"/>
        <v>9.4240837696335081E-2</v>
      </c>
      <c r="L251" s="62">
        <f t="shared" si="13"/>
        <v>0.40314136125654454</v>
      </c>
      <c r="M251" s="91"/>
      <c r="N251" s="91"/>
      <c r="O251" s="36"/>
    </row>
    <row r="252" spans="1:15" ht="15" customHeight="1" x14ac:dyDescent="0.15">
      <c r="A252" s="227"/>
      <c r="B252" s="86" t="s">
        <v>18</v>
      </c>
      <c r="C252" s="58">
        <v>626</v>
      </c>
      <c r="D252" s="59">
        <v>3.1948881789137379E-3</v>
      </c>
      <c r="E252" s="60">
        <v>8.9456869009584661E-2</v>
      </c>
      <c r="F252" s="59">
        <v>0.15015974440894569</v>
      </c>
      <c r="G252" s="59">
        <v>0.12779552715654952</v>
      </c>
      <c r="H252" s="60">
        <v>0.60702875399361023</v>
      </c>
      <c r="I252" s="62">
        <v>2.2364217252396165E-2</v>
      </c>
      <c r="J252" s="57"/>
      <c r="K252" s="69">
        <f t="shared" si="12"/>
        <v>9.2651757188498399E-2</v>
      </c>
      <c r="L252" s="62">
        <f t="shared" si="13"/>
        <v>0.37060702875399359</v>
      </c>
      <c r="M252" s="91"/>
      <c r="N252" s="91"/>
      <c r="O252" s="36"/>
    </row>
    <row r="253" spans="1:15" ht="15" customHeight="1" x14ac:dyDescent="0.15">
      <c r="A253" s="227"/>
      <c r="B253" s="86" t="s">
        <v>19</v>
      </c>
      <c r="C253" s="58">
        <v>350</v>
      </c>
      <c r="D253" s="59">
        <v>1.7142857142857144E-2</v>
      </c>
      <c r="E253" s="60">
        <v>5.7142857142857141E-2</v>
      </c>
      <c r="F253" s="59">
        <v>0.18857142857142858</v>
      </c>
      <c r="G253" s="59">
        <v>0.13142857142857142</v>
      </c>
      <c r="H253" s="60">
        <v>0.58285714285714285</v>
      </c>
      <c r="I253" s="62">
        <v>2.2857142857142857E-2</v>
      </c>
      <c r="J253" s="57"/>
      <c r="K253" s="69">
        <f t="shared" si="12"/>
        <v>7.4285714285714288E-2</v>
      </c>
      <c r="L253" s="62">
        <f t="shared" si="13"/>
        <v>0.39428571428571435</v>
      </c>
      <c r="M253" s="91"/>
      <c r="N253" s="91"/>
      <c r="O253" s="36"/>
    </row>
    <row r="254" spans="1:15" ht="15" customHeight="1" x14ac:dyDescent="0.15">
      <c r="A254" s="227"/>
      <c r="B254" s="86" t="s">
        <v>20</v>
      </c>
      <c r="C254" s="58">
        <v>416</v>
      </c>
      <c r="D254" s="59">
        <v>1.9230769230769232E-2</v>
      </c>
      <c r="E254" s="60">
        <v>6.7307692307692304E-2</v>
      </c>
      <c r="F254" s="59">
        <v>0.1201923076923077</v>
      </c>
      <c r="G254" s="59">
        <v>0.16826923076923078</v>
      </c>
      <c r="H254" s="60">
        <v>0.57211538461538458</v>
      </c>
      <c r="I254" s="62">
        <v>5.2884615384615384E-2</v>
      </c>
      <c r="J254" s="57"/>
      <c r="K254" s="69">
        <f t="shared" si="12"/>
        <v>8.6538461538461536E-2</v>
      </c>
      <c r="L254" s="62">
        <f t="shared" si="13"/>
        <v>0.375</v>
      </c>
      <c r="M254" s="91"/>
      <c r="N254" s="91"/>
      <c r="O254" s="36"/>
    </row>
    <row r="255" spans="1:15" ht="15" customHeight="1" x14ac:dyDescent="0.15">
      <c r="A255" s="227"/>
      <c r="B255" s="86" t="s">
        <v>21</v>
      </c>
      <c r="C255" s="58">
        <v>127</v>
      </c>
      <c r="D255" s="59">
        <v>0</v>
      </c>
      <c r="E255" s="60">
        <v>9.4488188976377951E-2</v>
      </c>
      <c r="F255" s="59">
        <v>0.14960629921259844</v>
      </c>
      <c r="G255" s="59">
        <v>0.15748031496062992</v>
      </c>
      <c r="H255" s="60">
        <v>0.53543307086614178</v>
      </c>
      <c r="I255" s="62">
        <v>6.2992125984251968E-2</v>
      </c>
      <c r="J255" s="57"/>
      <c r="K255" s="69">
        <f t="shared" si="12"/>
        <v>9.4488188976377951E-2</v>
      </c>
      <c r="L255" s="62">
        <f t="shared" si="13"/>
        <v>0.40157480314960631</v>
      </c>
      <c r="M255" s="91"/>
      <c r="N255" s="91"/>
      <c r="O255" s="36"/>
    </row>
    <row r="256" spans="1:15" ht="15" customHeight="1" x14ac:dyDescent="0.15">
      <c r="A256" s="228"/>
      <c r="B256" s="117" t="s">
        <v>22</v>
      </c>
      <c r="C256" s="77">
        <v>12</v>
      </c>
      <c r="D256" s="75">
        <v>0</v>
      </c>
      <c r="E256" s="76">
        <v>0.16666666666666666</v>
      </c>
      <c r="F256" s="75">
        <v>8.3333333333333329E-2</v>
      </c>
      <c r="G256" s="75">
        <v>8.3333333333333329E-2</v>
      </c>
      <c r="H256" s="76">
        <v>0.58333333333333337</v>
      </c>
      <c r="I256" s="71">
        <v>8.3333333333333329E-2</v>
      </c>
      <c r="J256" s="57"/>
      <c r="K256" s="70">
        <f t="shared" si="12"/>
        <v>0.16666666666666666</v>
      </c>
      <c r="L256" s="71">
        <f t="shared" si="13"/>
        <v>0.33333333333333331</v>
      </c>
      <c r="M256" s="91"/>
      <c r="N256" s="91"/>
      <c r="O256" s="36"/>
    </row>
    <row r="257" spans="1:15" ht="15" customHeight="1" x14ac:dyDescent="0.15">
      <c r="A257" s="226" t="s">
        <v>66</v>
      </c>
      <c r="B257" s="86" t="s">
        <v>67</v>
      </c>
      <c r="C257" s="58">
        <v>1874</v>
      </c>
      <c r="D257" s="59">
        <v>8.5378868729989333E-3</v>
      </c>
      <c r="E257" s="60">
        <v>6.3500533617929567E-2</v>
      </c>
      <c r="F257" s="59">
        <v>0.14567769477054429</v>
      </c>
      <c r="G257" s="59">
        <v>0.13127001067235858</v>
      </c>
      <c r="H257" s="60">
        <v>0.608324439701174</v>
      </c>
      <c r="I257" s="62">
        <v>4.2689434364994665E-2</v>
      </c>
      <c r="J257" s="57"/>
      <c r="K257" s="69">
        <f t="shared" si="12"/>
        <v>7.2038420490928498E-2</v>
      </c>
      <c r="L257" s="62">
        <f t="shared" si="13"/>
        <v>0.34898612593383138</v>
      </c>
      <c r="M257" s="91"/>
      <c r="N257" s="91"/>
      <c r="O257" s="36"/>
    </row>
    <row r="258" spans="1:15" ht="15" customHeight="1" x14ac:dyDescent="0.15">
      <c r="A258" s="227"/>
      <c r="B258" s="86" t="s">
        <v>68</v>
      </c>
      <c r="C258" s="58">
        <v>1807</v>
      </c>
      <c r="D258" s="59">
        <v>8.8544548976203646E-3</v>
      </c>
      <c r="E258" s="60">
        <v>8.3563918096292197E-2</v>
      </c>
      <c r="F258" s="59">
        <v>0.14056447149972329</v>
      </c>
      <c r="G258" s="59">
        <v>0.1466519092418373</v>
      </c>
      <c r="H258" s="60">
        <v>0.59158826784726071</v>
      </c>
      <c r="I258" s="62">
        <v>2.8776978417266189E-2</v>
      </c>
      <c r="J258" s="57"/>
      <c r="K258" s="69">
        <f t="shared" si="12"/>
        <v>9.2418372993912562E-2</v>
      </c>
      <c r="L258" s="62">
        <f t="shared" si="13"/>
        <v>0.37963475373547317</v>
      </c>
      <c r="M258" s="91"/>
      <c r="N258" s="91"/>
      <c r="O258" s="36"/>
    </row>
    <row r="259" spans="1:15" ht="15" customHeight="1" x14ac:dyDescent="0.15">
      <c r="A259" s="228"/>
      <c r="B259" s="128" t="s">
        <v>7</v>
      </c>
      <c r="C259" s="77">
        <v>36</v>
      </c>
      <c r="D259" s="75">
        <v>0</v>
      </c>
      <c r="E259" s="76">
        <v>0.1111111111111111</v>
      </c>
      <c r="F259" s="75">
        <v>0.1388888888888889</v>
      </c>
      <c r="G259" s="75">
        <v>0.1111111111111111</v>
      </c>
      <c r="H259" s="76">
        <v>0.55555555555555558</v>
      </c>
      <c r="I259" s="71">
        <v>8.3333333333333329E-2</v>
      </c>
      <c r="J259" s="57"/>
      <c r="K259" s="70">
        <f t="shared" si="12"/>
        <v>0.1111111111111111</v>
      </c>
      <c r="L259" s="71">
        <f t="shared" si="13"/>
        <v>0.3611111111111111</v>
      </c>
      <c r="M259" s="91"/>
      <c r="N259" s="91"/>
      <c r="O259" s="36"/>
    </row>
    <row r="260" spans="1:15" ht="15" customHeight="1" x14ac:dyDescent="0.15">
      <c r="A260" s="226" t="s">
        <v>69</v>
      </c>
      <c r="B260" s="86" t="s">
        <v>6</v>
      </c>
      <c r="C260" s="58">
        <v>994</v>
      </c>
      <c r="D260" s="59">
        <v>8.0482897384305842E-3</v>
      </c>
      <c r="E260" s="60">
        <v>3.6217303822937627E-2</v>
      </c>
      <c r="F260" s="59">
        <v>9.0543259557344061E-2</v>
      </c>
      <c r="G260" s="59">
        <v>0.10865191146881288</v>
      </c>
      <c r="H260" s="60">
        <v>0.72535211267605637</v>
      </c>
      <c r="I260" s="62">
        <v>3.1187122736418511E-2</v>
      </c>
      <c r="J260" s="57"/>
      <c r="K260" s="69">
        <f t="shared" si="12"/>
        <v>4.4265593561368208E-2</v>
      </c>
      <c r="L260" s="62">
        <f t="shared" si="13"/>
        <v>0.24346076458752514</v>
      </c>
      <c r="M260" s="91"/>
      <c r="N260" s="91"/>
      <c r="O260" s="36"/>
    </row>
    <row r="261" spans="1:15" ht="15" customHeight="1" x14ac:dyDescent="0.15">
      <c r="A261" s="228"/>
      <c r="B261" s="86" t="s">
        <v>267</v>
      </c>
      <c r="C261" s="58">
        <v>841</v>
      </c>
      <c r="D261" s="59">
        <v>4.7562425683709865E-3</v>
      </c>
      <c r="E261" s="60">
        <v>3.56718192627824E-2</v>
      </c>
      <c r="F261" s="59">
        <v>0.11533888228299644</v>
      </c>
      <c r="G261" s="59">
        <v>9.2746730083234238E-2</v>
      </c>
      <c r="H261" s="60">
        <v>0.73721759809750298</v>
      </c>
      <c r="I261" s="62">
        <v>1.4268727705112961E-2</v>
      </c>
      <c r="J261" s="57"/>
      <c r="K261" s="69">
        <f t="shared" si="12"/>
        <v>4.0428061831153383E-2</v>
      </c>
      <c r="L261" s="62">
        <f t="shared" si="13"/>
        <v>0.24851367419738407</v>
      </c>
      <c r="M261" s="91"/>
      <c r="N261" s="91"/>
      <c r="O261" s="36"/>
    </row>
    <row r="262" spans="1:15" ht="15" customHeight="1" x14ac:dyDescent="0.15">
      <c r="A262" s="226"/>
      <c r="B262" s="86" t="s">
        <v>77</v>
      </c>
      <c r="C262" s="58">
        <v>903</v>
      </c>
      <c r="D262" s="59">
        <v>4.4296788482834993E-3</v>
      </c>
      <c r="E262" s="60">
        <v>6.8660022148394242E-2</v>
      </c>
      <c r="F262" s="59">
        <v>0.18383167220376523</v>
      </c>
      <c r="G262" s="59">
        <v>0.15060908084163899</v>
      </c>
      <c r="H262" s="60">
        <v>0.56921373200442971</v>
      </c>
      <c r="I262" s="62">
        <v>2.3255813953488372E-2</v>
      </c>
      <c r="J262" s="57"/>
      <c r="K262" s="69">
        <f t="shared" si="12"/>
        <v>7.3089700996677748E-2</v>
      </c>
      <c r="L262" s="62">
        <f t="shared" si="13"/>
        <v>0.40753045404208194</v>
      </c>
      <c r="M262" s="91"/>
      <c r="N262" s="91"/>
      <c r="O262" s="36"/>
    </row>
    <row r="263" spans="1:15" ht="15" customHeight="1" x14ac:dyDescent="0.15">
      <c r="A263" s="227"/>
      <c r="B263" s="86" t="s">
        <v>78</v>
      </c>
      <c r="C263" s="58">
        <v>615</v>
      </c>
      <c r="D263" s="59">
        <v>1.3008130081300813E-2</v>
      </c>
      <c r="E263" s="60">
        <v>0.14146341463414633</v>
      </c>
      <c r="F263" s="59">
        <v>0.17073170731707318</v>
      </c>
      <c r="G263" s="59">
        <v>0.23739837398373984</v>
      </c>
      <c r="H263" s="60">
        <v>0.3902439024390244</v>
      </c>
      <c r="I263" s="62">
        <v>4.715447154471545E-2</v>
      </c>
      <c r="J263" s="57"/>
      <c r="K263" s="69">
        <f t="shared" si="12"/>
        <v>0.15447154471544713</v>
      </c>
      <c r="L263" s="62">
        <f t="shared" si="13"/>
        <v>0.56260162601626018</v>
      </c>
      <c r="M263" s="91"/>
      <c r="N263" s="91"/>
      <c r="O263" s="36"/>
    </row>
    <row r="264" spans="1:15" ht="15" customHeight="1" x14ac:dyDescent="0.15">
      <c r="A264" s="227"/>
      <c r="B264" s="86" t="s">
        <v>79</v>
      </c>
      <c r="C264" s="58">
        <v>350</v>
      </c>
      <c r="D264" s="59">
        <v>2.2857142857142857E-2</v>
      </c>
      <c r="E264" s="60">
        <v>0.16285714285714287</v>
      </c>
      <c r="F264" s="59">
        <v>0.20857142857142857</v>
      </c>
      <c r="G264" s="59">
        <v>0.12857142857142856</v>
      </c>
      <c r="H264" s="60">
        <v>0.36</v>
      </c>
      <c r="I264" s="62">
        <v>0.11714285714285715</v>
      </c>
      <c r="J264" s="57"/>
      <c r="K264" s="69">
        <f t="shared" si="12"/>
        <v>0.18571428571428572</v>
      </c>
      <c r="L264" s="62">
        <f t="shared" si="13"/>
        <v>0.52285714285714291</v>
      </c>
      <c r="M264" s="91"/>
      <c r="N264" s="91"/>
      <c r="O264" s="36"/>
    </row>
    <row r="265" spans="1:15" ht="15" customHeight="1" x14ac:dyDescent="0.15">
      <c r="A265" s="228"/>
      <c r="B265" s="117" t="s">
        <v>22</v>
      </c>
      <c r="C265" s="77">
        <v>14</v>
      </c>
      <c r="D265" s="75">
        <v>0</v>
      </c>
      <c r="E265" s="76">
        <v>0.14285714285714285</v>
      </c>
      <c r="F265" s="75">
        <v>7.1428571428571425E-2</v>
      </c>
      <c r="G265" s="75">
        <v>0.14285714285714285</v>
      </c>
      <c r="H265" s="76">
        <v>0.5714285714285714</v>
      </c>
      <c r="I265" s="71">
        <v>7.1428571428571425E-2</v>
      </c>
      <c r="J265" s="57"/>
      <c r="K265" s="70">
        <f t="shared" si="12"/>
        <v>0.14285714285714285</v>
      </c>
      <c r="L265" s="71">
        <f t="shared" si="13"/>
        <v>0.3571428571428571</v>
      </c>
      <c r="M265" s="91"/>
      <c r="N265" s="91"/>
      <c r="O265" s="36"/>
    </row>
    <row r="266" spans="1:15" ht="15" customHeight="1" x14ac:dyDescent="0.15">
      <c r="A266" s="226" t="s">
        <v>70</v>
      </c>
      <c r="B266" s="86" t="s">
        <v>8</v>
      </c>
      <c r="C266" s="58">
        <v>481</v>
      </c>
      <c r="D266" s="59">
        <v>4.1580041580041582E-3</v>
      </c>
      <c r="E266" s="60">
        <v>4.5738045738045741E-2</v>
      </c>
      <c r="F266" s="59">
        <v>8.9397089397089402E-2</v>
      </c>
      <c r="G266" s="59">
        <v>0.11434511434511435</v>
      </c>
      <c r="H266" s="60">
        <v>0.70062370062370061</v>
      </c>
      <c r="I266" s="62">
        <v>4.5738045738045741E-2</v>
      </c>
      <c r="J266" s="57"/>
      <c r="K266" s="69">
        <f t="shared" si="12"/>
        <v>4.9896049896049899E-2</v>
      </c>
      <c r="L266" s="62">
        <f t="shared" si="13"/>
        <v>0.25363825363825365</v>
      </c>
      <c r="M266" s="91"/>
      <c r="N266" s="91"/>
      <c r="O266" s="36"/>
    </row>
    <row r="267" spans="1:15" ht="15" customHeight="1" x14ac:dyDescent="0.15">
      <c r="A267" s="227"/>
      <c r="B267" s="86" t="s">
        <v>80</v>
      </c>
      <c r="C267" s="58">
        <v>427</v>
      </c>
      <c r="D267" s="59">
        <v>4.6838407494145199E-3</v>
      </c>
      <c r="E267" s="60">
        <v>1.873536299765808E-2</v>
      </c>
      <c r="F267" s="59">
        <v>0.11943793911007025</v>
      </c>
      <c r="G267" s="59">
        <v>8.4309133489461355E-2</v>
      </c>
      <c r="H267" s="60">
        <v>0.75878220140515218</v>
      </c>
      <c r="I267" s="62">
        <v>1.405152224824356E-2</v>
      </c>
      <c r="J267" s="57"/>
      <c r="K267" s="69">
        <f t="shared" si="12"/>
        <v>2.3419203747072598E-2</v>
      </c>
      <c r="L267" s="62">
        <f t="shared" si="13"/>
        <v>0.22716627634660419</v>
      </c>
      <c r="M267" s="91"/>
      <c r="N267" s="91"/>
      <c r="O267" s="36"/>
    </row>
    <row r="268" spans="1:15" ht="15" customHeight="1" x14ac:dyDescent="0.15">
      <c r="A268" s="228"/>
      <c r="B268" s="86" t="s">
        <v>81</v>
      </c>
      <c r="C268" s="58">
        <v>476</v>
      </c>
      <c r="D268" s="59">
        <v>8.4033613445378148E-3</v>
      </c>
      <c r="E268" s="60">
        <v>6.7226890756302518E-2</v>
      </c>
      <c r="F268" s="59">
        <v>0.19957983193277312</v>
      </c>
      <c r="G268" s="59">
        <v>0.13025210084033614</v>
      </c>
      <c r="H268" s="60">
        <v>0.56932773109243695</v>
      </c>
      <c r="I268" s="62">
        <v>2.5210084033613446E-2</v>
      </c>
      <c r="J268" s="57"/>
      <c r="K268" s="69">
        <f t="shared" si="12"/>
        <v>7.5630252100840331E-2</v>
      </c>
      <c r="L268" s="62">
        <f t="shared" si="13"/>
        <v>0.40546218487394958</v>
      </c>
      <c r="M268" s="91"/>
      <c r="N268" s="91"/>
      <c r="O268" s="36"/>
    </row>
    <row r="269" spans="1:15" ht="15" customHeight="1" x14ac:dyDescent="0.15">
      <c r="A269" s="226"/>
      <c r="B269" s="86" t="s">
        <v>82</v>
      </c>
      <c r="C269" s="58">
        <v>301</v>
      </c>
      <c r="D269" s="59">
        <v>1.3289036544850499E-2</v>
      </c>
      <c r="E269" s="60">
        <v>0.10963455149501661</v>
      </c>
      <c r="F269" s="59">
        <v>0.16279069767441862</v>
      </c>
      <c r="G269" s="59">
        <v>0.21926910299003322</v>
      </c>
      <c r="H269" s="60">
        <v>0.43521594684385384</v>
      </c>
      <c r="I269" s="62">
        <v>5.9800664451827246E-2</v>
      </c>
      <c r="J269" s="57"/>
      <c r="K269" s="69">
        <f t="shared" si="12"/>
        <v>0.12292358803986711</v>
      </c>
      <c r="L269" s="62">
        <f t="shared" si="13"/>
        <v>0.50498338870431891</v>
      </c>
      <c r="M269" s="91"/>
      <c r="N269" s="91"/>
      <c r="O269" s="36"/>
    </row>
    <row r="270" spans="1:15" ht="15" customHeight="1" x14ac:dyDescent="0.15">
      <c r="A270" s="227"/>
      <c r="B270" s="86" t="s">
        <v>83</v>
      </c>
      <c r="C270" s="58">
        <v>185</v>
      </c>
      <c r="D270" s="59">
        <v>2.1621621621621623E-2</v>
      </c>
      <c r="E270" s="60">
        <v>0.12972972972972974</v>
      </c>
      <c r="F270" s="59">
        <v>0.1891891891891892</v>
      </c>
      <c r="G270" s="59">
        <v>0.13513513513513514</v>
      </c>
      <c r="H270" s="60">
        <v>0.40540540540540543</v>
      </c>
      <c r="I270" s="62">
        <v>0.11891891891891893</v>
      </c>
      <c r="J270" s="57"/>
      <c r="K270" s="69">
        <f t="shared" si="12"/>
        <v>0.15135135135135136</v>
      </c>
      <c r="L270" s="62">
        <f t="shared" si="13"/>
        <v>0.4756756756756757</v>
      </c>
      <c r="M270" s="91"/>
      <c r="N270" s="91"/>
      <c r="O270" s="36"/>
    </row>
    <row r="271" spans="1:15" ht="15" customHeight="1" x14ac:dyDescent="0.15">
      <c r="A271" s="227"/>
      <c r="B271" s="86" t="s">
        <v>9</v>
      </c>
      <c r="C271" s="58">
        <v>4</v>
      </c>
      <c r="D271" s="59">
        <v>0</v>
      </c>
      <c r="E271" s="60">
        <v>0</v>
      </c>
      <c r="F271" s="59">
        <v>0</v>
      </c>
      <c r="G271" s="59">
        <v>0.5</v>
      </c>
      <c r="H271" s="60">
        <v>0.5</v>
      </c>
      <c r="I271" s="62">
        <v>0</v>
      </c>
      <c r="J271" s="57"/>
      <c r="K271" s="69">
        <f t="shared" si="12"/>
        <v>0</v>
      </c>
      <c r="L271" s="62">
        <f t="shared" si="13"/>
        <v>0.5</v>
      </c>
      <c r="M271" s="91"/>
      <c r="N271" s="91"/>
      <c r="O271" s="36"/>
    </row>
    <row r="272" spans="1:15" ht="15" customHeight="1" x14ac:dyDescent="0.15">
      <c r="A272" s="227"/>
      <c r="B272" s="86" t="s">
        <v>10</v>
      </c>
      <c r="C272" s="58">
        <v>503</v>
      </c>
      <c r="D272" s="59">
        <v>1.1928429423459244E-2</v>
      </c>
      <c r="E272" s="60">
        <v>2.7833001988071572E-2</v>
      </c>
      <c r="F272" s="59">
        <v>8.9463220675944338E-2</v>
      </c>
      <c r="G272" s="59">
        <v>0.10139165009940358</v>
      </c>
      <c r="H272" s="60">
        <v>0.75546719681908547</v>
      </c>
      <c r="I272" s="62">
        <v>1.3916500994035786E-2</v>
      </c>
      <c r="J272" s="57"/>
      <c r="K272" s="69">
        <f t="shared" si="12"/>
        <v>3.9761431411530816E-2</v>
      </c>
      <c r="L272" s="62">
        <f t="shared" si="13"/>
        <v>0.23061630218687873</v>
      </c>
      <c r="M272" s="91"/>
      <c r="N272" s="91"/>
      <c r="O272" s="36"/>
    </row>
    <row r="273" spans="1:15" ht="15" customHeight="1" x14ac:dyDescent="0.15">
      <c r="A273" s="227"/>
      <c r="B273" s="86" t="s">
        <v>268</v>
      </c>
      <c r="C273" s="58">
        <v>408</v>
      </c>
      <c r="D273" s="59">
        <v>4.9019607843137254E-3</v>
      </c>
      <c r="E273" s="60">
        <v>4.9019607843137254E-2</v>
      </c>
      <c r="F273" s="59">
        <v>0.10784313725490197</v>
      </c>
      <c r="G273" s="59">
        <v>0.10294117647058823</v>
      </c>
      <c r="H273" s="60">
        <v>0.72058823529411764</v>
      </c>
      <c r="I273" s="62">
        <v>1.4705882352941176E-2</v>
      </c>
      <c r="J273" s="57"/>
      <c r="K273" s="69">
        <f t="shared" si="12"/>
        <v>5.3921568627450983E-2</v>
      </c>
      <c r="L273" s="62">
        <f t="shared" si="13"/>
        <v>0.26470588235294118</v>
      </c>
      <c r="M273" s="91"/>
      <c r="N273" s="91"/>
      <c r="O273" s="36"/>
    </row>
    <row r="274" spans="1:15" ht="15" customHeight="1" x14ac:dyDescent="0.15">
      <c r="A274" s="227"/>
      <c r="B274" s="86" t="s">
        <v>85</v>
      </c>
      <c r="C274" s="58">
        <v>421</v>
      </c>
      <c r="D274" s="59">
        <v>0</v>
      </c>
      <c r="E274" s="60">
        <v>7.1258907363420429E-2</v>
      </c>
      <c r="F274" s="59">
        <v>0.16864608076009502</v>
      </c>
      <c r="G274" s="59">
        <v>0.17577197149643706</v>
      </c>
      <c r="H274" s="60">
        <v>0.56294536817102137</v>
      </c>
      <c r="I274" s="62">
        <v>2.1377672209026127E-2</v>
      </c>
      <c r="J274" s="57"/>
      <c r="K274" s="69">
        <f t="shared" si="12"/>
        <v>7.1258907363420429E-2</v>
      </c>
      <c r="L274" s="62">
        <f t="shared" si="13"/>
        <v>0.41567695961995255</v>
      </c>
      <c r="M274" s="91"/>
      <c r="N274" s="91"/>
      <c r="O274" s="36"/>
    </row>
    <row r="275" spans="1:15" ht="15" customHeight="1" x14ac:dyDescent="0.15">
      <c r="A275" s="227"/>
      <c r="B275" s="86" t="s">
        <v>86</v>
      </c>
      <c r="C275" s="58">
        <v>310</v>
      </c>
      <c r="D275" s="59">
        <v>1.2903225806451613E-2</v>
      </c>
      <c r="E275" s="60">
        <v>0.17419354838709677</v>
      </c>
      <c r="F275" s="59">
        <v>0.18064516129032257</v>
      </c>
      <c r="G275" s="59">
        <v>0.25161290322580643</v>
      </c>
      <c r="H275" s="60">
        <v>0.34516129032258064</v>
      </c>
      <c r="I275" s="62">
        <v>3.5483870967741936E-2</v>
      </c>
      <c r="J275" s="57"/>
      <c r="K275" s="69">
        <f t="shared" si="12"/>
        <v>0.18709677419354839</v>
      </c>
      <c r="L275" s="62">
        <f t="shared" si="13"/>
        <v>0.61935483870967745</v>
      </c>
      <c r="M275" s="91"/>
      <c r="N275" s="91"/>
      <c r="O275" s="36"/>
    </row>
    <row r="276" spans="1:15" ht="15" customHeight="1" x14ac:dyDescent="0.15">
      <c r="A276" s="227"/>
      <c r="B276" s="86" t="s">
        <v>87</v>
      </c>
      <c r="C276" s="58">
        <v>165</v>
      </c>
      <c r="D276" s="59">
        <v>2.4242424242424242E-2</v>
      </c>
      <c r="E276" s="60">
        <v>0.2</v>
      </c>
      <c r="F276" s="59">
        <v>0.23030303030303031</v>
      </c>
      <c r="G276" s="59">
        <v>0.12121212121212122</v>
      </c>
      <c r="H276" s="60">
        <v>0.30909090909090908</v>
      </c>
      <c r="I276" s="62">
        <v>0.11515151515151516</v>
      </c>
      <c r="J276" s="57"/>
      <c r="K276" s="69">
        <f t="shared" si="12"/>
        <v>0.22424242424242424</v>
      </c>
      <c r="L276" s="62">
        <f t="shared" si="13"/>
        <v>0.5757575757575758</v>
      </c>
      <c r="M276" s="91"/>
      <c r="N276" s="91"/>
      <c r="O276" s="36"/>
    </row>
    <row r="277" spans="1:15" ht="15" customHeight="1" x14ac:dyDescent="0.15">
      <c r="A277" s="227"/>
      <c r="B277" s="86" t="s">
        <v>11</v>
      </c>
      <c r="C277" s="58">
        <v>0</v>
      </c>
      <c r="D277" s="140" t="s">
        <v>271</v>
      </c>
      <c r="E277" s="144" t="s">
        <v>271</v>
      </c>
      <c r="F277" s="140" t="s">
        <v>271</v>
      </c>
      <c r="G277" s="140" t="s">
        <v>271</v>
      </c>
      <c r="H277" s="144" t="s">
        <v>271</v>
      </c>
      <c r="I277" s="141" t="s">
        <v>271</v>
      </c>
      <c r="J277" s="151"/>
      <c r="K277" s="150" t="str">
        <f t="shared" si="12"/>
        <v>-</v>
      </c>
      <c r="L277" s="141" t="str">
        <f t="shared" si="13"/>
        <v>-</v>
      </c>
      <c r="M277" s="91"/>
      <c r="N277" s="91"/>
      <c r="O277" s="36"/>
    </row>
    <row r="278" spans="1:15" ht="15" customHeight="1" x14ac:dyDescent="0.15">
      <c r="A278" s="228"/>
      <c r="B278" s="117" t="s">
        <v>134</v>
      </c>
      <c r="C278" s="77">
        <v>36</v>
      </c>
      <c r="D278" s="75">
        <v>0</v>
      </c>
      <c r="E278" s="76">
        <v>0.1111111111111111</v>
      </c>
      <c r="F278" s="75">
        <v>0.1388888888888889</v>
      </c>
      <c r="G278" s="75">
        <v>0.1111111111111111</v>
      </c>
      <c r="H278" s="76">
        <v>0.55555555555555558</v>
      </c>
      <c r="I278" s="71">
        <v>8.3333333333333329E-2</v>
      </c>
      <c r="J278" s="57"/>
      <c r="K278" s="70">
        <f t="shared" si="12"/>
        <v>0.1111111111111111</v>
      </c>
      <c r="L278" s="71">
        <f t="shared" si="13"/>
        <v>0.3611111111111111</v>
      </c>
      <c r="M278" s="91"/>
      <c r="N278" s="91"/>
      <c r="O278" s="36"/>
    </row>
    <row r="279" spans="1:15" ht="15" customHeight="1" x14ac:dyDescent="0.15">
      <c r="A279" s="226" t="s">
        <v>71</v>
      </c>
      <c r="B279" s="86" t="s">
        <v>241</v>
      </c>
      <c r="C279" s="58">
        <v>34</v>
      </c>
      <c r="D279" s="59">
        <v>0</v>
      </c>
      <c r="E279" s="60">
        <v>5.8823529411764705E-2</v>
      </c>
      <c r="F279" s="59">
        <v>0</v>
      </c>
      <c r="G279" s="59">
        <v>0.29411764705882354</v>
      </c>
      <c r="H279" s="60">
        <v>0.55882352941176472</v>
      </c>
      <c r="I279" s="62">
        <v>8.8235294117647065E-2</v>
      </c>
      <c r="J279" s="57"/>
      <c r="K279" s="69">
        <f t="shared" si="12"/>
        <v>5.8823529411764705E-2</v>
      </c>
      <c r="L279" s="62">
        <f t="shared" si="13"/>
        <v>0.35294117647058826</v>
      </c>
      <c r="M279" s="91"/>
      <c r="N279" s="91"/>
      <c r="O279" s="36"/>
    </row>
    <row r="280" spans="1:15" ht="15" customHeight="1" x14ac:dyDescent="0.15">
      <c r="A280" s="227"/>
      <c r="B280" s="86" t="s">
        <v>269</v>
      </c>
      <c r="C280" s="58">
        <v>283</v>
      </c>
      <c r="D280" s="59">
        <v>7.0671378091872791E-3</v>
      </c>
      <c r="E280" s="60">
        <v>7.0671378091872794E-2</v>
      </c>
      <c r="F280" s="59">
        <v>0.13780918727915195</v>
      </c>
      <c r="G280" s="59">
        <v>0.14487632508833923</v>
      </c>
      <c r="H280" s="60">
        <v>0.61484098939929333</v>
      </c>
      <c r="I280" s="62">
        <v>2.4734982332155476E-2</v>
      </c>
      <c r="J280" s="57"/>
      <c r="K280" s="69">
        <f t="shared" si="12"/>
        <v>7.7738515901060068E-2</v>
      </c>
      <c r="L280" s="62">
        <f t="shared" si="13"/>
        <v>0.36042402826855124</v>
      </c>
      <c r="M280" s="91"/>
      <c r="N280" s="91"/>
      <c r="O280" s="36"/>
    </row>
    <row r="281" spans="1:15" ht="15" customHeight="1" x14ac:dyDescent="0.15">
      <c r="A281" s="228"/>
      <c r="B281" s="86" t="s">
        <v>89</v>
      </c>
      <c r="C281" s="58">
        <v>1275</v>
      </c>
      <c r="D281" s="59">
        <v>4.7058823529411761E-3</v>
      </c>
      <c r="E281" s="60">
        <v>5.3333333333333337E-2</v>
      </c>
      <c r="F281" s="59">
        <v>0.1419607843137255</v>
      </c>
      <c r="G281" s="59">
        <v>0.11607843137254902</v>
      </c>
      <c r="H281" s="60">
        <v>0.66352941176470592</v>
      </c>
      <c r="I281" s="62">
        <v>2.0392156862745099E-2</v>
      </c>
      <c r="J281" s="57"/>
      <c r="K281" s="69">
        <f t="shared" si="12"/>
        <v>5.8039215686274515E-2</v>
      </c>
      <c r="L281" s="62">
        <f t="shared" si="13"/>
        <v>0.31607843137254904</v>
      </c>
      <c r="M281" s="91"/>
      <c r="N281" s="91"/>
      <c r="O281" s="36"/>
    </row>
    <row r="282" spans="1:15" ht="15" customHeight="1" x14ac:dyDescent="0.15">
      <c r="A282" s="226"/>
      <c r="B282" s="127" t="s">
        <v>90</v>
      </c>
      <c r="C282" s="58">
        <v>644</v>
      </c>
      <c r="D282" s="59">
        <v>6.2111801242236021E-3</v>
      </c>
      <c r="E282" s="60">
        <v>7.4534161490683232E-2</v>
      </c>
      <c r="F282" s="59">
        <v>0.12422360248447205</v>
      </c>
      <c r="G282" s="59">
        <v>0.19409937888198758</v>
      </c>
      <c r="H282" s="60">
        <v>0.57919254658385089</v>
      </c>
      <c r="I282" s="62">
        <v>2.1739130434782608E-2</v>
      </c>
      <c r="J282" s="57"/>
      <c r="K282" s="69">
        <f t="shared" si="12"/>
        <v>8.0745341614906832E-2</v>
      </c>
      <c r="L282" s="62">
        <f t="shared" si="13"/>
        <v>0.39906832298136646</v>
      </c>
      <c r="M282" s="91"/>
      <c r="N282" s="91"/>
      <c r="O282" s="36"/>
    </row>
    <row r="283" spans="1:15" ht="15" customHeight="1" x14ac:dyDescent="0.15">
      <c r="A283" s="227"/>
      <c r="B283" s="86" t="s">
        <v>91</v>
      </c>
      <c r="C283" s="58">
        <v>259</v>
      </c>
      <c r="D283" s="59">
        <v>2.3166023166023165E-2</v>
      </c>
      <c r="E283" s="60">
        <v>3.8610038610038609E-2</v>
      </c>
      <c r="F283" s="59">
        <v>0.17760617760617761</v>
      </c>
      <c r="G283" s="59">
        <v>0.11583011583011583</v>
      </c>
      <c r="H283" s="60">
        <v>0.63320463320463316</v>
      </c>
      <c r="I283" s="62">
        <v>1.1583011583011582E-2</v>
      </c>
      <c r="J283" s="57"/>
      <c r="K283" s="69">
        <f t="shared" si="12"/>
        <v>6.1776061776061778E-2</v>
      </c>
      <c r="L283" s="62">
        <f t="shared" si="13"/>
        <v>0.35521235521235522</v>
      </c>
      <c r="M283" s="91"/>
      <c r="N283" s="91"/>
      <c r="O283" s="36"/>
    </row>
    <row r="284" spans="1:15" ht="15" customHeight="1" x14ac:dyDescent="0.15">
      <c r="A284" s="227"/>
      <c r="B284" s="86" t="s">
        <v>23</v>
      </c>
      <c r="C284" s="58">
        <v>335</v>
      </c>
      <c r="D284" s="59">
        <v>5.9701492537313433E-3</v>
      </c>
      <c r="E284" s="60">
        <v>4.4776119402985072E-2</v>
      </c>
      <c r="F284" s="59">
        <v>7.7611940298507459E-2</v>
      </c>
      <c r="G284" s="59">
        <v>9.5522388059701493E-2</v>
      </c>
      <c r="H284" s="60">
        <v>0.73134328358208955</v>
      </c>
      <c r="I284" s="62">
        <v>4.4776119402985072E-2</v>
      </c>
      <c r="J284" s="57"/>
      <c r="K284" s="69">
        <f t="shared" si="12"/>
        <v>5.0746268656716415E-2</v>
      </c>
      <c r="L284" s="62">
        <f t="shared" si="13"/>
        <v>0.22388059701492535</v>
      </c>
      <c r="M284" s="91"/>
      <c r="N284" s="91"/>
      <c r="O284" s="36"/>
    </row>
    <row r="285" spans="1:15" ht="15" customHeight="1" x14ac:dyDescent="0.15">
      <c r="A285" s="227"/>
      <c r="B285" s="86" t="s">
        <v>24</v>
      </c>
      <c r="C285" s="58">
        <v>312</v>
      </c>
      <c r="D285" s="59">
        <v>6.41025641025641E-3</v>
      </c>
      <c r="E285" s="60">
        <v>0.12820512820512819</v>
      </c>
      <c r="F285" s="59">
        <v>0.18269230769230768</v>
      </c>
      <c r="G285" s="59">
        <v>0.16666666666666666</v>
      </c>
      <c r="H285" s="60">
        <v>0.48397435897435898</v>
      </c>
      <c r="I285" s="62">
        <v>3.2051282051282048E-2</v>
      </c>
      <c r="J285" s="57"/>
      <c r="K285" s="69">
        <f t="shared" si="12"/>
        <v>0.13461538461538461</v>
      </c>
      <c r="L285" s="62">
        <f t="shared" si="13"/>
        <v>0.48397435897435892</v>
      </c>
      <c r="M285" s="91"/>
      <c r="N285" s="91"/>
      <c r="O285" s="36"/>
    </row>
    <row r="286" spans="1:15" ht="15" customHeight="1" x14ac:dyDescent="0.15">
      <c r="A286" s="227"/>
      <c r="B286" s="86" t="s">
        <v>92</v>
      </c>
      <c r="C286" s="58">
        <v>551</v>
      </c>
      <c r="D286" s="59">
        <v>1.8148820326678767E-2</v>
      </c>
      <c r="E286" s="60">
        <v>0.12522686025408347</v>
      </c>
      <c r="F286" s="59">
        <v>0.18511796733212341</v>
      </c>
      <c r="G286" s="59">
        <v>0.13611615245009073</v>
      </c>
      <c r="H286" s="60">
        <v>0.44827586206896552</v>
      </c>
      <c r="I286" s="62">
        <v>8.7114337568058073E-2</v>
      </c>
      <c r="J286" s="57"/>
      <c r="K286" s="69">
        <f t="shared" si="12"/>
        <v>0.14337568058076225</v>
      </c>
      <c r="L286" s="62">
        <f t="shared" si="13"/>
        <v>0.46460980036297639</v>
      </c>
      <c r="M286" s="91"/>
      <c r="N286" s="91"/>
      <c r="O286" s="36"/>
    </row>
    <row r="287" spans="1:15" ht="15" customHeight="1" x14ac:dyDescent="0.15">
      <c r="A287" s="228"/>
      <c r="B287" s="117" t="s">
        <v>22</v>
      </c>
      <c r="C287" s="77">
        <v>24</v>
      </c>
      <c r="D287" s="75">
        <v>0</v>
      </c>
      <c r="E287" s="76">
        <v>8.3333333333333329E-2</v>
      </c>
      <c r="F287" s="75">
        <v>4.1666666666666664E-2</v>
      </c>
      <c r="G287" s="75">
        <v>8.3333333333333329E-2</v>
      </c>
      <c r="H287" s="76">
        <v>0.41666666666666669</v>
      </c>
      <c r="I287" s="71">
        <v>0.375</v>
      </c>
      <c r="J287" s="57"/>
      <c r="K287" s="70">
        <f t="shared" si="12"/>
        <v>8.3333333333333329E-2</v>
      </c>
      <c r="L287" s="71">
        <f t="shared" si="13"/>
        <v>0.20833333333333331</v>
      </c>
      <c r="M287" s="91"/>
      <c r="N287" s="91"/>
      <c r="O287" s="36"/>
    </row>
    <row r="288" spans="1:15" ht="15" customHeight="1" x14ac:dyDescent="0.15">
      <c r="A288" s="243" t="s">
        <v>72</v>
      </c>
      <c r="B288" s="86" t="s">
        <v>25</v>
      </c>
      <c r="C288" s="58">
        <v>390</v>
      </c>
      <c r="D288" s="59">
        <v>1.0256410256410256E-2</v>
      </c>
      <c r="E288" s="60">
        <v>6.9230769230769235E-2</v>
      </c>
      <c r="F288" s="59">
        <v>0.16153846153846155</v>
      </c>
      <c r="G288" s="59">
        <v>0.12820512820512819</v>
      </c>
      <c r="H288" s="60">
        <v>0.61794871794871797</v>
      </c>
      <c r="I288" s="62">
        <v>1.282051282051282E-2</v>
      </c>
      <c r="J288" s="57"/>
      <c r="K288" s="69">
        <f t="shared" si="12"/>
        <v>7.9487179487179496E-2</v>
      </c>
      <c r="L288" s="62">
        <f t="shared" si="13"/>
        <v>0.36923076923076925</v>
      </c>
      <c r="M288" s="91"/>
      <c r="N288" s="91"/>
      <c r="O288" s="36"/>
    </row>
    <row r="289" spans="1:26" ht="15" customHeight="1" x14ac:dyDescent="0.15">
      <c r="A289" s="244"/>
      <c r="B289" s="86" t="s">
        <v>26</v>
      </c>
      <c r="C289" s="58">
        <v>1052</v>
      </c>
      <c r="D289" s="59">
        <v>3.8022813688212928E-3</v>
      </c>
      <c r="E289" s="60">
        <v>8.0798479087452468E-2</v>
      </c>
      <c r="F289" s="59">
        <v>0.13498098859315588</v>
      </c>
      <c r="G289" s="59">
        <v>0.16730038022813687</v>
      </c>
      <c r="H289" s="60">
        <v>0.5960076045627376</v>
      </c>
      <c r="I289" s="62">
        <v>1.7110266159695818E-2</v>
      </c>
      <c r="J289" s="57"/>
      <c r="K289" s="69">
        <f t="shared" si="12"/>
        <v>8.4600760456273766E-2</v>
      </c>
      <c r="L289" s="62">
        <f t="shared" si="13"/>
        <v>0.38688212927756649</v>
      </c>
      <c r="M289" s="91"/>
      <c r="N289" s="91"/>
      <c r="O289" s="36"/>
    </row>
    <row r="290" spans="1:26" ht="15" customHeight="1" x14ac:dyDescent="0.15">
      <c r="A290" s="245"/>
      <c r="B290" s="86" t="s">
        <v>242</v>
      </c>
      <c r="C290" s="58">
        <v>835</v>
      </c>
      <c r="D290" s="59">
        <v>9.5808383233532933E-3</v>
      </c>
      <c r="E290" s="60">
        <v>3.2335329341317366E-2</v>
      </c>
      <c r="F290" s="59">
        <v>0.14251497005988023</v>
      </c>
      <c r="G290" s="59">
        <v>0.14131736526946106</v>
      </c>
      <c r="H290" s="60">
        <v>0.64790419161676649</v>
      </c>
      <c r="I290" s="62">
        <v>2.6347305389221556E-2</v>
      </c>
      <c r="J290" s="57"/>
      <c r="K290" s="69">
        <f t="shared" si="12"/>
        <v>4.1916167664670656E-2</v>
      </c>
      <c r="L290" s="62">
        <f t="shared" si="13"/>
        <v>0.32574850299401192</v>
      </c>
      <c r="M290" s="91"/>
      <c r="N290" s="91"/>
      <c r="O290" s="36"/>
    </row>
    <row r="291" spans="1:26" ht="15" customHeight="1" x14ac:dyDescent="0.15">
      <c r="A291" s="243"/>
      <c r="B291" s="86" t="s">
        <v>270</v>
      </c>
      <c r="C291" s="58">
        <v>531</v>
      </c>
      <c r="D291" s="59">
        <v>7.5329566854990581E-3</v>
      </c>
      <c r="E291" s="60">
        <v>3.3898305084745763E-2</v>
      </c>
      <c r="F291" s="59">
        <v>9.03954802259887E-2</v>
      </c>
      <c r="G291" s="59">
        <v>7.909604519774012E-2</v>
      </c>
      <c r="H291" s="60">
        <v>0.75706214689265539</v>
      </c>
      <c r="I291" s="62">
        <v>3.2015065913370999E-2</v>
      </c>
      <c r="J291" s="57"/>
      <c r="K291" s="69">
        <f t="shared" si="12"/>
        <v>4.1431261770244823E-2</v>
      </c>
      <c r="L291" s="62">
        <f t="shared" si="13"/>
        <v>0.21092278719397362</v>
      </c>
      <c r="M291" s="91"/>
      <c r="N291" s="91"/>
      <c r="O291" s="36"/>
    </row>
    <row r="292" spans="1:26" ht="15" customHeight="1" x14ac:dyDescent="0.15">
      <c r="A292" s="245"/>
      <c r="B292" s="117" t="s">
        <v>22</v>
      </c>
      <c r="C292" s="77">
        <v>22</v>
      </c>
      <c r="D292" s="75">
        <v>0</v>
      </c>
      <c r="E292" s="76">
        <v>0.27272727272727271</v>
      </c>
      <c r="F292" s="75">
        <v>0</v>
      </c>
      <c r="G292" s="75">
        <v>0</v>
      </c>
      <c r="H292" s="76">
        <v>0.45454545454545453</v>
      </c>
      <c r="I292" s="71">
        <v>0.27272727272727271</v>
      </c>
      <c r="J292" s="57"/>
      <c r="K292" s="70">
        <f t="shared" si="12"/>
        <v>0.27272727272727271</v>
      </c>
      <c r="L292" s="71">
        <f t="shared" si="13"/>
        <v>0.27272727272727271</v>
      </c>
      <c r="M292" s="91"/>
      <c r="N292" s="91"/>
      <c r="O292" s="36"/>
    </row>
    <row r="293" spans="1:26" ht="15" customHeight="1" x14ac:dyDescent="0.15">
      <c r="A293" s="226" t="s">
        <v>73</v>
      </c>
      <c r="B293" s="86" t="s">
        <v>28</v>
      </c>
      <c r="C293" s="58">
        <v>1935</v>
      </c>
      <c r="D293" s="59">
        <v>1.0335917312661499E-2</v>
      </c>
      <c r="E293" s="60">
        <v>8.4237726098191218E-2</v>
      </c>
      <c r="F293" s="59">
        <v>0.14056847545219639</v>
      </c>
      <c r="G293" s="59">
        <v>0.15038759689922482</v>
      </c>
      <c r="H293" s="60">
        <v>0.58708010335917316</v>
      </c>
      <c r="I293" s="62">
        <v>2.739018087855297E-2</v>
      </c>
      <c r="J293" s="57"/>
      <c r="K293" s="69">
        <f t="shared" si="12"/>
        <v>9.4573643410852712E-2</v>
      </c>
      <c r="L293" s="62">
        <f t="shared" si="13"/>
        <v>0.38552971576227391</v>
      </c>
      <c r="M293" s="91"/>
      <c r="N293" s="91"/>
      <c r="O293" s="36"/>
    </row>
    <row r="294" spans="1:26" ht="15" customHeight="1" x14ac:dyDescent="0.15">
      <c r="A294" s="227"/>
      <c r="B294" s="86" t="s">
        <v>29</v>
      </c>
      <c r="C294" s="58">
        <v>531</v>
      </c>
      <c r="D294" s="59">
        <v>1.1299435028248588E-2</v>
      </c>
      <c r="E294" s="60">
        <v>4.519774011299435E-2</v>
      </c>
      <c r="F294" s="59">
        <v>0.1111111111111111</v>
      </c>
      <c r="G294" s="59">
        <v>0.14124293785310735</v>
      </c>
      <c r="H294" s="60">
        <v>0.64406779661016944</v>
      </c>
      <c r="I294" s="62">
        <v>4.7080979284369114E-2</v>
      </c>
      <c r="J294" s="57"/>
      <c r="K294" s="69">
        <f t="shared" si="12"/>
        <v>5.6497175141242938E-2</v>
      </c>
      <c r="L294" s="62">
        <f t="shared" si="13"/>
        <v>0.3088512241054614</v>
      </c>
      <c r="M294" s="91"/>
      <c r="N294" s="91"/>
      <c r="O294" s="36"/>
    </row>
    <row r="295" spans="1:26" ht="15" customHeight="1" x14ac:dyDescent="0.15">
      <c r="A295" s="228"/>
      <c r="B295" s="86" t="s">
        <v>30</v>
      </c>
      <c r="C295" s="58">
        <v>1207</v>
      </c>
      <c r="D295" s="59">
        <v>4.9710024855012429E-3</v>
      </c>
      <c r="E295" s="60">
        <v>7.0422535211267609E-2</v>
      </c>
      <c r="F295" s="59">
        <v>0.16570008285004142</v>
      </c>
      <c r="G295" s="59">
        <v>0.12013256006628004</v>
      </c>
      <c r="H295" s="60">
        <v>0.60729080364540178</v>
      </c>
      <c r="I295" s="62">
        <v>3.1483015741507872E-2</v>
      </c>
      <c r="J295" s="57"/>
      <c r="K295" s="69">
        <f t="shared" si="12"/>
        <v>7.5393537696768848E-2</v>
      </c>
      <c r="L295" s="62">
        <f t="shared" si="13"/>
        <v>0.36122618061309031</v>
      </c>
      <c r="M295" s="91"/>
      <c r="N295" s="91"/>
      <c r="O295" s="36"/>
      <c r="T295" s="121"/>
    </row>
    <row r="296" spans="1:26" ht="15" customHeight="1" x14ac:dyDescent="0.15">
      <c r="A296" s="246"/>
      <c r="B296" s="117" t="s">
        <v>22</v>
      </c>
      <c r="C296" s="77">
        <v>44</v>
      </c>
      <c r="D296" s="75">
        <v>0</v>
      </c>
      <c r="E296" s="76">
        <v>4.5454545454545456E-2</v>
      </c>
      <c r="F296" s="75">
        <v>2.2727272727272728E-2</v>
      </c>
      <c r="G296" s="75">
        <v>9.0909090909090912E-2</v>
      </c>
      <c r="H296" s="76">
        <v>0.40909090909090912</v>
      </c>
      <c r="I296" s="71">
        <v>0.43181818181818182</v>
      </c>
      <c r="J296" s="57"/>
      <c r="K296" s="70">
        <f t="shared" si="12"/>
        <v>4.5454545454545456E-2</v>
      </c>
      <c r="L296" s="71">
        <f t="shared" si="13"/>
        <v>0.15909090909090909</v>
      </c>
      <c r="M296" s="91"/>
      <c r="N296" s="91"/>
      <c r="O296" s="36"/>
    </row>
    <row r="297" spans="1:26" ht="15" customHeight="1" x14ac:dyDescent="0.15">
      <c r="A297" s="239" t="s">
        <v>74</v>
      </c>
      <c r="B297" s="86" t="s">
        <v>31</v>
      </c>
      <c r="C297" s="58">
        <v>119</v>
      </c>
      <c r="D297" s="59">
        <v>0</v>
      </c>
      <c r="E297" s="60">
        <v>8.4033613445378148E-3</v>
      </c>
      <c r="F297" s="59">
        <v>0.10084033613445378</v>
      </c>
      <c r="G297" s="59">
        <v>6.7226890756302518E-2</v>
      </c>
      <c r="H297" s="60">
        <v>0.80672268907563027</v>
      </c>
      <c r="I297" s="62">
        <v>1.680672268907563E-2</v>
      </c>
      <c r="J297" s="57"/>
      <c r="K297" s="69">
        <f t="shared" si="12"/>
        <v>8.4033613445378148E-3</v>
      </c>
      <c r="L297" s="62">
        <f t="shared" si="13"/>
        <v>0.1764705882352941</v>
      </c>
      <c r="M297" s="108"/>
      <c r="N297" s="108"/>
      <c r="O297" s="57"/>
    </row>
    <row r="298" spans="1:26" ht="15" customHeight="1" x14ac:dyDescent="0.15">
      <c r="A298" s="240"/>
      <c r="B298" s="86" t="s">
        <v>32</v>
      </c>
      <c r="C298" s="58">
        <v>283</v>
      </c>
      <c r="D298" s="59">
        <v>0</v>
      </c>
      <c r="E298" s="60">
        <v>4.9469964664310952E-2</v>
      </c>
      <c r="F298" s="59">
        <v>9.8939929328621903E-2</v>
      </c>
      <c r="G298" s="59">
        <v>9.8939929328621903E-2</v>
      </c>
      <c r="H298" s="60">
        <v>0.73498233215547704</v>
      </c>
      <c r="I298" s="62">
        <v>1.7667844522968199E-2</v>
      </c>
      <c r="J298" s="57"/>
      <c r="K298" s="69">
        <f t="shared" si="12"/>
        <v>4.9469964664310952E-2</v>
      </c>
      <c r="L298" s="62">
        <f t="shared" si="13"/>
        <v>0.24734982332155475</v>
      </c>
      <c r="M298" s="108"/>
      <c r="N298" s="108"/>
      <c r="O298" s="57"/>
    </row>
    <row r="299" spans="1:26" ht="15" customHeight="1" x14ac:dyDescent="0.15">
      <c r="A299" s="241"/>
      <c r="B299" s="86" t="s">
        <v>33</v>
      </c>
      <c r="C299" s="58">
        <v>1328</v>
      </c>
      <c r="D299" s="59">
        <v>9.0361445783132526E-3</v>
      </c>
      <c r="E299" s="60">
        <v>7.0783132530120488E-2</v>
      </c>
      <c r="F299" s="59">
        <v>0.16340361445783133</v>
      </c>
      <c r="G299" s="59">
        <v>0.13855421686746988</v>
      </c>
      <c r="H299" s="60">
        <v>0.57605421686746983</v>
      </c>
      <c r="I299" s="62">
        <v>4.2168674698795178E-2</v>
      </c>
      <c r="J299" s="57"/>
      <c r="K299" s="69">
        <f t="shared" si="12"/>
        <v>7.9819277108433742E-2</v>
      </c>
      <c r="L299" s="62">
        <f t="shared" si="13"/>
        <v>0.38177710843373497</v>
      </c>
      <c r="M299" s="108"/>
      <c r="N299" s="108"/>
      <c r="O299" s="57"/>
    </row>
    <row r="300" spans="1:26" ht="15" customHeight="1" x14ac:dyDescent="0.15">
      <c r="A300" s="253"/>
      <c r="B300" s="117" t="s">
        <v>22</v>
      </c>
      <c r="C300" s="77">
        <v>8</v>
      </c>
      <c r="D300" s="75">
        <v>0</v>
      </c>
      <c r="E300" s="76">
        <v>0</v>
      </c>
      <c r="F300" s="75">
        <v>0.25</v>
      </c>
      <c r="G300" s="75">
        <v>0</v>
      </c>
      <c r="H300" s="76">
        <v>0.75</v>
      </c>
      <c r="I300" s="71">
        <v>0</v>
      </c>
      <c r="J300" s="57"/>
      <c r="K300" s="70">
        <f t="shared" si="12"/>
        <v>0</v>
      </c>
      <c r="L300" s="71">
        <f t="shared" si="13"/>
        <v>0.25</v>
      </c>
      <c r="M300" s="108"/>
      <c r="N300" s="108"/>
      <c r="O300" s="57"/>
    </row>
    <row r="301" spans="1:26" ht="15" customHeight="1" x14ac:dyDescent="0.15">
      <c r="A301" s="243" t="s">
        <v>311</v>
      </c>
      <c r="B301" s="86" t="s">
        <v>110</v>
      </c>
      <c r="C301" s="58">
        <v>641</v>
      </c>
      <c r="D301" s="59">
        <v>3.1201248049921998E-2</v>
      </c>
      <c r="E301" s="60">
        <v>0.12012480499219969</v>
      </c>
      <c r="F301" s="59">
        <v>0.14664586583463338</v>
      </c>
      <c r="G301" s="59">
        <v>0.13260530421216848</v>
      </c>
      <c r="H301" s="60">
        <v>0.5273010920436817</v>
      </c>
      <c r="I301" s="62">
        <v>4.2121684867394697E-2</v>
      </c>
      <c r="J301" s="57"/>
      <c r="K301" s="69">
        <f t="shared" si="12"/>
        <v>0.15132605304212168</v>
      </c>
      <c r="L301" s="62">
        <f t="shared" si="13"/>
        <v>0.43057722308892354</v>
      </c>
      <c r="M301" s="91"/>
      <c r="N301" s="91"/>
      <c r="O301" s="91"/>
      <c r="P301" s="91"/>
      <c r="Q301" s="91"/>
      <c r="R301" s="91"/>
      <c r="S301" s="91"/>
      <c r="T301" s="91"/>
      <c r="U301" s="91"/>
      <c r="V301" s="91"/>
      <c r="W301" s="91"/>
      <c r="X301" s="91"/>
      <c r="Y301" s="91"/>
      <c r="Z301" s="91"/>
    </row>
    <row r="302" spans="1:26" ht="15" customHeight="1" x14ac:dyDescent="0.15">
      <c r="A302" s="244"/>
      <c r="B302" s="86" t="s">
        <v>109</v>
      </c>
      <c r="C302" s="58">
        <v>1691</v>
      </c>
      <c r="D302" s="59">
        <v>5.9136605558840925E-3</v>
      </c>
      <c r="E302" s="60">
        <v>8.98876404494382E-2</v>
      </c>
      <c r="F302" s="59">
        <v>0.16499112950916617</v>
      </c>
      <c r="G302" s="59">
        <v>0.1596688350088705</v>
      </c>
      <c r="H302" s="60">
        <v>0.54878769958604379</v>
      </c>
      <c r="I302" s="62">
        <v>3.075103489059728E-2</v>
      </c>
      <c r="J302" s="57"/>
      <c r="K302" s="69">
        <f t="shared" si="12"/>
        <v>9.580130100532229E-2</v>
      </c>
      <c r="L302" s="62">
        <f t="shared" si="13"/>
        <v>0.42046126552335894</v>
      </c>
      <c r="M302" s="91"/>
      <c r="N302" s="91"/>
      <c r="O302" s="91"/>
      <c r="P302" s="91"/>
      <c r="Q302" s="91"/>
      <c r="R302" s="91"/>
      <c r="S302" s="91"/>
      <c r="T302" s="91"/>
      <c r="U302" s="91"/>
      <c r="V302" s="91"/>
      <c r="W302" s="91"/>
      <c r="X302" s="91"/>
      <c r="Y302" s="91"/>
      <c r="Z302" s="91"/>
    </row>
    <row r="303" spans="1:26" ht="15" customHeight="1" x14ac:dyDescent="0.15">
      <c r="A303" s="245"/>
      <c r="B303" s="86" t="s">
        <v>133</v>
      </c>
      <c r="C303" s="58">
        <v>1134</v>
      </c>
      <c r="D303" s="59">
        <v>1.7636684303350969E-3</v>
      </c>
      <c r="E303" s="60">
        <v>3.0864197530864196E-2</v>
      </c>
      <c r="F303" s="59">
        <v>0.12522045855379188</v>
      </c>
      <c r="G303" s="59">
        <v>0.12522045855379188</v>
      </c>
      <c r="H303" s="60">
        <v>0.69664902998236333</v>
      </c>
      <c r="I303" s="62">
        <v>2.0282186948853614E-2</v>
      </c>
      <c r="J303" s="57"/>
      <c r="K303" s="69">
        <f t="shared" si="12"/>
        <v>3.2627865961199293E-2</v>
      </c>
      <c r="L303" s="62">
        <f t="shared" si="13"/>
        <v>0.28306878306878303</v>
      </c>
      <c r="M303" s="91"/>
      <c r="N303" s="91"/>
      <c r="O303" s="91"/>
      <c r="P303" s="91"/>
      <c r="Q303" s="91"/>
      <c r="R303" s="91"/>
      <c r="S303" s="91"/>
      <c r="T303" s="91"/>
      <c r="U303" s="91"/>
      <c r="V303" s="91"/>
      <c r="W303" s="91"/>
      <c r="X303" s="91"/>
      <c r="Y303" s="91"/>
      <c r="Z303" s="91"/>
    </row>
    <row r="304" spans="1:26" ht="15" customHeight="1" x14ac:dyDescent="0.15">
      <c r="A304" s="243"/>
      <c r="B304" s="86" t="s">
        <v>98</v>
      </c>
      <c r="C304" s="58">
        <v>225</v>
      </c>
      <c r="D304" s="59">
        <v>0</v>
      </c>
      <c r="E304" s="60">
        <v>4.4444444444444446E-2</v>
      </c>
      <c r="F304" s="59">
        <v>7.5555555555555556E-2</v>
      </c>
      <c r="G304" s="59">
        <v>7.1111111111111111E-2</v>
      </c>
      <c r="H304" s="60">
        <v>0.76</v>
      </c>
      <c r="I304" s="62">
        <v>4.8888888888888891E-2</v>
      </c>
      <c r="J304" s="57"/>
      <c r="K304" s="69">
        <f t="shared" si="12"/>
        <v>4.4444444444444446E-2</v>
      </c>
      <c r="L304" s="62">
        <f t="shared" si="13"/>
        <v>0.19111111111111112</v>
      </c>
      <c r="M304" s="91"/>
      <c r="N304" s="91"/>
      <c r="O304" s="91"/>
      <c r="P304" s="91"/>
      <c r="Q304" s="91"/>
      <c r="R304" s="91"/>
      <c r="S304" s="91"/>
      <c r="T304" s="91"/>
      <c r="U304" s="91"/>
      <c r="V304" s="91"/>
      <c r="W304" s="91"/>
      <c r="X304" s="91"/>
      <c r="Y304" s="91"/>
      <c r="Z304" s="91"/>
    </row>
    <row r="305" spans="1:26" ht="15" customHeight="1" x14ac:dyDescent="0.15">
      <c r="A305" s="245"/>
      <c r="B305" s="117" t="s">
        <v>22</v>
      </c>
      <c r="C305" s="77">
        <v>26</v>
      </c>
      <c r="D305" s="75">
        <v>0</v>
      </c>
      <c r="E305" s="76">
        <v>0</v>
      </c>
      <c r="F305" s="75">
        <v>0</v>
      </c>
      <c r="G305" s="75">
        <v>7.6923076923076927E-2</v>
      </c>
      <c r="H305" s="76">
        <v>7.6923076923076927E-2</v>
      </c>
      <c r="I305" s="71">
        <v>0.84615384615384615</v>
      </c>
      <c r="J305" s="57"/>
      <c r="K305" s="70">
        <f t="shared" si="12"/>
        <v>0</v>
      </c>
      <c r="L305" s="71">
        <f t="shared" si="13"/>
        <v>7.6923076923076927E-2</v>
      </c>
      <c r="M305" s="91"/>
      <c r="N305" s="91"/>
      <c r="O305" s="91"/>
      <c r="P305" s="91"/>
      <c r="Q305" s="91"/>
      <c r="R305" s="91"/>
      <c r="S305" s="91"/>
      <c r="T305" s="91"/>
      <c r="U305" s="91"/>
      <c r="V305" s="91"/>
      <c r="W305" s="91"/>
      <c r="X305" s="91"/>
      <c r="Y305" s="91"/>
      <c r="Z305" s="91"/>
    </row>
    <row r="306" spans="1:26" ht="15" customHeight="1" x14ac:dyDescent="0.15">
      <c r="A306" s="243" t="s">
        <v>347</v>
      </c>
      <c r="B306" s="86" t="s">
        <v>295</v>
      </c>
      <c r="C306" s="58">
        <v>137</v>
      </c>
      <c r="D306" s="59">
        <v>4.3795620437956206E-2</v>
      </c>
      <c r="E306" s="60">
        <v>0.18248175182481752</v>
      </c>
      <c r="F306" s="59">
        <v>0.16788321167883211</v>
      </c>
      <c r="G306" s="59">
        <v>0.11678832116788321</v>
      </c>
      <c r="H306" s="60">
        <v>0.46715328467153283</v>
      </c>
      <c r="I306" s="62">
        <v>2.1897810218978103E-2</v>
      </c>
      <c r="J306" s="57"/>
      <c r="K306" s="69">
        <f t="shared" si="12"/>
        <v>0.22627737226277372</v>
      </c>
      <c r="L306" s="62">
        <f t="shared" si="13"/>
        <v>0.51094890510948898</v>
      </c>
      <c r="M306" s="91"/>
      <c r="N306" s="91"/>
      <c r="O306" s="91"/>
      <c r="P306" s="91"/>
      <c r="Q306" s="91"/>
      <c r="R306" s="91"/>
      <c r="S306" s="91"/>
      <c r="T306" s="91"/>
      <c r="U306" s="91"/>
      <c r="V306" s="91"/>
      <c r="W306" s="91"/>
      <c r="X306" s="91"/>
      <c r="Y306" s="91"/>
      <c r="Z306" s="91"/>
    </row>
    <row r="307" spans="1:26" ht="15" customHeight="1" x14ac:dyDescent="0.15">
      <c r="A307" s="244"/>
      <c r="B307" s="86" t="s">
        <v>296</v>
      </c>
      <c r="C307" s="58">
        <v>1761</v>
      </c>
      <c r="D307" s="59">
        <v>1.1357183418512209E-2</v>
      </c>
      <c r="E307" s="60">
        <v>9.4264622373651338E-2</v>
      </c>
      <c r="F307" s="59">
        <v>0.18512208972174901</v>
      </c>
      <c r="G307" s="59">
        <v>0.151618398637138</v>
      </c>
      <c r="H307" s="60">
        <v>0.52583759227711524</v>
      </c>
      <c r="I307" s="62">
        <v>3.1800113571834182E-2</v>
      </c>
      <c r="J307" s="57"/>
      <c r="K307" s="69">
        <f t="shared" si="12"/>
        <v>0.10562180579216354</v>
      </c>
      <c r="L307" s="62">
        <f t="shared" si="13"/>
        <v>0.44236229415105055</v>
      </c>
      <c r="M307" s="91"/>
      <c r="N307" s="91"/>
      <c r="O307" s="91"/>
      <c r="P307" s="91"/>
      <c r="Q307" s="91"/>
      <c r="R307" s="91"/>
      <c r="S307" s="91"/>
      <c r="T307" s="91"/>
      <c r="U307" s="91"/>
      <c r="V307" s="91"/>
      <c r="W307" s="91"/>
      <c r="X307" s="91"/>
      <c r="Y307" s="91"/>
      <c r="Z307" s="91"/>
    </row>
    <row r="308" spans="1:26" ht="15" customHeight="1" x14ac:dyDescent="0.15">
      <c r="A308" s="245"/>
      <c r="B308" s="86" t="s">
        <v>312</v>
      </c>
      <c r="C308" s="58">
        <v>1404</v>
      </c>
      <c r="D308" s="59">
        <v>2.8490028490028491E-3</v>
      </c>
      <c r="E308" s="60">
        <v>4.843304843304843E-2</v>
      </c>
      <c r="F308" s="59">
        <v>0.1111111111111111</v>
      </c>
      <c r="G308" s="59">
        <v>0.14102564102564102</v>
      </c>
      <c r="H308" s="60">
        <v>0.67307692307692313</v>
      </c>
      <c r="I308" s="62">
        <v>2.3504273504273504E-2</v>
      </c>
      <c r="J308" s="57"/>
      <c r="K308" s="69">
        <f t="shared" si="12"/>
        <v>5.128205128205128E-2</v>
      </c>
      <c r="L308" s="62">
        <f t="shared" si="13"/>
        <v>0.3034188034188034</v>
      </c>
      <c r="M308" s="91"/>
      <c r="N308" s="91"/>
      <c r="O308" s="91"/>
      <c r="P308" s="91"/>
      <c r="Q308" s="91"/>
      <c r="R308" s="91"/>
      <c r="S308" s="91"/>
      <c r="T308" s="91"/>
      <c r="U308" s="91"/>
      <c r="V308" s="91"/>
      <c r="W308" s="91"/>
      <c r="X308" s="91"/>
      <c r="Y308" s="91"/>
      <c r="Z308" s="91"/>
    </row>
    <row r="309" spans="1:26" ht="15" customHeight="1" x14ac:dyDescent="0.15">
      <c r="A309" s="243"/>
      <c r="B309" s="86" t="s">
        <v>298</v>
      </c>
      <c r="C309" s="58">
        <v>322</v>
      </c>
      <c r="D309" s="59">
        <v>6.2111801242236021E-3</v>
      </c>
      <c r="E309" s="60">
        <v>4.0372670807453416E-2</v>
      </c>
      <c r="F309" s="59">
        <v>6.5217391304347824E-2</v>
      </c>
      <c r="G309" s="59">
        <v>9.3167701863354033E-2</v>
      </c>
      <c r="H309" s="60">
        <v>0.74534161490683226</v>
      </c>
      <c r="I309" s="62">
        <v>4.9689440993788817E-2</v>
      </c>
      <c r="J309" s="57"/>
      <c r="K309" s="69">
        <f t="shared" si="12"/>
        <v>4.6583850931677016E-2</v>
      </c>
      <c r="L309" s="62">
        <f t="shared" si="13"/>
        <v>0.20496894409937888</v>
      </c>
      <c r="M309" s="91"/>
      <c r="N309" s="91"/>
      <c r="O309" s="91"/>
      <c r="P309" s="91"/>
      <c r="Q309" s="91"/>
      <c r="R309" s="91"/>
      <c r="S309" s="91"/>
      <c r="T309" s="91"/>
      <c r="U309" s="91"/>
      <c r="V309" s="91"/>
      <c r="W309" s="91"/>
      <c r="X309" s="91"/>
      <c r="Y309" s="91"/>
      <c r="Z309" s="91"/>
    </row>
    <row r="310" spans="1:26" ht="15" customHeight="1" x14ac:dyDescent="0.15">
      <c r="A310" s="245"/>
      <c r="B310" s="117" t="s">
        <v>22</v>
      </c>
      <c r="C310" s="77">
        <v>93</v>
      </c>
      <c r="D310" s="75">
        <v>0</v>
      </c>
      <c r="E310" s="76">
        <v>2.1505376344086023E-2</v>
      </c>
      <c r="F310" s="75">
        <v>6.4516129032258063E-2</v>
      </c>
      <c r="G310" s="75">
        <v>4.3010752688172046E-2</v>
      </c>
      <c r="H310" s="76">
        <v>0.58064516129032262</v>
      </c>
      <c r="I310" s="71">
        <v>0.29032258064516131</v>
      </c>
      <c r="J310" s="57"/>
      <c r="K310" s="70">
        <f t="shared" si="12"/>
        <v>2.1505376344086023E-2</v>
      </c>
      <c r="L310" s="71">
        <f t="shared" si="13"/>
        <v>0.12903225806451613</v>
      </c>
      <c r="M310" s="91"/>
      <c r="N310" s="91"/>
      <c r="O310" s="91"/>
      <c r="P310" s="91"/>
      <c r="Q310" s="91"/>
      <c r="R310" s="91"/>
      <c r="S310" s="91"/>
      <c r="T310" s="91"/>
      <c r="U310" s="91"/>
      <c r="V310" s="91"/>
      <c r="W310" s="91"/>
      <c r="X310" s="91"/>
      <c r="Y310" s="91"/>
      <c r="Z310" s="91"/>
    </row>
    <row r="311" spans="1:26" ht="15" customHeight="1" x14ac:dyDescent="0.15">
      <c r="A311" s="226" t="s">
        <v>265</v>
      </c>
      <c r="B311" s="86" t="s">
        <v>106</v>
      </c>
      <c r="C311" s="58">
        <v>1357</v>
      </c>
      <c r="D311" s="59">
        <v>1.3264554163596167E-2</v>
      </c>
      <c r="E311" s="60">
        <v>0.1208548268238762</v>
      </c>
      <c r="F311" s="59">
        <v>0.16064848931466469</v>
      </c>
      <c r="G311" s="59">
        <v>0.17833456153279292</v>
      </c>
      <c r="H311" s="60">
        <v>0.48563006632277084</v>
      </c>
      <c r="I311" s="62">
        <v>4.1267501842299187E-2</v>
      </c>
      <c r="J311" s="57"/>
      <c r="K311" s="69">
        <f t="shared" si="12"/>
        <v>0.13411938098747236</v>
      </c>
      <c r="L311" s="62">
        <f t="shared" si="13"/>
        <v>0.47310243183492995</v>
      </c>
      <c r="M311" s="91"/>
      <c r="N311" s="91"/>
      <c r="O311" s="36"/>
    </row>
    <row r="312" spans="1:26" ht="15" customHeight="1" x14ac:dyDescent="0.15">
      <c r="A312" s="227"/>
      <c r="B312" s="86" t="s">
        <v>105</v>
      </c>
      <c r="C312" s="58">
        <v>2571</v>
      </c>
      <c r="D312" s="59">
        <v>1.2446518864255154E-2</v>
      </c>
      <c r="E312" s="60">
        <v>9.5293660054453513E-2</v>
      </c>
      <c r="F312" s="59">
        <v>0.16647218980941267</v>
      </c>
      <c r="G312" s="59">
        <v>0.14274601322442629</v>
      </c>
      <c r="H312" s="60">
        <v>0.55775962660443412</v>
      </c>
      <c r="I312" s="62">
        <v>2.5281991443018282E-2</v>
      </c>
      <c r="J312" s="57"/>
      <c r="K312" s="69">
        <f t="shared" ref="K312:K324" si="14">IF(ISERROR(D312+E312),"-",(D312+E312))</f>
        <v>0.10774017891870867</v>
      </c>
      <c r="L312" s="62">
        <f t="shared" ref="L312:L324" si="15">IF(ISERROR(D312+E312+F312+G312),"-",(D312+E312+F312+G312))</f>
        <v>0.41695838195254764</v>
      </c>
      <c r="M312" s="91"/>
      <c r="N312" s="91"/>
      <c r="O312" s="36"/>
    </row>
    <row r="313" spans="1:26" ht="15" customHeight="1" x14ac:dyDescent="0.15">
      <c r="A313" s="228"/>
      <c r="B313" s="86" t="s">
        <v>104</v>
      </c>
      <c r="C313" s="58">
        <v>385</v>
      </c>
      <c r="D313" s="59">
        <v>2.5974025974025976E-2</v>
      </c>
      <c r="E313" s="60">
        <v>0.11948051948051948</v>
      </c>
      <c r="F313" s="59">
        <v>0.15324675324675324</v>
      </c>
      <c r="G313" s="59">
        <v>0.18181818181818182</v>
      </c>
      <c r="H313" s="60">
        <v>0.4935064935064935</v>
      </c>
      <c r="I313" s="62">
        <v>2.5974025974025976E-2</v>
      </c>
      <c r="J313" s="57"/>
      <c r="K313" s="69">
        <f t="shared" si="14"/>
        <v>0.14545454545454545</v>
      </c>
      <c r="L313" s="62">
        <f t="shared" si="15"/>
        <v>0.48051948051948051</v>
      </c>
      <c r="M313" s="91"/>
      <c r="N313" s="91"/>
      <c r="O313" s="36"/>
    </row>
    <row r="314" spans="1:26" ht="15" customHeight="1" x14ac:dyDescent="0.15">
      <c r="A314" s="226"/>
      <c r="B314" s="86" t="s">
        <v>231</v>
      </c>
      <c r="C314" s="58">
        <v>1453</v>
      </c>
      <c r="D314" s="59">
        <v>1.3764624913971095E-2</v>
      </c>
      <c r="E314" s="60">
        <v>0.12388162422573985</v>
      </c>
      <c r="F314" s="59">
        <v>0.16448726772195457</v>
      </c>
      <c r="G314" s="59">
        <v>0.16448726772195457</v>
      </c>
      <c r="H314" s="60">
        <v>0.49070887818306952</v>
      </c>
      <c r="I314" s="62">
        <v>4.2670337233310394E-2</v>
      </c>
      <c r="J314" s="57"/>
      <c r="K314" s="69">
        <f t="shared" si="14"/>
        <v>0.13764624913971094</v>
      </c>
      <c r="L314" s="62">
        <f t="shared" si="15"/>
        <v>0.46662078458362011</v>
      </c>
      <c r="M314" s="91"/>
      <c r="N314" s="91"/>
      <c r="O314" s="36"/>
    </row>
    <row r="315" spans="1:26" ht="24" x14ac:dyDescent="0.15">
      <c r="A315" s="227"/>
      <c r="B315" s="86" t="s">
        <v>232</v>
      </c>
      <c r="C315" s="58">
        <v>181</v>
      </c>
      <c r="D315" s="59">
        <v>2.2099447513812154E-2</v>
      </c>
      <c r="E315" s="60">
        <v>6.6298342541436461E-2</v>
      </c>
      <c r="F315" s="59">
        <v>0.18784530386740331</v>
      </c>
      <c r="G315" s="59">
        <v>0.15469613259668508</v>
      </c>
      <c r="H315" s="60">
        <v>0.53591160220994472</v>
      </c>
      <c r="I315" s="62">
        <v>3.3149171270718231E-2</v>
      </c>
      <c r="J315" s="57"/>
      <c r="K315" s="69">
        <f t="shared" si="14"/>
        <v>8.8397790055248615E-2</v>
      </c>
      <c r="L315" s="62">
        <f t="shared" si="15"/>
        <v>0.43093922651933697</v>
      </c>
      <c r="M315" s="91"/>
      <c r="N315" s="91"/>
      <c r="O315" s="36"/>
    </row>
    <row r="316" spans="1:26" ht="15" customHeight="1" x14ac:dyDescent="0.15">
      <c r="A316" s="227"/>
      <c r="B316" s="86" t="s">
        <v>233</v>
      </c>
      <c r="C316" s="58">
        <v>403</v>
      </c>
      <c r="D316" s="59">
        <v>1.488833746898263E-2</v>
      </c>
      <c r="E316" s="60">
        <v>0.13151364764267989</v>
      </c>
      <c r="F316" s="59">
        <v>0.16873449131513649</v>
      </c>
      <c r="G316" s="59">
        <v>0.16129032258064516</v>
      </c>
      <c r="H316" s="60">
        <v>0.49131513647642677</v>
      </c>
      <c r="I316" s="62">
        <v>3.2258064516129031E-2</v>
      </c>
      <c r="J316" s="57"/>
      <c r="K316" s="69">
        <f t="shared" si="14"/>
        <v>0.14640198511166252</v>
      </c>
      <c r="L316" s="62">
        <f t="shared" si="15"/>
        <v>0.47642679900744411</v>
      </c>
      <c r="M316" s="91"/>
      <c r="N316" s="91"/>
      <c r="O316" s="36"/>
    </row>
    <row r="317" spans="1:26" ht="36" x14ac:dyDescent="0.15">
      <c r="A317" s="227"/>
      <c r="B317" s="86" t="s">
        <v>409</v>
      </c>
      <c r="C317" s="58">
        <v>1787</v>
      </c>
      <c r="D317" s="59">
        <v>2.2383883603805262E-3</v>
      </c>
      <c r="E317" s="60">
        <v>4.4767767207610519E-2</v>
      </c>
      <c r="F317" s="59">
        <v>0.13206491326245104</v>
      </c>
      <c r="G317" s="59">
        <v>0.11695579182988249</v>
      </c>
      <c r="H317" s="60">
        <v>0.69445998880805815</v>
      </c>
      <c r="I317" s="62">
        <v>9.5131505316172361E-3</v>
      </c>
      <c r="J317" s="57"/>
      <c r="K317" s="69">
        <f t="shared" si="14"/>
        <v>4.7006155567991044E-2</v>
      </c>
      <c r="L317" s="62">
        <f t="shared" si="15"/>
        <v>0.29602686066032458</v>
      </c>
      <c r="M317" s="91"/>
      <c r="N317" s="91"/>
      <c r="O317" s="36"/>
    </row>
    <row r="318" spans="1:26" ht="24" x14ac:dyDescent="0.15">
      <c r="A318" s="227"/>
      <c r="B318" s="86" t="s">
        <v>234</v>
      </c>
      <c r="C318" s="58">
        <v>887</v>
      </c>
      <c r="D318" s="59">
        <v>2.2547914317925591E-3</v>
      </c>
      <c r="E318" s="60">
        <v>5.4114994363021418E-2</v>
      </c>
      <c r="F318" s="59">
        <v>0.13641488162344984</v>
      </c>
      <c r="G318" s="59">
        <v>0.12514092446448705</v>
      </c>
      <c r="H318" s="60">
        <v>0.66741826381059755</v>
      </c>
      <c r="I318" s="62">
        <v>1.4656144306651634E-2</v>
      </c>
      <c r="J318" s="57"/>
      <c r="K318" s="69">
        <f t="shared" si="14"/>
        <v>5.6369785794813977E-2</v>
      </c>
      <c r="L318" s="62">
        <f t="shared" si="15"/>
        <v>0.31792559188275082</v>
      </c>
      <c r="M318" s="91"/>
      <c r="N318" s="91"/>
      <c r="O318" s="36"/>
    </row>
    <row r="319" spans="1:26" ht="24" x14ac:dyDescent="0.15">
      <c r="A319" s="227"/>
      <c r="B319" s="86" t="s">
        <v>249</v>
      </c>
      <c r="C319" s="58">
        <v>1106</v>
      </c>
      <c r="D319" s="59">
        <v>1.0849909584086799E-2</v>
      </c>
      <c r="E319" s="60">
        <v>6.0578661844484627E-2</v>
      </c>
      <c r="F319" s="59">
        <v>0.14014466546112117</v>
      </c>
      <c r="G319" s="59">
        <v>0.12477396021699819</v>
      </c>
      <c r="H319" s="60">
        <v>0.65461121157323687</v>
      </c>
      <c r="I319" s="62">
        <v>9.0415913200723331E-3</v>
      </c>
      <c r="J319" s="57"/>
      <c r="K319" s="69">
        <f t="shared" si="14"/>
        <v>7.1428571428571425E-2</v>
      </c>
      <c r="L319" s="62">
        <f t="shared" si="15"/>
        <v>0.33634719710669081</v>
      </c>
      <c r="M319" s="91"/>
      <c r="N319" s="91"/>
      <c r="O319" s="36"/>
    </row>
    <row r="320" spans="1:26" ht="36" x14ac:dyDescent="0.15">
      <c r="A320" s="227"/>
      <c r="B320" s="86" t="s">
        <v>266</v>
      </c>
      <c r="C320" s="58">
        <v>1172</v>
      </c>
      <c r="D320" s="59">
        <v>1.0238907849829351E-2</v>
      </c>
      <c r="E320" s="60">
        <v>4.778156996587031E-2</v>
      </c>
      <c r="F320" s="59">
        <v>0.14334470989761092</v>
      </c>
      <c r="G320" s="59">
        <v>0.14419795221843004</v>
      </c>
      <c r="H320" s="60">
        <v>0.63907849829351537</v>
      </c>
      <c r="I320" s="62">
        <v>1.5358361774744027E-2</v>
      </c>
      <c r="J320" s="57"/>
      <c r="K320" s="69">
        <f t="shared" si="14"/>
        <v>5.8020477815699661E-2</v>
      </c>
      <c r="L320" s="62">
        <f t="shared" si="15"/>
        <v>0.34556313993174059</v>
      </c>
      <c r="M320" s="91"/>
      <c r="N320" s="91"/>
      <c r="O320" s="36"/>
    </row>
    <row r="321" spans="1:15" ht="15" customHeight="1" x14ac:dyDescent="0.15">
      <c r="A321" s="227"/>
      <c r="B321" s="86" t="s">
        <v>103</v>
      </c>
      <c r="C321" s="58">
        <v>1753</v>
      </c>
      <c r="D321" s="59">
        <v>7.9863091842555627E-3</v>
      </c>
      <c r="E321" s="60">
        <v>7.5869937250427844E-2</v>
      </c>
      <c r="F321" s="59">
        <v>0.15459212778094694</v>
      </c>
      <c r="G321" s="59">
        <v>0.12549914432401596</v>
      </c>
      <c r="H321" s="60">
        <v>0.62065031374786084</v>
      </c>
      <c r="I321" s="62">
        <v>1.540216771249287E-2</v>
      </c>
      <c r="J321" s="57"/>
      <c r="K321" s="69">
        <f t="shared" si="14"/>
        <v>8.385624643468341E-2</v>
      </c>
      <c r="L321" s="62">
        <f t="shared" si="15"/>
        <v>0.36394751853964635</v>
      </c>
      <c r="M321" s="91"/>
      <c r="N321" s="91"/>
      <c r="O321" s="36"/>
    </row>
    <row r="322" spans="1:15" ht="15" customHeight="1" x14ac:dyDescent="0.15">
      <c r="A322" s="227"/>
      <c r="B322" s="86" t="s">
        <v>173</v>
      </c>
      <c r="C322" s="58">
        <v>374</v>
      </c>
      <c r="D322" s="59">
        <v>1.06951871657754E-2</v>
      </c>
      <c r="E322" s="60">
        <v>7.4866310160427801E-2</v>
      </c>
      <c r="F322" s="59">
        <v>0.12566844919786097</v>
      </c>
      <c r="G322" s="59">
        <v>0.10160427807486631</v>
      </c>
      <c r="H322" s="60">
        <v>0.68181818181818177</v>
      </c>
      <c r="I322" s="62">
        <v>5.3475935828877002E-3</v>
      </c>
      <c r="J322" s="57"/>
      <c r="K322" s="69">
        <f t="shared" si="14"/>
        <v>8.5561497326203204E-2</v>
      </c>
      <c r="L322" s="62">
        <f t="shared" si="15"/>
        <v>0.31283422459893051</v>
      </c>
      <c r="M322" s="91"/>
      <c r="N322" s="91"/>
      <c r="O322" s="36"/>
    </row>
    <row r="323" spans="1:15" ht="15" customHeight="1" x14ac:dyDescent="0.15">
      <c r="A323" s="227"/>
      <c r="B323" s="86" t="s">
        <v>95</v>
      </c>
      <c r="C323" s="58">
        <v>131</v>
      </c>
      <c r="D323" s="59">
        <v>0</v>
      </c>
      <c r="E323" s="60">
        <v>4.5801526717557252E-2</v>
      </c>
      <c r="F323" s="59">
        <v>0.12977099236641221</v>
      </c>
      <c r="G323" s="59">
        <v>0.13740458015267176</v>
      </c>
      <c r="H323" s="60">
        <v>0.6717557251908397</v>
      </c>
      <c r="I323" s="62">
        <v>1.5267175572519083E-2</v>
      </c>
      <c r="J323" s="57"/>
      <c r="K323" s="69">
        <f t="shared" si="14"/>
        <v>4.5801526717557252E-2</v>
      </c>
      <c r="L323" s="62">
        <f t="shared" si="15"/>
        <v>0.31297709923664119</v>
      </c>
      <c r="M323" s="91"/>
      <c r="N323" s="91"/>
      <c r="O323" s="36"/>
    </row>
    <row r="324" spans="1:15" ht="15" customHeight="1" thickBot="1" x14ac:dyDescent="0.2">
      <c r="A324" s="280"/>
      <c r="B324" s="115" t="s">
        <v>134</v>
      </c>
      <c r="C324" s="63">
        <v>29</v>
      </c>
      <c r="D324" s="64">
        <v>0</v>
      </c>
      <c r="E324" s="65">
        <v>6.8965517241379309E-2</v>
      </c>
      <c r="F324" s="64">
        <v>0.27586206896551724</v>
      </c>
      <c r="G324" s="64">
        <v>0</v>
      </c>
      <c r="H324" s="65">
        <v>0.31034482758620691</v>
      </c>
      <c r="I324" s="67">
        <v>0.34482758620689657</v>
      </c>
      <c r="J324" s="57"/>
      <c r="K324" s="72">
        <f t="shared" si="14"/>
        <v>6.8965517241379309E-2</v>
      </c>
      <c r="L324" s="67">
        <f t="shared" si="15"/>
        <v>0.34482758620689657</v>
      </c>
      <c r="M324" s="91"/>
      <c r="N324" s="91"/>
      <c r="O324" s="36"/>
    </row>
    <row r="325" spans="1:15" s="36" customFormat="1" ht="12.75" customHeight="1" thickBot="1" x14ac:dyDescent="0.2">
      <c r="A325" s="250" t="s">
        <v>315</v>
      </c>
      <c r="B325" s="251"/>
      <c r="C325" s="251"/>
      <c r="D325" s="251"/>
      <c r="E325" s="251"/>
      <c r="F325" s="251"/>
      <c r="G325" s="251"/>
      <c r="H325" s="251"/>
      <c r="I325" s="251"/>
      <c r="J325" s="251"/>
      <c r="K325" s="251"/>
      <c r="L325" s="252"/>
    </row>
    <row r="326" spans="1:15" ht="13.5" customHeight="1" thickBot="1" x14ac:dyDescent="0.2"/>
    <row r="327" spans="1:15" s="33" customFormat="1" ht="12" customHeight="1" x14ac:dyDescent="0.15">
      <c r="A327" s="231"/>
      <c r="B327" s="232"/>
      <c r="C327" s="235" t="s">
        <v>63</v>
      </c>
      <c r="D327" s="39">
        <v>1</v>
      </c>
      <c r="E327" s="40">
        <v>2</v>
      </c>
      <c r="F327" s="40">
        <v>3</v>
      </c>
      <c r="G327" s="40">
        <v>4</v>
      </c>
      <c r="H327" s="40">
        <v>5</v>
      </c>
      <c r="I327" s="265" t="s">
        <v>94</v>
      </c>
      <c r="J327" s="41"/>
      <c r="K327" s="42" t="s">
        <v>494</v>
      </c>
      <c r="L327" s="43" t="s">
        <v>495</v>
      </c>
    </row>
    <row r="328" spans="1:15" s="33" customFormat="1" ht="84.75" thickBot="1" x14ac:dyDescent="0.2">
      <c r="A328" s="233"/>
      <c r="B328" s="234"/>
      <c r="C328" s="236"/>
      <c r="D328" s="110" t="s">
        <v>102</v>
      </c>
      <c r="E328" s="111" t="s">
        <v>123</v>
      </c>
      <c r="F328" s="111" t="s">
        <v>101</v>
      </c>
      <c r="G328" s="111" t="s">
        <v>100</v>
      </c>
      <c r="H328" s="111" t="s">
        <v>99</v>
      </c>
      <c r="I328" s="281"/>
      <c r="J328" s="41"/>
      <c r="K328" s="44" t="s">
        <v>496</v>
      </c>
      <c r="L328" s="45" t="s">
        <v>497</v>
      </c>
    </row>
    <row r="329" spans="1:15" ht="15" customHeight="1" thickBot="1" x14ac:dyDescent="0.2">
      <c r="A329" s="229" t="s">
        <v>64</v>
      </c>
      <c r="B329" s="230"/>
      <c r="C329" s="122">
        <v>3717</v>
      </c>
      <c r="D329" s="134">
        <v>1.8832391713747645E-3</v>
      </c>
      <c r="E329" s="123">
        <v>2.8248587570621469E-2</v>
      </c>
      <c r="F329" s="134">
        <v>0.10868980360505784</v>
      </c>
      <c r="G329" s="134">
        <v>0.12590799031476999</v>
      </c>
      <c r="H329" s="123">
        <v>0.69895076674737688</v>
      </c>
      <c r="I329" s="125">
        <v>3.6319612590799029E-2</v>
      </c>
      <c r="J329" s="57"/>
      <c r="K329" s="136">
        <f t="shared" ref="K329:K392" si="16">IF(ISERROR(D329+E329),"-",(D329+E329))</f>
        <v>3.0131826741996232E-2</v>
      </c>
      <c r="L329" s="125">
        <f t="shared" ref="L329:L392" si="17">IF(ISERROR(D329+E329+F329+G329),"-",(D329+E329+F329+G329))</f>
        <v>0.26472962066182404</v>
      </c>
      <c r="M329" s="91"/>
      <c r="N329" s="91"/>
      <c r="O329" s="36"/>
    </row>
    <row r="330" spans="1:15" ht="15" customHeight="1" x14ac:dyDescent="0.15">
      <c r="A330" s="226" t="s">
        <v>65</v>
      </c>
      <c r="B330" s="86" t="s">
        <v>15</v>
      </c>
      <c r="C330" s="58">
        <v>866</v>
      </c>
      <c r="D330" s="59">
        <v>0</v>
      </c>
      <c r="E330" s="60">
        <v>3.2332563510392612E-2</v>
      </c>
      <c r="F330" s="59">
        <v>8.3140877598152418E-2</v>
      </c>
      <c r="G330" s="59">
        <v>0.13394919168591224</v>
      </c>
      <c r="H330" s="60">
        <v>0.70669745958429564</v>
      </c>
      <c r="I330" s="62">
        <v>4.3879907621247112E-2</v>
      </c>
      <c r="J330" s="57"/>
      <c r="K330" s="69">
        <f t="shared" si="16"/>
        <v>3.2332563510392612E-2</v>
      </c>
      <c r="L330" s="62">
        <f t="shared" si="17"/>
        <v>0.24942263279445726</v>
      </c>
      <c r="M330" s="91"/>
      <c r="N330" s="91"/>
      <c r="O330" s="36"/>
    </row>
    <row r="331" spans="1:15" ht="15" customHeight="1" x14ac:dyDescent="0.15">
      <c r="A331" s="227"/>
      <c r="B331" s="86" t="s">
        <v>16</v>
      </c>
      <c r="C331" s="58">
        <v>938</v>
      </c>
      <c r="D331" s="59">
        <v>2.1321961620469083E-3</v>
      </c>
      <c r="E331" s="60">
        <v>2.7718550106609809E-2</v>
      </c>
      <c r="F331" s="59">
        <v>0.1023454157782516</v>
      </c>
      <c r="G331" s="59">
        <v>0.11940298507462686</v>
      </c>
      <c r="H331" s="60">
        <v>0.70149253731343286</v>
      </c>
      <c r="I331" s="62">
        <v>4.6908315565031986E-2</v>
      </c>
      <c r="J331" s="57"/>
      <c r="K331" s="69">
        <f t="shared" si="16"/>
        <v>2.9850746268656719E-2</v>
      </c>
      <c r="L331" s="62">
        <f t="shared" si="17"/>
        <v>0.25159914712153519</v>
      </c>
      <c r="M331" s="91"/>
      <c r="N331" s="91"/>
      <c r="O331" s="36"/>
    </row>
    <row r="332" spans="1:15" ht="15" customHeight="1" x14ac:dyDescent="0.15">
      <c r="A332" s="227"/>
      <c r="B332" s="86" t="s">
        <v>17</v>
      </c>
      <c r="C332" s="58">
        <v>382</v>
      </c>
      <c r="D332" s="59">
        <v>5.235602094240838E-3</v>
      </c>
      <c r="E332" s="60">
        <v>4.1884816753926704E-2</v>
      </c>
      <c r="F332" s="59">
        <v>0.11518324607329843</v>
      </c>
      <c r="G332" s="59">
        <v>0.1099476439790576</v>
      </c>
      <c r="H332" s="60">
        <v>0.7172774869109948</v>
      </c>
      <c r="I332" s="62">
        <v>1.0471204188481676E-2</v>
      </c>
      <c r="J332" s="57"/>
      <c r="K332" s="69">
        <f t="shared" si="16"/>
        <v>4.712041884816754E-2</v>
      </c>
      <c r="L332" s="62">
        <f t="shared" si="17"/>
        <v>0.27225130890052357</v>
      </c>
      <c r="M332" s="91"/>
      <c r="N332" s="91"/>
      <c r="O332" s="36"/>
    </row>
    <row r="333" spans="1:15" ht="15" customHeight="1" x14ac:dyDescent="0.15">
      <c r="A333" s="227"/>
      <c r="B333" s="86" t="s">
        <v>18</v>
      </c>
      <c r="C333" s="58">
        <v>626</v>
      </c>
      <c r="D333" s="59">
        <v>0</v>
      </c>
      <c r="E333" s="60">
        <v>1.5974440894568689E-2</v>
      </c>
      <c r="F333" s="59">
        <v>0.11501597444089456</v>
      </c>
      <c r="G333" s="59">
        <v>0.12779552715654952</v>
      </c>
      <c r="H333" s="60">
        <v>0.72204472843450485</v>
      </c>
      <c r="I333" s="62">
        <v>1.9169329073482427E-2</v>
      </c>
      <c r="J333" s="57"/>
      <c r="K333" s="69">
        <f t="shared" si="16"/>
        <v>1.5974440894568689E-2</v>
      </c>
      <c r="L333" s="62">
        <f t="shared" si="17"/>
        <v>0.25878594249201275</v>
      </c>
      <c r="M333" s="91"/>
      <c r="N333" s="91"/>
      <c r="O333" s="36"/>
    </row>
    <row r="334" spans="1:15" ht="15" customHeight="1" x14ac:dyDescent="0.15">
      <c r="A334" s="227"/>
      <c r="B334" s="86" t="s">
        <v>19</v>
      </c>
      <c r="C334" s="58">
        <v>350</v>
      </c>
      <c r="D334" s="59">
        <v>0</v>
      </c>
      <c r="E334" s="60">
        <v>2.8571428571428571E-2</v>
      </c>
      <c r="F334" s="59">
        <v>0.12571428571428572</v>
      </c>
      <c r="G334" s="59">
        <v>0.13714285714285715</v>
      </c>
      <c r="H334" s="60">
        <v>0.68571428571428572</v>
      </c>
      <c r="I334" s="62">
        <v>2.2857142857142857E-2</v>
      </c>
      <c r="J334" s="57"/>
      <c r="K334" s="69">
        <f t="shared" si="16"/>
        <v>2.8571428571428571E-2</v>
      </c>
      <c r="L334" s="62">
        <f t="shared" si="17"/>
        <v>0.29142857142857148</v>
      </c>
      <c r="M334" s="91"/>
      <c r="N334" s="91"/>
      <c r="O334" s="36"/>
    </row>
    <row r="335" spans="1:15" ht="15" customHeight="1" x14ac:dyDescent="0.15">
      <c r="A335" s="227"/>
      <c r="B335" s="86" t="s">
        <v>20</v>
      </c>
      <c r="C335" s="58">
        <v>416</v>
      </c>
      <c r="D335" s="59">
        <v>4.807692307692308E-3</v>
      </c>
      <c r="E335" s="60">
        <v>2.403846153846154E-2</v>
      </c>
      <c r="F335" s="59">
        <v>0.12980769230769232</v>
      </c>
      <c r="G335" s="59">
        <v>0.13461538461538461</v>
      </c>
      <c r="H335" s="60">
        <v>0.64903846153846156</v>
      </c>
      <c r="I335" s="62">
        <v>5.7692307692307696E-2</v>
      </c>
      <c r="J335" s="57"/>
      <c r="K335" s="69">
        <f t="shared" si="16"/>
        <v>2.8846153846153848E-2</v>
      </c>
      <c r="L335" s="62">
        <f t="shared" si="17"/>
        <v>0.29326923076923078</v>
      </c>
      <c r="M335" s="91"/>
      <c r="N335" s="91"/>
      <c r="O335" s="36"/>
    </row>
    <row r="336" spans="1:15" ht="15" customHeight="1" x14ac:dyDescent="0.15">
      <c r="A336" s="227"/>
      <c r="B336" s="86" t="s">
        <v>21</v>
      </c>
      <c r="C336" s="58">
        <v>127</v>
      </c>
      <c r="D336" s="59">
        <v>7.874015748031496E-3</v>
      </c>
      <c r="E336" s="60">
        <v>3.937007874015748E-2</v>
      </c>
      <c r="F336" s="59">
        <v>0.16535433070866143</v>
      </c>
      <c r="G336" s="59">
        <v>9.4488188976377951E-2</v>
      </c>
      <c r="H336" s="60">
        <v>0.65354330708661412</v>
      </c>
      <c r="I336" s="62">
        <v>3.937007874015748E-2</v>
      </c>
      <c r="J336" s="57"/>
      <c r="K336" s="69">
        <f t="shared" si="16"/>
        <v>4.7244094488188976E-2</v>
      </c>
      <c r="L336" s="62">
        <f t="shared" si="17"/>
        <v>0.30708661417322836</v>
      </c>
      <c r="M336" s="91"/>
      <c r="N336" s="91"/>
      <c r="O336" s="36"/>
    </row>
    <row r="337" spans="1:15" ht="15" customHeight="1" x14ac:dyDescent="0.15">
      <c r="A337" s="228"/>
      <c r="B337" s="117" t="s">
        <v>22</v>
      </c>
      <c r="C337" s="77">
        <v>12</v>
      </c>
      <c r="D337" s="75">
        <v>0</v>
      </c>
      <c r="E337" s="76">
        <v>0</v>
      </c>
      <c r="F337" s="75">
        <v>8.3333333333333329E-2</v>
      </c>
      <c r="G337" s="75">
        <v>0.16666666666666666</v>
      </c>
      <c r="H337" s="76">
        <v>0.75</v>
      </c>
      <c r="I337" s="71">
        <v>0</v>
      </c>
      <c r="J337" s="57"/>
      <c r="K337" s="70">
        <f t="shared" si="16"/>
        <v>0</v>
      </c>
      <c r="L337" s="71">
        <f t="shared" si="17"/>
        <v>0.25</v>
      </c>
      <c r="M337" s="91"/>
      <c r="N337" s="91"/>
      <c r="O337" s="36"/>
    </row>
    <row r="338" spans="1:15" ht="15" customHeight="1" x14ac:dyDescent="0.15">
      <c r="A338" s="226" t="s">
        <v>66</v>
      </c>
      <c r="B338" s="86" t="s">
        <v>67</v>
      </c>
      <c r="C338" s="58">
        <v>1874</v>
      </c>
      <c r="D338" s="59">
        <v>2.6680896478121665E-3</v>
      </c>
      <c r="E338" s="60">
        <v>2.2411953041622197E-2</v>
      </c>
      <c r="F338" s="59">
        <v>0.10618996798292422</v>
      </c>
      <c r="G338" s="59">
        <v>0.13820704375667023</v>
      </c>
      <c r="H338" s="60">
        <v>0.69103521878335117</v>
      </c>
      <c r="I338" s="62">
        <v>3.9487726787620067E-2</v>
      </c>
      <c r="J338" s="57"/>
      <c r="K338" s="69">
        <f t="shared" si="16"/>
        <v>2.5080042689434364E-2</v>
      </c>
      <c r="L338" s="62">
        <f t="shared" si="17"/>
        <v>0.26947705442902881</v>
      </c>
      <c r="M338" s="91"/>
      <c r="N338" s="91"/>
      <c r="O338" s="36"/>
    </row>
    <row r="339" spans="1:15" ht="15" customHeight="1" x14ac:dyDescent="0.15">
      <c r="A339" s="227"/>
      <c r="B339" s="86" t="s">
        <v>68</v>
      </c>
      <c r="C339" s="58">
        <v>1807</v>
      </c>
      <c r="D339" s="59">
        <v>1.1068068622025456E-3</v>
      </c>
      <c r="E339" s="60">
        <v>3.3757609297177645E-2</v>
      </c>
      <c r="F339" s="59">
        <v>0.11289429994465966</v>
      </c>
      <c r="G339" s="59">
        <v>0.11234089651355839</v>
      </c>
      <c r="H339" s="60">
        <v>0.70724958494742662</v>
      </c>
      <c r="I339" s="62">
        <v>3.2650802434975097E-2</v>
      </c>
      <c r="J339" s="57"/>
      <c r="K339" s="69">
        <f t="shared" si="16"/>
        <v>3.4864416159380192E-2</v>
      </c>
      <c r="L339" s="62">
        <f t="shared" si="17"/>
        <v>0.26009961261759823</v>
      </c>
      <c r="M339" s="91"/>
      <c r="N339" s="91"/>
      <c r="O339" s="36"/>
    </row>
    <row r="340" spans="1:15" ht="15" customHeight="1" x14ac:dyDescent="0.15">
      <c r="A340" s="228"/>
      <c r="B340" s="128" t="s">
        <v>7</v>
      </c>
      <c r="C340" s="77">
        <v>36</v>
      </c>
      <c r="D340" s="75">
        <v>0</v>
      </c>
      <c r="E340" s="76">
        <v>5.5555555555555552E-2</v>
      </c>
      <c r="F340" s="75">
        <v>2.7777777777777776E-2</v>
      </c>
      <c r="G340" s="75">
        <v>0.16666666666666666</v>
      </c>
      <c r="H340" s="76">
        <v>0.69444444444444442</v>
      </c>
      <c r="I340" s="71">
        <v>5.5555555555555552E-2</v>
      </c>
      <c r="J340" s="57"/>
      <c r="K340" s="70">
        <f t="shared" si="16"/>
        <v>5.5555555555555552E-2</v>
      </c>
      <c r="L340" s="71">
        <f t="shared" si="17"/>
        <v>0.25</v>
      </c>
      <c r="M340" s="91"/>
      <c r="N340" s="91"/>
      <c r="O340" s="36"/>
    </row>
    <row r="341" spans="1:15" ht="15" customHeight="1" x14ac:dyDescent="0.15">
      <c r="A341" s="226" t="s">
        <v>69</v>
      </c>
      <c r="B341" s="86" t="s">
        <v>6</v>
      </c>
      <c r="C341" s="58">
        <v>994</v>
      </c>
      <c r="D341" s="59">
        <v>3.0181086519114686E-3</v>
      </c>
      <c r="E341" s="60">
        <v>2.2132796780684104E-2</v>
      </c>
      <c r="F341" s="59">
        <v>7.2434607645875254E-2</v>
      </c>
      <c r="G341" s="59">
        <v>9.3561368209255535E-2</v>
      </c>
      <c r="H341" s="60">
        <v>0.77967806841046272</v>
      </c>
      <c r="I341" s="62">
        <v>2.9175050301810865E-2</v>
      </c>
      <c r="J341" s="57"/>
      <c r="K341" s="69">
        <f t="shared" si="16"/>
        <v>2.5150905432595572E-2</v>
      </c>
      <c r="L341" s="62">
        <f t="shared" si="17"/>
        <v>0.19114688128772636</v>
      </c>
      <c r="M341" s="91"/>
      <c r="N341" s="91"/>
      <c r="O341" s="36"/>
    </row>
    <row r="342" spans="1:15" ht="15" customHeight="1" x14ac:dyDescent="0.15">
      <c r="A342" s="228"/>
      <c r="B342" s="86" t="s">
        <v>267</v>
      </c>
      <c r="C342" s="58">
        <v>841</v>
      </c>
      <c r="D342" s="59">
        <v>0</v>
      </c>
      <c r="E342" s="60">
        <v>9.512485136741973E-3</v>
      </c>
      <c r="F342" s="59">
        <v>6.6587395957193818E-2</v>
      </c>
      <c r="G342" s="59">
        <v>9.8692033293697981E-2</v>
      </c>
      <c r="H342" s="60">
        <v>0.80856123662306778</v>
      </c>
      <c r="I342" s="62">
        <v>1.6646848989298454E-2</v>
      </c>
      <c r="J342" s="57"/>
      <c r="K342" s="69">
        <f t="shared" si="16"/>
        <v>9.512485136741973E-3</v>
      </c>
      <c r="L342" s="62">
        <f t="shared" si="17"/>
        <v>0.17479191438763375</v>
      </c>
      <c r="M342" s="91"/>
      <c r="N342" s="91"/>
      <c r="O342" s="36"/>
    </row>
    <row r="343" spans="1:15" ht="15" customHeight="1" x14ac:dyDescent="0.15">
      <c r="A343" s="226"/>
      <c r="B343" s="86" t="s">
        <v>77</v>
      </c>
      <c r="C343" s="58">
        <v>903</v>
      </c>
      <c r="D343" s="59">
        <v>0</v>
      </c>
      <c r="E343" s="60">
        <v>2.5470653377630121E-2</v>
      </c>
      <c r="F343" s="59">
        <v>0.12846068660022147</v>
      </c>
      <c r="G343" s="59">
        <v>0.12403100775193798</v>
      </c>
      <c r="H343" s="60">
        <v>0.69324473975636769</v>
      </c>
      <c r="I343" s="62">
        <v>2.8792912513842746E-2</v>
      </c>
      <c r="J343" s="57"/>
      <c r="K343" s="69">
        <f t="shared" si="16"/>
        <v>2.5470653377630121E-2</v>
      </c>
      <c r="L343" s="62">
        <f t="shared" si="17"/>
        <v>0.27796234772978956</v>
      </c>
      <c r="M343" s="91"/>
      <c r="N343" s="91"/>
      <c r="O343" s="36"/>
    </row>
    <row r="344" spans="1:15" ht="15" customHeight="1" x14ac:dyDescent="0.15">
      <c r="A344" s="227"/>
      <c r="B344" s="86" t="s">
        <v>78</v>
      </c>
      <c r="C344" s="58">
        <v>615</v>
      </c>
      <c r="D344" s="59">
        <v>6.5040650406504065E-3</v>
      </c>
      <c r="E344" s="60">
        <v>5.3658536585365853E-2</v>
      </c>
      <c r="F344" s="59">
        <v>0.15284552845528454</v>
      </c>
      <c r="G344" s="59">
        <v>0.17560975609756097</v>
      </c>
      <c r="H344" s="60">
        <v>0.56260162601626018</v>
      </c>
      <c r="I344" s="62">
        <v>4.878048780487805E-2</v>
      </c>
      <c r="J344" s="57"/>
      <c r="K344" s="69">
        <f t="shared" si="16"/>
        <v>6.0162601626016263E-2</v>
      </c>
      <c r="L344" s="62">
        <f t="shared" si="17"/>
        <v>0.38861788617886178</v>
      </c>
      <c r="M344" s="91"/>
      <c r="N344" s="91"/>
      <c r="O344" s="36"/>
    </row>
    <row r="345" spans="1:15" ht="15" customHeight="1" x14ac:dyDescent="0.15">
      <c r="A345" s="227"/>
      <c r="B345" s="86" t="s">
        <v>79</v>
      </c>
      <c r="C345" s="58">
        <v>350</v>
      </c>
      <c r="D345" s="59">
        <v>0</v>
      </c>
      <c r="E345" s="60">
        <v>5.4285714285714284E-2</v>
      </c>
      <c r="F345" s="59">
        <v>0.18571428571428572</v>
      </c>
      <c r="G345" s="59">
        <v>0.19428571428571428</v>
      </c>
      <c r="H345" s="60">
        <v>0.46285714285714286</v>
      </c>
      <c r="I345" s="62">
        <v>0.10285714285714286</v>
      </c>
      <c r="J345" s="57"/>
      <c r="K345" s="69">
        <f t="shared" si="16"/>
        <v>5.4285714285714284E-2</v>
      </c>
      <c r="L345" s="62">
        <f t="shared" si="17"/>
        <v>0.43428571428571427</v>
      </c>
      <c r="M345" s="91"/>
      <c r="N345" s="91"/>
      <c r="O345" s="36"/>
    </row>
    <row r="346" spans="1:15" ht="15" customHeight="1" x14ac:dyDescent="0.15">
      <c r="A346" s="228"/>
      <c r="B346" s="117" t="s">
        <v>22</v>
      </c>
      <c r="C346" s="77">
        <v>14</v>
      </c>
      <c r="D346" s="75">
        <v>0</v>
      </c>
      <c r="E346" s="76">
        <v>0</v>
      </c>
      <c r="F346" s="75">
        <v>7.1428571428571425E-2</v>
      </c>
      <c r="G346" s="75">
        <v>0.2857142857142857</v>
      </c>
      <c r="H346" s="76">
        <v>0.6428571428571429</v>
      </c>
      <c r="I346" s="71">
        <v>0</v>
      </c>
      <c r="J346" s="57"/>
      <c r="K346" s="70">
        <f t="shared" si="16"/>
        <v>0</v>
      </c>
      <c r="L346" s="71">
        <f t="shared" si="17"/>
        <v>0.3571428571428571</v>
      </c>
      <c r="M346" s="91"/>
      <c r="N346" s="91"/>
      <c r="O346" s="36"/>
    </row>
    <row r="347" spans="1:15" ht="15" customHeight="1" x14ac:dyDescent="0.15">
      <c r="A347" s="226" t="s">
        <v>70</v>
      </c>
      <c r="B347" s="86" t="s">
        <v>8</v>
      </c>
      <c r="C347" s="58">
        <v>481</v>
      </c>
      <c r="D347" s="59">
        <v>2.0790020790020791E-3</v>
      </c>
      <c r="E347" s="60">
        <v>2.0790020790020791E-2</v>
      </c>
      <c r="F347" s="59">
        <v>6.8607068607068611E-2</v>
      </c>
      <c r="G347" s="59">
        <v>0.12058212058212059</v>
      </c>
      <c r="H347" s="60">
        <v>0.75051975051975051</v>
      </c>
      <c r="I347" s="62">
        <v>3.7422037422037424E-2</v>
      </c>
      <c r="J347" s="57"/>
      <c r="K347" s="69">
        <f t="shared" si="16"/>
        <v>2.286902286902287E-2</v>
      </c>
      <c r="L347" s="62">
        <f t="shared" si="17"/>
        <v>0.21205821205821207</v>
      </c>
      <c r="M347" s="91"/>
      <c r="N347" s="91"/>
      <c r="O347" s="36"/>
    </row>
    <row r="348" spans="1:15" ht="15" customHeight="1" x14ac:dyDescent="0.15">
      <c r="A348" s="227"/>
      <c r="B348" s="86" t="s">
        <v>80</v>
      </c>
      <c r="C348" s="58">
        <v>427</v>
      </c>
      <c r="D348" s="59">
        <v>0</v>
      </c>
      <c r="E348" s="60">
        <v>4.6838407494145199E-3</v>
      </c>
      <c r="F348" s="59">
        <v>7.4941451990632318E-2</v>
      </c>
      <c r="G348" s="59">
        <v>9.6018735362997654E-2</v>
      </c>
      <c r="H348" s="60">
        <v>0.81030444964871196</v>
      </c>
      <c r="I348" s="62">
        <v>1.405152224824356E-2</v>
      </c>
      <c r="J348" s="57"/>
      <c r="K348" s="69">
        <f t="shared" si="16"/>
        <v>4.6838407494145199E-3</v>
      </c>
      <c r="L348" s="62">
        <f t="shared" si="17"/>
        <v>0.1756440281030445</v>
      </c>
      <c r="M348" s="91"/>
      <c r="N348" s="91"/>
      <c r="O348" s="36"/>
    </row>
    <row r="349" spans="1:15" ht="15" customHeight="1" x14ac:dyDescent="0.15">
      <c r="A349" s="228"/>
      <c r="B349" s="86" t="s">
        <v>81</v>
      </c>
      <c r="C349" s="58">
        <v>476</v>
      </c>
      <c r="D349" s="59">
        <v>0</v>
      </c>
      <c r="E349" s="60">
        <v>2.5210084033613446E-2</v>
      </c>
      <c r="F349" s="59">
        <v>0.13025210084033614</v>
      </c>
      <c r="G349" s="59">
        <v>0.13235294117647059</v>
      </c>
      <c r="H349" s="60">
        <v>0.6785714285714286</v>
      </c>
      <c r="I349" s="62">
        <v>3.3613445378151259E-2</v>
      </c>
      <c r="J349" s="57"/>
      <c r="K349" s="69">
        <f t="shared" si="16"/>
        <v>2.5210084033613446E-2</v>
      </c>
      <c r="L349" s="62">
        <f t="shared" si="17"/>
        <v>0.28781512605042014</v>
      </c>
      <c r="M349" s="91"/>
      <c r="N349" s="91"/>
      <c r="O349" s="36"/>
    </row>
    <row r="350" spans="1:15" ht="15" customHeight="1" x14ac:dyDescent="0.15">
      <c r="A350" s="226"/>
      <c r="B350" s="86" t="s">
        <v>82</v>
      </c>
      <c r="C350" s="58">
        <v>301</v>
      </c>
      <c r="D350" s="59">
        <v>1.3289036544850499E-2</v>
      </c>
      <c r="E350" s="60">
        <v>2.6578073089700997E-2</v>
      </c>
      <c r="F350" s="59">
        <v>0.10631229235880399</v>
      </c>
      <c r="G350" s="59">
        <v>0.18936877076411959</v>
      </c>
      <c r="H350" s="60">
        <v>0.60465116279069764</v>
      </c>
      <c r="I350" s="62">
        <v>5.9800664451827246E-2</v>
      </c>
      <c r="J350" s="57"/>
      <c r="K350" s="69">
        <f t="shared" si="16"/>
        <v>3.9867109634551492E-2</v>
      </c>
      <c r="L350" s="62">
        <f t="shared" si="17"/>
        <v>0.33554817275747506</v>
      </c>
      <c r="M350" s="91"/>
      <c r="N350" s="91"/>
      <c r="O350" s="36"/>
    </row>
    <row r="351" spans="1:15" ht="15" customHeight="1" x14ac:dyDescent="0.15">
      <c r="A351" s="227"/>
      <c r="B351" s="86" t="s">
        <v>83</v>
      </c>
      <c r="C351" s="58">
        <v>185</v>
      </c>
      <c r="D351" s="59">
        <v>0</v>
      </c>
      <c r="E351" s="60">
        <v>5.4054054054054057E-2</v>
      </c>
      <c r="F351" s="59">
        <v>0.21621621621621623</v>
      </c>
      <c r="G351" s="59">
        <v>0.20540540540540542</v>
      </c>
      <c r="H351" s="60">
        <v>0.43783783783783786</v>
      </c>
      <c r="I351" s="62">
        <v>8.6486486486486491E-2</v>
      </c>
      <c r="J351" s="57"/>
      <c r="K351" s="69">
        <f t="shared" si="16"/>
        <v>5.4054054054054057E-2</v>
      </c>
      <c r="L351" s="62">
        <f t="shared" si="17"/>
        <v>0.4756756756756757</v>
      </c>
      <c r="M351" s="91"/>
      <c r="N351" s="91"/>
      <c r="O351" s="36"/>
    </row>
    <row r="352" spans="1:15" ht="15" customHeight="1" x14ac:dyDescent="0.15">
      <c r="A352" s="227"/>
      <c r="B352" s="86" t="s">
        <v>9</v>
      </c>
      <c r="C352" s="58">
        <v>4</v>
      </c>
      <c r="D352" s="59">
        <v>0</v>
      </c>
      <c r="E352" s="60">
        <v>0</v>
      </c>
      <c r="F352" s="59">
        <v>0</v>
      </c>
      <c r="G352" s="59">
        <v>0.5</v>
      </c>
      <c r="H352" s="60">
        <v>0.5</v>
      </c>
      <c r="I352" s="62">
        <v>0</v>
      </c>
      <c r="J352" s="57"/>
      <c r="K352" s="69">
        <f t="shared" si="16"/>
        <v>0</v>
      </c>
      <c r="L352" s="62">
        <f t="shared" si="17"/>
        <v>0.5</v>
      </c>
      <c r="M352" s="91"/>
      <c r="N352" s="91"/>
      <c r="O352" s="36"/>
    </row>
    <row r="353" spans="1:15" ht="15" customHeight="1" x14ac:dyDescent="0.15">
      <c r="A353" s="227"/>
      <c r="B353" s="86" t="s">
        <v>10</v>
      </c>
      <c r="C353" s="58">
        <v>503</v>
      </c>
      <c r="D353" s="59">
        <v>3.9761431411530811E-3</v>
      </c>
      <c r="E353" s="60">
        <v>1.9880715705765408E-2</v>
      </c>
      <c r="F353" s="59">
        <v>7.7534791252485094E-2</v>
      </c>
      <c r="G353" s="59">
        <v>6.1630218687872766E-2</v>
      </c>
      <c r="H353" s="60">
        <v>0.81908548707753481</v>
      </c>
      <c r="I353" s="62">
        <v>1.7892644135188866E-2</v>
      </c>
      <c r="J353" s="57"/>
      <c r="K353" s="69">
        <f t="shared" si="16"/>
        <v>2.3856858846918488E-2</v>
      </c>
      <c r="L353" s="62">
        <f t="shared" si="17"/>
        <v>0.16302186878727634</v>
      </c>
      <c r="M353" s="91"/>
      <c r="N353" s="91"/>
      <c r="O353" s="36"/>
    </row>
    <row r="354" spans="1:15" ht="15" customHeight="1" x14ac:dyDescent="0.15">
      <c r="A354" s="227"/>
      <c r="B354" s="86" t="s">
        <v>268</v>
      </c>
      <c r="C354" s="58">
        <v>408</v>
      </c>
      <c r="D354" s="59">
        <v>0</v>
      </c>
      <c r="E354" s="60">
        <v>1.4705882352941176E-2</v>
      </c>
      <c r="F354" s="59">
        <v>5.8823529411764705E-2</v>
      </c>
      <c r="G354" s="59">
        <v>0.10294117647058823</v>
      </c>
      <c r="H354" s="60">
        <v>0.80392156862745101</v>
      </c>
      <c r="I354" s="62">
        <v>1.9607843137254902E-2</v>
      </c>
      <c r="J354" s="57"/>
      <c r="K354" s="69">
        <f t="shared" si="16"/>
        <v>1.4705882352941176E-2</v>
      </c>
      <c r="L354" s="62">
        <f t="shared" si="17"/>
        <v>0.1764705882352941</v>
      </c>
      <c r="M354" s="91"/>
      <c r="N354" s="91"/>
      <c r="O354" s="36"/>
    </row>
    <row r="355" spans="1:15" ht="15" customHeight="1" x14ac:dyDescent="0.15">
      <c r="A355" s="227"/>
      <c r="B355" s="86" t="s">
        <v>85</v>
      </c>
      <c r="C355" s="58">
        <v>421</v>
      </c>
      <c r="D355" s="59">
        <v>0</v>
      </c>
      <c r="E355" s="60">
        <v>2.6128266033254157E-2</v>
      </c>
      <c r="F355" s="59">
        <v>0.12826603325415678</v>
      </c>
      <c r="G355" s="59">
        <v>0.1163895486935867</v>
      </c>
      <c r="H355" s="60">
        <v>0.70546318289786225</v>
      </c>
      <c r="I355" s="62">
        <v>2.3752969121140142E-2</v>
      </c>
      <c r="J355" s="57"/>
      <c r="K355" s="69">
        <f t="shared" si="16"/>
        <v>2.6128266033254157E-2</v>
      </c>
      <c r="L355" s="62">
        <f t="shared" si="17"/>
        <v>0.27078384798099764</v>
      </c>
      <c r="M355" s="91"/>
      <c r="N355" s="91"/>
      <c r="O355" s="36"/>
    </row>
    <row r="356" spans="1:15" ht="15" customHeight="1" x14ac:dyDescent="0.15">
      <c r="A356" s="227"/>
      <c r="B356" s="86" t="s">
        <v>86</v>
      </c>
      <c r="C356" s="58">
        <v>310</v>
      </c>
      <c r="D356" s="59">
        <v>0</v>
      </c>
      <c r="E356" s="60">
        <v>8.0645161290322578E-2</v>
      </c>
      <c r="F356" s="59">
        <v>0.2</v>
      </c>
      <c r="G356" s="59">
        <v>0.16451612903225807</v>
      </c>
      <c r="H356" s="60">
        <v>0.5161290322580645</v>
      </c>
      <c r="I356" s="62">
        <v>3.870967741935484E-2</v>
      </c>
      <c r="J356" s="57"/>
      <c r="K356" s="69">
        <f t="shared" si="16"/>
        <v>8.0645161290322578E-2</v>
      </c>
      <c r="L356" s="62">
        <f t="shared" si="17"/>
        <v>0.44516129032258067</v>
      </c>
      <c r="M356" s="91"/>
      <c r="N356" s="91"/>
      <c r="O356" s="36"/>
    </row>
    <row r="357" spans="1:15" ht="15" customHeight="1" x14ac:dyDescent="0.15">
      <c r="A357" s="227"/>
      <c r="B357" s="86" t="s">
        <v>87</v>
      </c>
      <c r="C357" s="58">
        <v>165</v>
      </c>
      <c r="D357" s="59">
        <v>0</v>
      </c>
      <c r="E357" s="60">
        <v>5.4545454545454543E-2</v>
      </c>
      <c r="F357" s="59">
        <v>0.15151515151515152</v>
      </c>
      <c r="G357" s="59">
        <v>0.18181818181818182</v>
      </c>
      <c r="H357" s="60">
        <v>0.49090909090909091</v>
      </c>
      <c r="I357" s="62">
        <v>0.12121212121212122</v>
      </c>
      <c r="J357" s="57"/>
      <c r="K357" s="69">
        <f t="shared" si="16"/>
        <v>5.4545454545454543E-2</v>
      </c>
      <c r="L357" s="62">
        <f t="shared" si="17"/>
        <v>0.38787878787878788</v>
      </c>
      <c r="M357" s="91"/>
      <c r="N357" s="91"/>
      <c r="O357" s="36"/>
    </row>
    <row r="358" spans="1:15" ht="15" customHeight="1" x14ac:dyDescent="0.15">
      <c r="A358" s="227"/>
      <c r="B358" s="86" t="s">
        <v>11</v>
      </c>
      <c r="C358" s="58">
        <v>0</v>
      </c>
      <c r="D358" s="140" t="s">
        <v>271</v>
      </c>
      <c r="E358" s="144" t="s">
        <v>271</v>
      </c>
      <c r="F358" s="140" t="s">
        <v>271</v>
      </c>
      <c r="G358" s="140" t="s">
        <v>271</v>
      </c>
      <c r="H358" s="144" t="s">
        <v>271</v>
      </c>
      <c r="I358" s="141" t="s">
        <v>271</v>
      </c>
      <c r="J358" s="151"/>
      <c r="K358" s="150" t="str">
        <f t="shared" si="16"/>
        <v>-</v>
      </c>
      <c r="L358" s="141" t="str">
        <f t="shared" si="17"/>
        <v>-</v>
      </c>
      <c r="M358" s="91"/>
      <c r="N358" s="91"/>
      <c r="O358" s="36"/>
    </row>
    <row r="359" spans="1:15" ht="15" customHeight="1" x14ac:dyDescent="0.15">
      <c r="A359" s="228"/>
      <c r="B359" s="117" t="s">
        <v>134</v>
      </c>
      <c r="C359" s="77">
        <v>36</v>
      </c>
      <c r="D359" s="75">
        <v>0</v>
      </c>
      <c r="E359" s="76">
        <v>5.5555555555555552E-2</v>
      </c>
      <c r="F359" s="75">
        <v>2.7777777777777776E-2</v>
      </c>
      <c r="G359" s="75">
        <v>0.16666666666666666</v>
      </c>
      <c r="H359" s="76">
        <v>0.69444444444444442</v>
      </c>
      <c r="I359" s="71">
        <v>5.5555555555555552E-2</v>
      </c>
      <c r="J359" s="57"/>
      <c r="K359" s="70">
        <f t="shared" si="16"/>
        <v>5.5555555555555552E-2</v>
      </c>
      <c r="L359" s="71">
        <f t="shared" si="17"/>
        <v>0.25</v>
      </c>
      <c r="M359" s="91"/>
      <c r="N359" s="91"/>
      <c r="O359" s="36"/>
    </row>
    <row r="360" spans="1:15" ht="15" customHeight="1" x14ac:dyDescent="0.15">
      <c r="A360" s="226" t="s">
        <v>71</v>
      </c>
      <c r="B360" s="86" t="s">
        <v>241</v>
      </c>
      <c r="C360" s="58">
        <v>34</v>
      </c>
      <c r="D360" s="59">
        <v>0</v>
      </c>
      <c r="E360" s="60">
        <v>0</v>
      </c>
      <c r="F360" s="59">
        <v>0.14705882352941177</v>
      </c>
      <c r="G360" s="59">
        <v>8.8235294117647065E-2</v>
      </c>
      <c r="H360" s="60">
        <v>0.73529411764705888</v>
      </c>
      <c r="I360" s="62">
        <v>2.9411764705882353E-2</v>
      </c>
      <c r="J360" s="57"/>
      <c r="K360" s="69">
        <f t="shared" si="16"/>
        <v>0</v>
      </c>
      <c r="L360" s="62">
        <f t="shared" si="17"/>
        <v>0.23529411764705882</v>
      </c>
      <c r="M360" s="91"/>
      <c r="N360" s="91"/>
      <c r="O360" s="36"/>
    </row>
    <row r="361" spans="1:15" ht="15" customHeight="1" x14ac:dyDescent="0.15">
      <c r="A361" s="227"/>
      <c r="B361" s="86" t="s">
        <v>269</v>
      </c>
      <c r="C361" s="58">
        <v>283</v>
      </c>
      <c r="D361" s="59">
        <v>0</v>
      </c>
      <c r="E361" s="60">
        <v>3.8869257950530034E-2</v>
      </c>
      <c r="F361" s="59">
        <v>7.4204946996466431E-2</v>
      </c>
      <c r="G361" s="59">
        <v>0.14840989399293286</v>
      </c>
      <c r="H361" s="60">
        <v>0.70318021201413428</v>
      </c>
      <c r="I361" s="62">
        <v>3.5335689045936397E-2</v>
      </c>
      <c r="J361" s="57"/>
      <c r="K361" s="69">
        <f t="shared" si="16"/>
        <v>3.8869257950530034E-2</v>
      </c>
      <c r="L361" s="62">
        <f t="shared" si="17"/>
        <v>0.2614840989399293</v>
      </c>
      <c r="M361" s="91"/>
      <c r="N361" s="91"/>
      <c r="O361" s="36"/>
    </row>
    <row r="362" spans="1:15" ht="15" customHeight="1" x14ac:dyDescent="0.15">
      <c r="A362" s="228"/>
      <c r="B362" s="86" t="s">
        <v>89</v>
      </c>
      <c r="C362" s="58">
        <v>1275</v>
      </c>
      <c r="D362" s="59">
        <v>7.8431372549019605E-4</v>
      </c>
      <c r="E362" s="60">
        <v>2.0392156862745099E-2</v>
      </c>
      <c r="F362" s="59">
        <v>8.2352941176470587E-2</v>
      </c>
      <c r="G362" s="59">
        <v>0.11529411764705882</v>
      </c>
      <c r="H362" s="60">
        <v>0.76078431372549016</v>
      </c>
      <c r="I362" s="62">
        <v>2.0392156862745099E-2</v>
      </c>
      <c r="J362" s="57"/>
      <c r="K362" s="69">
        <f t="shared" si="16"/>
        <v>2.1176470588235297E-2</v>
      </c>
      <c r="L362" s="62">
        <f t="shared" si="17"/>
        <v>0.21882352941176469</v>
      </c>
      <c r="M362" s="91"/>
      <c r="N362" s="91"/>
      <c r="O362" s="36"/>
    </row>
    <row r="363" spans="1:15" ht="15" customHeight="1" x14ac:dyDescent="0.15">
      <c r="A363" s="226"/>
      <c r="B363" s="127" t="s">
        <v>90</v>
      </c>
      <c r="C363" s="58">
        <v>644</v>
      </c>
      <c r="D363" s="59">
        <v>0</v>
      </c>
      <c r="E363" s="60">
        <v>1.7080745341614908E-2</v>
      </c>
      <c r="F363" s="59">
        <v>0.10869565217391304</v>
      </c>
      <c r="G363" s="59">
        <v>0.11801242236024845</v>
      </c>
      <c r="H363" s="60">
        <v>0.72204968944099379</v>
      </c>
      <c r="I363" s="62">
        <v>3.4161490683229816E-2</v>
      </c>
      <c r="J363" s="57"/>
      <c r="K363" s="69">
        <f t="shared" si="16"/>
        <v>1.7080745341614908E-2</v>
      </c>
      <c r="L363" s="62">
        <f t="shared" si="17"/>
        <v>0.24378881987577639</v>
      </c>
      <c r="M363" s="91"/>
      <c r="N363" s="91"/>
      <c r="O363" s="36"/>
    </row>
    <row r="364" spans="1:15" ht="15" customHeight="1" x14ac:dyDescent="0.15">
      <c r="A364" s="227"/>
      <c r="B364" s="86" t="s">
        <v>91</v>
      </c>
      <c r="C364" s="58">
        <v>259</v>
      </c>
      <c r="D364" s="59">
        <v>7.7220077220077222E-3</v>
      </c>
      <c r="E364" s="60">
        <v>2.3166023166023165E-2</v>
      </c>
      <c r="F364" s="59">
        <v>0.12741312741312741</v>
      </c>
      <c r="G364" s="59">
        <v>0.10038610038610038</v>
      </c>
      <c r="H364" s="60">
        <v>0.73359073359073357</v>
      </c>
      <c r="I364" s="62">
        <v>7.7220077220077222E-3</v>
      </c>
      <c r="J364" s="57"/>
      <c r="K364" s="69">
        <f t="shared" si="16"/>
        <v>3.0888030888030889E-2</v>
      </c>
      <c r="L364" s="62">
        <f t="shared" si="17"/>
        <v>0.25868725868725867</v>
      </c>
      <c r="M364" s="91"/>
      <c r="N364" s="91"/>
      <c r="O364" s="36"/>
    </row>
    <row r="365" spans="1:15" ht="15" customHeight="1" x14ac:dyDescent="0.15">
      <c r="A365" s="227"/>
      <c r="B365" s="86" t="s">
        <v>23</v>
      </c>
      <c r="C365" s="58">
        <v>335</v>
      </c>
      <c r="D365" s="59">
        <v>5.9701492537313433E-3</v>
      </c>
      <c r="E365" s="60">
        <v>4.1791044776119404E-2</v>
      </c>
      <c r="F365" s="59">
        <v>9.2537313432835819E-2</v>
      </c>
      <c r="G365" s="59">
        <v>7.4626865671641784E-2</v>
      </c>
      <c r="H365" s="60">
        <v>0.74626865671641796</v>
      </c>
      <c r="I365" s="62">
        <v>3.880597014925373E-2</v>
      </c>
      <c r="J365" s="57"/>
      <c r="K365" s="69">
        <f t="shared" si="16"/>
        <v>4.7761194029850747E-2</v>
      </c>
      <c r="L365" s="62">
        <f t="shared" si="17"/>
        <v>0.21492537313432836</v>
      </c>
      <c r="M365" s="91"/>
      <c r="N365" s="91"/>
      <c r="O365" s="36"/>
    </row>
    <row r="366" spans="1:15" ht="15" customHeight="1" x14ac:dyDescent="0.15">
      <c r="A366" s="227"/>
      <c r="B366" s="86" t="s">
        <v>24</v>
      </c>
      <c r="C366" s="58">
        <v>312</v>
      </c>
      <c r="D366" s="59">
        <v>0</v>
      </c>
      <c r="E366" s="60">
        <v>4.807692307692308E-2</v>
      </c>
      <c r="F366" s="59">
        <v>0.17307692307692307</v>
      </c>
      <c r="G366" s="59">
        <v>0.13141025641025642</v>
      </c>
      <c r="H366" s="60">
        <v>0.62820512820512819</v>
      </c>
      <c r="I366" s="62">
        <v>1.9230769230769232E-2</v>
      </c>
      <c r="J366" s="57"/>
      <c r="K366" s="69">
        <f t="shared" si="16"/>
        <v>4.807692307692308E-2</v>
      </c>
      <c r="L366" s="62">
        <f t="shared" si="17"/>
        <v>0.35256410256410253</v>
      </c>
      <c r="M366" s="91"/>
      <c r="N366" s="91"/>
      <c r="O366" s="36"/>
    </row>
    <row r="367" spans="1:15" ht="15" customHeight="1" x14ac:dyDescent="0.15">
      <c r="A367" s="227"/>
      <c r="B367" s="86" t="s">
        <v>92</v>
      </c>
      <c r="C367" s="58">
        <v>551</v>
      </c>
      <c r="D367" s="59">
        <v>3.629764065335753E-3</v>
      </c>
      <c r="E367" s="60">
        <v>3.9927404718693285E-2</v>
      </c>
      <c r="F367" s="59">
        <v>0.15245009074410162</v>
      </c>
      <c r="G367" s="59">
        <v>0.18874773139745918</v>
      </c>
      <c r="H367" s="60">
        <v>0.52994555353901995</v>
      </c>
      <c r="I367" s="62">
        <v>8.5299455535390201E-2</v>
      </c>
      <c r="J367" s="57"/>
      <c r="K367" s="69">
        <f t="shared" si="16"/>
        <v>4.3557168784029036E-2</v>
      </c>
      <c r="L367" s="62">
        <f t="shared" si="17"/>
        <v>0.38475499092558985</v>
      </c>
      <c r="M367" s="91"/>
      <c r="N367" s="91"/>
      <c r="O367" s="36"/>
    </row>
    <row r="368" spans="1:15" ht="15" customHeight="1" x14ac:dyDescent="0.15">
      <c r="A368" s="228"/>
      <c r="B368" s="117" t="s">
        <v>22</v>
      </c>
      <c r="C368" s="77">
        <v>24</v>
      </c>
      <c r="D368" s="75">
        <v>0</v>
      </c>
      <c r="E368" s="76">
        <v>0</v>
      </c>
      <c r="F368" s="75">
        <v>4.1666666666666664E-2</v>
      </c>
      <c r="G368" s="75">
        <v>0.16666666666666666</v>
      </c>
      <c r="H368" s="76">
        <v>0.45833333333333331</v>
      </c>
      <c r="I368" s="71">
        <v>0.33333333333333331</v>
      </c>
      <c r="J368" s="57"/>
      <c r="K368" s="70">
        <f t="shared" si="16"/>
        <v>0</v>
      </c>
      <c r="L368" s="71">
        <f t="shared" si="17"/>
        <v>0.20833333333333331</v>
      </c>
      <c r="M368" s="91"/>
      <c r="N368" s="91"/>
      <c r="O368" s="36"/>
    </row>
    <row r="369" spans="1:26" ht="15" customHeight="1" x14ac:dyDescent="0.15">
      <c r="A369" s="243" t="s">
        <v>72</v>
      </c>
      <c r="B369" s="86" t="s">
        <v>25</v>
      </c>
      <c r="C369" s="58">
        <v>390</v>
      </c>
      <c r="D369" s="59">
        <v>0</v>
      </c>
      <c r="E369" s="60">
        <v>3.0769230769230771E-2</v>
      </c>
      <c r="F369" s="59">
        <v>9.7435897435897437E-2</v>
      </c>
      <c r="G369" s="59">
        <v>0.14615384615384616</v>
      </c>
      <c r="H369" s="60">
        <v>0.69230769230769229</v>
      </c>
      <c r="I369" s="62">
        <v>3.3333333333333333E-2</v>
      </c>
      <c r="J369" s="57"/>
      <c r="K369" s="69">
        <f t="shared" si="16"/>
        <v>3.0769230769230771E-2</v>
      </c>
      <c r="L369" s="62">
        <f t="shared" si="17"/>
        <v>0.27435897435897438</v>
      </c>
      <c r="M369" s="91"/>
      <c r="N369" s="91"/>
      <c r="O369" s="36"/>
    </row>
    <row r="370" spans="1:26" ht="15" customHeight="1" x14ac:dyDescent="0.15">
      <c r="A370" s="244"/>
      <c r="B370" s="86" t="s">
        <v>26</v>
      </c>
      <c r="C370" s="58">
        <v>1052</v>
      </c>
      <c r="D370" s="59">
        <v>9.5057034220532319E-4</v>
      </c>
      <c r="E370" s="60">
        <v>2.1863117870722433E-2</v>
      </c>
      <c r="F370" s="59">
        <v>0.10361216730038023</v>
      </c>
      <c r="G370" s="59">
        <v>0.12547528517110265</v>
      </c>
      <c r="H370" s="60">
        <v>0.72813688212927752</v>
      </c>
      <c r="I370" s="62">
        <v>1.9961977186311788E-2</v>
      </c>
      <c r="J370" s="57"/>
      <c r="K370" s="69">
        <f t="shared" si="16"/>
        <v>2.2813688212927757E-2</v>
      </c>
      <c r="L370" s="62">
        <f t="shared" si="17"/>
        <v>0.25190114068441061</v>
      </c>
      <c r="M370" s="91"/>
      <c r="N370" s="91"/>
      <c r="O370" s="36"/>
    </row>
    <row r="371" spans="1:26" ht="15" customHeight="1" x14ac:dyDescent="0.15">
      <c r="A371" s="245"/>
      <c r="B371" s="86" t="s">
        <v>242</v>
      </c>
      <c r="C371" s="58">
        <v>835</v>
      </c>
      <c r="D371" s="59">
        <v>2.3952095808383233E-3</v>
      </c>
      <c r="E371" s="60">
        <v>1.7964071856287425E-2</v>
      </c>
      <c r="F371" s="59">
        <v>9.2215568862275443E-2</v>
      </c>
      <c r="G371" s="59">
        <v>0.1125748502994012</v>
      </c>
      <c r="H371" s="60">
        <v>0.74850299401197606</v>
      </c>
      <c r="I371" s="62">
        <v>2.6347305389221556E-2</v>
      </c>
      <c r="J371" s="57"/>
      <c r="K371" s="69">
        <f t="shared" si="16"/>
        <v>2.0359281437125749E-2</v>
      </c>
      <c r="L371" s="62">
        <f t="shared" si="17"/>
        <v>0.2251497005988024</v>
      </c>
      <c r="M371" s="91"/>
      <c r="N371" s="91"/>
      <c r="O371" s="36"/>
    </row>
    <row r="372" spans="1:26" ht="15" customHeight="1" x14ac:dyDescent="0.15">
      <c r="A372" s="243"/>
      <c r="B372" s="86" t="s">
        <v>270</v>
      </c>
      <c r="C372" s="58">
        <v>531</v>
      </c>
      <c r="D372" s="59">
        <v>3.766478342749529E-3</v>
      </c>
      <c r="E372" s="60">
        <v>3.0131826741996232E-2</v>
      </c>
      <c r="F372" s="59">
        <v>6.5913370998116755E-2</v>
      </c>
      <c r="G372" s="59">
        <v>6.7796610169491525E-2</v>
      </c>
      <c r="H372" s="60">
        <v>0.80602636534839922</v>
      </c>
      <c r="I372" s="62">
        <v>2.6365348399246705E-2</v>
      </c>
      <c r="J372" s="57"/>
      <c r="K372" s="69">
        <f t="shared" si="16"/>
        <v>3.3898305084745763E-2</v>
      </c>
      <c r="L372" s="62">
        <f t="shared" si="17"/>
        <v>0.16760828625235402</v>
      </c>
      <c r="M372" s="91"/>
      <c r="N372" s="91"/>
      <c r="O372" s="36"/>
    </row>
    <row r="373" spans="1:26" ht="15" customHeight="1" x14ac:dyDescent="0.15">
      <c r="A373" s="245"/>
      <c r="B373" s="117" t="s">
        <v>22</v>
      </c>
      <c r="C373" s="77">
        <v>22</v>
      </c>
      <c r="D373" s="75">
        <v>0</v>
      </c>
      <c r="E373" s="76">
        <v>9.0909090909090912E-2</v>
      </c>
      <c r="F373" s="75">
        <v>0.27272727272727271</v>
      </c>
      <c r="G373" s="75">
        <v>0</v>
      </c>
      <c r="H373" s="76">
        <v>0.45454545454545453</v>
      </c>
      <c r="I373" s="71">
        <v>0.18181818181818182</v>
      </c>
      <c r="J373" s="57"/>
      <c r="K373" s="70">
        <f t="shared" si="16"/>
        <v>9.0909090909090912E-2</v>
      </c>
      <c r="L373" s="71">
        <f t="shared" si="17"/>
        <v>0.36363636363636365</v>
      </c>
      <c r="M373" s="91"/>
      <c r="N373" s="91"/>
      <c r="O373" s="36"/>
    </row>
    <row r="374" spans="1:26" ht="15" customHeight="1" x14ac:dyDescent="0.15">
      <c r="A374" s="226" t="s">
        <v>73</v>
      </c>
      <c r="B374" s="86" t="s">
        <v>28</v>
      </c>
      <c r="C374" s="58">
        <v>1935</v>
      </c>
      <c r="D374" s="59">
        <v>3.6175710594315244E-3</v>
      </c>
      <c r="E374" s="60">
        <v>2.428940568475452E-2</v>
      </c>
      <c r="F374" s="59">
        <v>0.11834625322997416</v>
      </c>
      <c r="G374" s="59">
        <v>0.14418604651162792</v>
      </c>
      <c r="H374" s="60">
        <v>0.67958656330749356</v>
      </c>
      <c r="I374" s="62">
        <v>2.9974160206718347E-2</v>
      </c>
      <c r="J374" s="57"/>
      <c r="K374" s="69">
        <f t="shared" si="16"/>
        <v>2.7906976744186046E-2</v>
      </c>
      <c r="L374" s="62">
        <f t="shared" si="17"/>
        <v>0.29043927648578816</v>
      </c>
      <c r="M374" s="91"/>
      <c r="N374" s="91"/>
      <c r="O374" s="36"/>
    </row>
    <row r="375" spans="1:26" ht="15" customHeight="1" x14ac:dyDescent="0.15">
      <c r="A375" s="227"/>
      <c r="B375" s="86" t="s">
        <v>29</v>
      </c>
      <c r="C375" s="58">
        <v>531</v>
      </c>
      <c r="D375" s="59">
        <v>0</v>
      </c>
      <c r="E375" s="60">
        <v>1.8832391713747645E-2</v>
      </c>
      <c r="F375" s="59">
        <v>6.5913370998116755E-2</v>
      </c>
      <c r="G375" s="59">
        <v>0.1224105461393597</v>
      </c>
      <c r="H375" s="60">
        <v>0.73822975517890776</v>
      </c>
      <c r="I375" s="62">
        <v>5.4613935969868174E-2</v>
      </c>
      <c r="J375" s="57"/>
      <c r="K375" s="69">
        <f t="shared" si="16"/>
        <v>1.8832391713747645E-2</v>
      </c>
      <c r="L375" s="62">
        <f t="shared" si="17"/>
        <v>0.2071563088512241</v>
      </c>
      <c r="M375" s="91"/>
      <c r="N375" s="91"/>
      <c r="O375" s="36"/>
    </row>
    <row r="376" spans="1:26" ht="15" customHeight="1" x14ac:dyDescent="0.15">
      <c r="A376" s="228"/>
      <c r="B376" s="86" t="s">
        <v>30</v>
      </c>
      <c r="C376" s="58">
        <v>1207</v>
      </c>
      <c r="D376" s="59">
        <v>0</v>
      </c>
      <c r="E376" s="60">
        <v>3.811101905550953E-2</v>
      </c>
      <c r="F376" s="59">
        <v>0.11516155758077878</v>
      </c>
      <c r="G376" s="59">
        <v>9.9420049710024855E-2</v>
      </c>
      <c r="H376" s="60">
        <v>0.72079536039768022</v>
      </c>
      <c r="I376" s="62">
        <v>2.6512013256006627E-2</v>
      </c>
      <c r="J376" s="57"/>
      <c r="K376" s="69">
        <f t="shared" si="16"/>
        <v>3.811101905550953E-2</v>
      </c>
      <c r="L376" s="62">
        <f t="shared" si="17"/>
        <v>0.25269262634631318</v>
      </c>
      <c r="M376" s="91"/>
      <c r="N376" s="91"/>
      <c r="O376" s="36"/>
      <c r="T376" s="121"/>
    </row>
    <row r="377" spans="1:26" ht="15" customHeight="1" x14ac:dyDescent="0.15">
      <c r="A377" s="246"/>
      <c r="B377" s="117" t="s">
        <v>22</v>
      </c>
      <c r="C377" s="77">
        <v>44</v>
      </c>
      <c r="D377" s="75">
        <v>0</v>
      </c>
      <c r="E377" s="76">
        <v>4.5454545454545456E-2</v>
      </c>
      <c r="F377" s="75">
        <v>2.2727272727272728E-2</v>
      </c>
      <c r="G377" s="75">
        <v>9.0909090909090912E-2</v>
      </c>
      <c r="H377" s="76">
        <v>0.47727272727272729</v>
      </c>
      <c r="I377" s="71">
        <v>0.36363636363636365</v>
      </c>
      <c r="J377" s="57"/>
      <c r="K377" s="70">
        <f t="shared" si="16"/>
        <v>4.5454545454545456E-2</v>
      </c>
      <c r="L377" s="71">
        <f t="shared" si="17"/>
        <v>0.15909090909090909</v>
      </c>
      <c r="M377" s="91"/>
      <c r="N377" s="91"/>
      <c r="O377" s="36"/>
    </row>
    <row r="378" spans="1:26" ht="15" customHeight="1" x14ac:dyDescent="0.15">
      <c r="A378" s="239" t="s">
        <v>74</v>
      </c>
      <c r="B378" s="86" t="s">
        <v>31</v>
      </c>
      <c r="C378" s="58">
        <v>119</v>
      </c>
      <c r="D378" s="59">
        <v>0</v>
      </c>
      <c r="E378" s="60">
        <v>0</v>
      </c>
      <c r="F378" s="59">
        <v>5.0420168067226892E-2</v>
      </c>
      <c r="G378" s="59">
        <v>5.8823529411764705E-2</v>
      </c>
      <c r="H378" s="60">
        <v>0.87394957983193278</v>
      </c>
      <c r="I378" s="62">
        <v>1.680672268907563E-2</v>
      </c>
      <c r="J378" s="57"/>
      <c r="K378" s="69">
        <f t="shared" si="16"/>
        <v>0</v>
      </c>
      <c r="L378" s="62">
        <f t="shared" si="17"/>
        <v>0.1092436974789916</v>
      </c>
      <c r="M378" s="108"/>
      <c r="N378" s="108"/>
      <c r="O378" s="57"/>
    </row>
    <row r="379" spans="1:26" ht="15" customHeight="1" x14ac:dyDescent="0.15">
      <c r="A379" s="240"/>
      <c r="B379" s="86" t="s">
        <v>32</v>
      </c>
      <c r="C379" s="58">
        <v>283</v>
      </c>
      <c r="D379" s="59">
        <v>0</v>
      </c>
      <c r="E379" s="60">
        <v>1.4134275618374558E-2</v>
      </c>
      <c r="F379" s="59">
        <v>7.0671378091872794E-2</v>
      </c>
      <c r="G379" s="59">
        <v>6.7137809187279157E-2</v>
      </c>
      <c r="H379" s="60">
        <v>0.83745583038869253</v>
      </c>
      <c r="I379" s="62">
        <v>1.0600706713780919E-2</v>
      </c>
      <c r="J379" s="57"/>
      <c r="K379" s="69">
        <f t="shared" si="16"/>
        <v>1.4134275618374558E-2</v>
      </c>
      <c r="L379" s="62">
        <f t="shared" si="17"/>
        <v>0.15194346289752653</v>
      </c>
      <c r="M379" s="108"/>
      <c r="N379" s="108"/>
      <c r="O379" s="57"/>
    </row>
    <row r="380" spans="1:26" ht="15" customHeight="1" x14ac:dyDescent="0.15">
      <c r="A380" s="241"/>
      <c r="B380" s="86" t="s">
        <v>33</v>
      </c>
      <c r="C380" s="58">
        <v>1328</v>
      </c>
      <c r="D380" s="59">
        <v>0</v>
      </c>
      <c r="E380" s="60">
        <v>3.9156626506024098E-2</v>
      </c>
      <c r="F380" s="59">
        <v>0.11144578313253012</v>
      </c>
      <c r="G380" s="59">
        <v>0.11972891566265061</v>
      </c>
      <c r="H380" s="60">
        <v>0.6875</v>
      </c>
      <c r="I380" s="62">
        <v>4.2168674698795178E-2</v>
      </c>
      <c r="J380" s="57"/>
      <c r="K380" s="69">
        <f t="shared" si="16"/>
        <v>3.9156626506024098E-2</v>
      </c>
      <c r="L380" s="62">
        <f t="shared" si="17"/>
        <v>0.27033132530120479</v>
      </c>
      <c r="M380" s="108"/>
      <c r="N380" s="108"/>
      <c r="O380" s="57"/>
    </row>
    <row r="381" spans="1:26" ht="15" customHeight="1" x14ac:dyDescent="0.15">
      <c r="A381" s="253"/>
      <c r="B381" s="117" t="s">
        <v>22</v>
      </c>
      <c r="C381" s="77">
        <v>8</v>
      </c>
      <c r="D381" s="75">
        <v>0</v>
      </c>
      <c r="E381" s="76">
        <v>0</v>
      </c>
      <c r="F381" s="75">
        <v>0</v>
      </c>
      <c r="G381" s="75">
        <v>0</v>
      </c>
      <c r="H381" s="76">
        <v>1</v>
      </c>
      <c r="I381" s="71">
        <v>0</v>
      </c>
      <c r="J381" s="57"/>
      <c r="K381" s="70">
        <f t="shared" si="16"/>
        <v>0</v>
      </c>
      <c r="L381" s="71">
        <f t="shared" si="17"/>
        <v>0</v>
      </c>
      <c r="M381" s="108"/>
      <c r="N381" s="108"/>
      <c r="O381" s="57"/>
    </row>
    <row r="382" spans="1:26" ht="15" customHeight="1" x14ac:dyDescent="0.15">
      <c r="A382" s="243" t="s">
        <v>311</v>
      </c>
      <c r="B382" s="86" t="s">
        <v>110</v>
      </c>
      <c r="C382" s="58">
        <v>641</v>
      </c>
      <c r="D382" s="59">
        <v>9.3603744149765994E-3</v>
      </c>
      <c r="E382" s="60">
        <v>4.3681747269890797E-2</v>
      </c>
      <c r="F382" s="59">
        <v>0.1606864274570983</v>
      </c>
      <c r="G382" s="59">
        <v>0.12324492979719189</v>
      </c>
      <c r="H382" s="60">
        <v>0.6318252730109204</v>
      </c>
      <c r="I382" s="62">
        <v>3.1201248049921998E-2</v>
      </c>
      <c r="J382" s="57"/>
      <c r="K382" s="69">
        <f t="shared" si="16"/>
        <v>5.3042121684867397E-2</v>
      </c>
      <c r="L382" s="62">
        <f t="shared" si="17"/>
        <v>0.33697347893915758</v>
      </c>
      <c r="M382" s="91"/>
      <c r="N382" s="91"/>
      <c r="O382" s="91"/>
      <c r="P382" s="91"/>
      <c r="Q382" s="91"/>
      <c r="R382" s="91"/>
      <c r="S382" s="91"/>
      <c r="T382" s="91"/>
      <c r="U382" s="91"/>
      <c r="V382" s="91"/>
      <c r="W382" s="91"/>
      <c r="X382" s="91"/>
      <c r="Y382" s="91"/>
      <c r="Z382" s="91"/>
    </row>
    <row r="383" spans="1:26" ht="15" customHeight="1" x14ac:dyDescent="0.15">
      <c r="A383" s="244"/>
      <c r="B383" s="86" t="s">
        <v>109</v>
      </c>
      <c r="C383" s="58">
        <v>1691</v>
      </c>
      <c r="D383" s="59">
        <v>5.9136605558840927E-4</v>
      </c>
      <c r="E383" s="60">
        <v>3.4299231224127737E-2</v>
      </c>
      <c r="F383" s="59">
        <v>0.12477823772915435</v>
      </c>
      <c r="G383" s="59">
        <v>0.14902424600827913</v>
      </c>
      <c r="H383" s="60">
        <v>0.65582495564754584</v>
      </c>
      <c r="I383" s="62">
        <v>3.5481963335304553E-2</v>
      </c>
      <c r="J383" s="57"/>
      <c r="K383" s="69">
        <f t="shared" si="16"/>
        <v>3.4890597279716148E-2</v>
      </c>
      <c r="L383" s="62">
        <f t="shared" si="17"/>
        <v>0.30869308101714965</v>
      </c>
      <c r="M383" s="91"/>
      <c r="N383" s="91"/>
      <c r="O383" s="91"/>
      <c r="P383" s="91"/>
      <c r="Q383" s="91"/>
      <c r="R383" s="91"/>
      <c r="S383" s="91"/>
      <c r="T383" s="91"/>
      <c r="U383" s="91"/>
      <c r="V383" s="91"/>
      <c r="W383" s="91"/>
      <c r="X383" s="91"/>
      <c r="Y383" s="91"/>
      <c r="Z383" s="91"/>
    </row>
    <row r="384" spans="1:26" ht="15" customHeight="1" x14ac:dyDescent="0.15">
      <c r="A384" s="245"/>
      <c r="B384" s="86" t="s">
        <v>133</v>
      </c>
      <c r="C384" s="58">
        <v>1134</v>
      </c>
      <c r="D384" s="59">
        <v>0</v>
      </c>
      <c r="E384" s="60">
        <v>1.3227513227513227E-2</v>
      </c>
      <c r="F384" s="59">
        <v>7.0546737213403876E-2</v>
      </c>
      <c r="G384" s="59">
        <v>0.10670194003527336</v>
      </c>
      <c r="H384" s="60">
        <v>0.79188712522045857</v>
      </c>
      <c r="I384" s="62">
        <v>1.7636684303350969E-2</v>
      </c>
      <c r="J384" s="57"/>
      <c r="K384" s="69">
        <f t="shared" si="16"/>
        <v>1.3227513227513227E-2</v>
      </c>
      <c r="L384" s="62">
        <f t="shared" si="17"/>
        <v>0.19047619047619047</v>
      </c>
      <c r="M384" s="91"/>
      <c r="N384" s="91"/>
      <c r="O384" s="91"/>
      <c r="P384" s="91"/>
      <c r="Q384" s="91"/>
      <c r="R384" s="91"/>
      <c r="S384" s="91"/>
      <c r="T384" s="91"/>
      <c r="U384" s="91"/>
      <c r="V384" s="91"/>
      <c r="W384" s="91"/>
      <c r="X384" s="91"/>
      <c r="Y384" s="91"/>
      <c r="Z384" s="91"/>
    </row>
    <row r="385" spans="1:26" ht="15" customHeight="1" x14ac:dyDescent="0.15">
      <c r="A385" s="243"/>
      <c r="B385" s="86" t="s">
        <v>98</v>
      </c>
      <c r="C385" s="58">
        <v>225</v>
      </c>
      <c r="D385" s="59">
        <v>0</v>
      </c>
      <c r="E385" s="60">
        <v>8.8888888888888889E-3</v>
      </c>
      <c r="F385" s="59">
        <v>4.4444444444444446E-2</v>
      </c>
      <c r="G385" s="59">
        <v>7.1111111111111111E-2</v>
      </c>
      <c r="H385" s="60">
        <v>0.81777777777777783</v>
      </c>
      <c r="I385" s="62">
        <v>5.7777777777777775E-2</v>
      </c>
      <c r="J385" s="57"/>
      <c r="K385" s="69">
        <f t="shared" si="16"/>
        <v>8.8888888888888889E-3</v>
      </c>
      <c r="L385" s="62">
        <f t="shared" si="17"/>
        <v>0.12444444444444444</v>
      </c>
      <c r="M385" s="91"/>
      <c r="N385" s="91"/>
      <c r="O385" s="91"/>
      <c r="P385" s="91"/>
      <c r="Q385" s="91"/>
      <c r="R385" s="91"/>
      <c r="S385" s="91"/>
      <c r="T385" s="91"/>
      <c r="U385" s="91"/>
      <c r="V385" s="91"/>
      <c r="W385" s="91"/>
      <c r="X385" s="91"/>
      <c r="Y385" s="91"/>
      <c r="Z385" s="91"/>
    </row>
    <row r="386" spans="1:26" ht="15" customHeight="1" x14ac:dyDescent="0.15">
      <c r="A386" s="245"/>
      <c r="B386" s="117" t="s">
        <v>22</v>
      </c>
      <c r="C386" s="77">
        <v>26</v>
      </c>
      <c r="D386" s="75">
        <v>0</v>
      </c>
      <c r="E386" s="76">
        <v>7.6923076923076927E-2</v>
      </c>
      <c r="F386" s="75">
        <v>0</v>
      </c>
      <c r="G386" s="75">
        <v>0</v>
      </c>
      <c r="H386" s="76">
        <v>7.6923076923076927E-2</v>
      </c>
      <c r="I386" s="71">
        <v>0.84615384615384615</v>
      </c>
      <c r="J386" s="57"/>
      <c r="K386" s="70">
        <f t="shared" si="16"/>
        <v>7.6923076923076927E-2</v>
      </c>
      <c r="L386" s="71">
        <f t="shared" si="17"/>
        <v>7.6923076923076927E-2</v>
      </c>
      <c r="M386" s="91"/>
      <c r="N386" s="91"/>
      <c r="O386" s="91"/>
      <c r="P386" s="91"/>
      <c r="Q386" s="91"/>
      <c r="R386" s="91"/>
      <c r="S386" s="91"/>
      <c r="T386" s="91"/>
      <c r="U386" s="91"/>
      <c r="V386" s="91"/>
      <c r="W386" s="91"/>
      <c r="X386" s="91"/>
      <c r="Y386" s="91"/>
      <c r="Z386" s="91"/>
    </row>
    <row r="387" spans="1:26" ht="15" customHeight="1" x14ac:dyDescent="0.15">
      <c r="A387" s="243" t="s">
        <v>347</v>
      </c>
      <c r="B387" s="86" t="s">
        <v>295</v>
      </c>
      <c r="C387" s="58">
        <v>137</v>
      </c>
      <c r="D387" s="59">
        <v>3.6496350364963501E-2</v>
      </c>
      <c r="E387" s="60">
        <v>4.3795620437956206E-2</v>
      </c>
      <c r="F387" s="59">
        <v>0.23357664233576642</v>
      </c>
      <c r="G387" s="59">
        <v>0.11678832116788321</v>
      </c>
      <c r="H387" s="60">
        <v>0.54014598540145986</v>
      </c>
      <c r="I387" s="62">
        <v>2.9197080291970802E-2</v>
      </c>
      <c r="J387" s="57"/>
      <c r="K387" s="69">
        <f t="shared" si="16"/>
        <v>8.0291970802919707E-2</v>
      </c>
      <c r="L387" s="62">
        <f t="shared" si="17"/>
        <v>0.43065693430656937</v>
      </c>
      <c r="M387" s="91"/>
      <c r="N387" s="91"/>
      <c r="O387" s="91"/>
      <c r="P387" s="91"/>
      <c r="Q387" s="91"/>
      <c r="R387" s="91"/>
      <c r="S387" s="91"/>
      <c r="T387" s="91"/>
      <c r="U387" s="91"/>
      <c r="V387" s="91"/>
      <c r="W387" s="91"/>
      <c r="X387" s="91"/>
      <c r="Y387" s="91"/>
      <c r="Z387" s="91"/>
    </row>
    <row r="388" spans="1:26" ht="15" customHeight="1" x14ac:dyDescent="0.15">
      <c r="A388" s="244"/>
      <c r="B388" s="86" t="s">
        <v>296</v>
      </c>
      <c r="C388" s="58">
        <v>1761</v>
      </c>
      <c r="D388" s="59">
        <v>0</v>
      </c>
      <c r="E388" s="60">
        <v>3.8614423622941513E-2</v>
      </c>
      <c r="F388" s="59">
        <v>0.1465076660988075</v>
      </c>
      <c r="G388" s="59">
        <v>0.14537194775695628</v>
      </c>
      <c r="H388" s="60">
        <v>0.64224872231686547</v>
      </c>
      <c r="I388" s="62">
        <v>2.7257240204429302E-2</v>
      </c>
      <c r="J388" s="57"/>
      <c r="K388" s="69">
        <f t="shared" si="16"/>
        <v>3.8614423622941513E-2</v>
      </c>
      <c r="L388" s="62">
        <f t="shared" si="17"/>
        <v>0.33049403747870532</v>
      </c>
      <c r="M388" s="91"/>
      <c r="N388" s="91"/>
      <c r="O388" s="91"/>
      <c r="P388" s="91"/>
      <c r="Q388" s="91"/>
      <c r="R388" s="91"/>
      <c r="S388" s="91"/>
      <c r="T388" s="91"/>
      <c r="U388" s="91"/>
      <c r="V388" s="91"/>
      <c r="W388" s="91"/>
      <c r="X388" s="91"/>
      <c r="Y388" s="91"/>
      <c r="Z388" s="91"/>
    </row>
    <row r="389" spans="1:26" ht="15" customHeight="1" x14ac:dyDescent="0.15">
      <c r="A389" s="245"/>
      <c r="B389" s="86" t="s">
        <v>312</v>
      </c>
      <c r="C389" s="58">
        <v>1404</v>
      </c>
      <c r="D389" s="59">
        <v>0</v>
      </c>
      <c r="E389" s="60">
        <v>2.0655270655270654E-2</v>
      </c>
      <c r="F389" s="59">
        <v>7.0512820512820512E-2</v>
      </c>
      <c r="G389" s="59">
        <v>0.11538461538461539</v>
      </c>
      <c r="H389" s="60">
        <v>0.7649572649572649</v>
      </c>
      <c r="I389" s="62">
        <v>2.8490028490028491E-2</v>
      </c>
      <c r="J389" s="57"/>
      <c r="K389" s="69">
        <f t="shared" si="16"/>
        <v>2.0655270655270654E-2</v>
      </c>
      <c r="L389" s="62">
        <f t="shared" si="17"/>
        <v>0.20655270655270655</v>
      </c>
      <c r="M389" s="91"/>
      <c r="N389" s="91"/>
      <c r="O389" s="91"/>
      <c r="P389" s="91"/>
      <c r="Q389" s="91"/>
      <c r="R389" s="91"/>
      <c r="S389" s="91"/>
      <c r="T389" s="91"/>
      <c r="U389" s="91"/>
      <c r="V389" s="91"/>
      <c r="W389" s="91"/>
      <c r="X389" s="91"/>
      <c r="Y389" s="91"/>
      <c r="Z389" s="91"/>
    </row>
    <row r="390" spans="1:26" ht="15" customHeight="1" x14ac:dyDescent="0.15">
      <c r="A390" s="243"/>
      <c r="B390" s="86" t="s">
        <v>298</v>
      </c>
      <c r="C390" s="58">
        <v>322</v>
      </c>
      <c r="D390" s="59">
        <v>6.2111801242236021E-3</v>
      </c>
      <c r="E390" s="60">
        <v>0</v>
      </c>
      <c r="F390" s="59">
        <v>4.0372670807453416E-2</v>
      </c>
      <c r="G390" s="59">
        <v>9.3167701863354033E-2</v>
      </c>
      <c r="H390" s="60">
        <v>0.81677018633540377</v>
      </c>
      <c r="I390" s="62">
        <v>4.3478260869565216E-2</v>
      </c>
      <c r="J390" s="57"/>
      <c r="K390" s="69">
        <f t="shared" si="16"/>
        <v>6.2111801242236021E-3</v>
      </c>
      <c r="L390" s="62">
        <f t="shared" si="17"/>
        <v>0.13975155279503104</v>
      </c>
      <c r="M390" s="91"/>
      <c r="N390" s="91"/>
      <c r="O390" s="91"/>
      <c r="P390" s="91"/>
      <c r="Q390" s="91"/>
      <c r="R390" s="91"/>
      <c r="S390" s="91"/>
      <c r="T390" s="91"/>
      <c r="U390" s="91"/>
      <c r="V390" s="91"/>
      <c r="W390" s="91"/>
      <c r="X390" s="91"/>
      <c r="Y390" s="91"/>
      <c r="Z390" s="91"/>
    </row>
    <row r="391" spans="1:26" ht="15" customHeight="1" x14ac:dyDescent="0.15">
      <c r="A391" s="245"/>
      <c r="B391" s="117" t="s">
        <v>22</v>
      </c>
      <c r="C391" s="77">
        <v>93</v>
      </c>
      <c r="D391" s="75">
        <v>0</v>
      </c>
      <c r="E391" s="76">
        <v>2.1505376344086023E-2</v>
      </c>
      <c r="F391" s="75">
        <v>2.1505376344086023E-2</v>
      </c>
      <c r="G391" s="75">
        <v>4.3010752688172046E-2</v>
      </c>
      <c r="H391" s="76">
        <v>0.60215053763440862</v>
      </c>
      <c r="I391" s="71">
        <v>0.31182795698924731</v>
      </c>
      <c r="J391" s="57"/>
      <c r="K391" s="70">
        <f t="shared" si="16"/>
        <v>2.1505376344086023E-2</v>
      </c>
      <c r="L391" s="71">
        <f t="shared" si="17"/>
        <v>8.6021505376344093E-2</v>
      </c>
      <c r="M391" s="91"/>
      <c r="N391" s="91"/>
      <c r="O391" s="91"/>
      <c r="P391" s="91"/>
      <c r="Q391" s="91"/>
      <c r="R391" s="91"/>
      <c r="S391" s="91"/>
      <c r="T391" s="91"/>
      <c r="U391" s="91"/>
      <c r="V391" s="91"/>
      <c r="W391" s="91"/>
      <c r="X391" s="91"/>
      <c r="Y391" s="91"/>
      <c r="Z391" s="91"/>
    </row>
    <row r="392" spans="1:26" ht="15" customHeight="1" x14ac:dyDescent="0.15">
      <c r="A392" s="226" t="s">
        <v>265</v>
      </c>
      <c r="B392" s="86" t="s">
        <v>106</v>
      </c>
      <c r="C392" s="58">
        <v>1357</v>
      </c>
      <c r="D392" s="59">
        <v>3.6845983787767134E-3</v>
      </c>
      <c r="E392" s="60">
        <v>4.0530582166543844E-2</v>
      </c>
      <c r="F392" s="59">
        <v>0.1466470154753132</v>
      </c>
      <c r="G392" s="59">
        <v>0.14443625644804717</v>
      </c>
      <c r="H392" s="60">
        <v>0.62343404568901994</v>
      </c>
      <c r="I392" s="62">
        <v>4.1267501842299187E-2</v>
      </c>
      <c r="J392" s="57"/>
      <c r="K392" s="69">
        <f t="shared" si="16"/>
        <v>4.4215180545320559E-2</v>
      </c>
      <c r="L392" s="62">
        <f t="shared" si="17"/>
        <v>0.33529845246868095</v>
      </c>
      <c r="M392" s="91"/>
      <c r="N392" s="91"/>
      <c r="O392" s="36"/>
    </row>
    <row r="393" spans="1:26" ht="15" customHeight="1" x14ac:dyDescent="0.15">
      <c r="A393" s="227"/>
      <c r="B393" s="86" t="s">
        <v>105</v>
      </c>
      <c r="C393" s="58">
        <v>2571</v>
      </c>
      <c r="D393" s="59">
        <v>2.3337222870478411E-3</v>
      </c>
      <c r="E393" s="60">
        <v>3.5783741734733567E-2</v>
      </c>
      <c r="F393" s="59">
        <v>0.12679891092959938</v>
      </c>
      <c r="G393" s="59">
        <v>0.13613380007779075</v>
      </c>
      <c r="H393" s="60">
        <v>0.67405678724231821</v>
      </c>
      <c r="I393" s="62">
        <v>2.4893037728510307E-2</v>
      </c>
      <c r="J393" s="57"/>
      <c r="K393" s="69">
        <f t="shared" ref="K393:K405" si="18">IF(ISERROR(D393+E393),"-",(D393+E393))</f>
        <v>3.8117464021781407E-2</v>
      </c>
      <c r="L393" s="62">
        <f t="shared" ref="L393:L405" si="19">IF(ISERROR(D393+E393+F393+G393),"-",(D393+E393+F393+G393))</f>
        <v>0.30105017502917153</v>
      </c>
      <c r="M393" s="91"/>
      <c r="N393" s="91"/>
      <c r="O393" s="36"/>
    </row>
    <row r="394" spans="1:26" ht="15" customHeight="1" x14ac:dyDescent="0.15">
      <c r="A394" s="228"/>
      <c r="B394" s="86" t="s">
        <v>104</v>
      </c>
      <c r="C394" s="58">
        <v>385</v>
      </c>
      <c r="D394" s="59">
        <v>5.1948051948051948E-3</v>
      </c>
      <c r="E394" s="60">
        <v>1.8181818181818181E-2</v>
      </c>
      <c r="F394" s="59">
        <v>0.15064935064935064</v>
      </c>
      <c r="G394" s="59">
        <v>0.16103896103896104</v>
      </c>
      <c r="H394" s="60">
        <v>0.62857142857142856</v>
      </c>
      <c r="I394" s="62">
        <v>3.6363636363636362E-2</v>
      </c>
      <c r="J394" s="57"/>
      <c r="K394" s="69">
        <f t="shared" si="18"/>
        <v>2.3376623376623377E-2</v>
      </c>
      <c r="L394" s="62">
        <f t="shared" si="19"/>
        <v>0.33506493506493507</v>
      </c>
      <c r="M394" s="91"/>
      <c r="N394" s="91"/>
      <c r="O394" s="36"/>
    </row>
    <row r="395" spans="1:26" ht="15" customHeight="1" x14ac:dyDescent="0.15">
      <c r="A395" s="226"/>
      <c r="B395" s="86" t="s">
        <v>231</v>
      </c>
      <c r="C395" s="58">
        <v>1453</v>
      </c>
      <c r="D395" s="59">
        <v>2.7529249827942187E-3</v>
      </c>
      <c r="E395" s="60">
        <v>3.6476256022023403E-2</v>
      </c>
      <c r="F395" s="59">
        <v>0.13833448038540949</v>
      </c>
      <c r="G395" s="59">
        <v>0.13695801789401238</v>
      </c>
      <c r="H395" s="60">
        <v>0.64280798348245005</v>
      </c>
      <c r="I395" s="62">
        <v>4.2670337233310394E-2</v>
      </c>
      <c r="J395" s="57"/>
      <c r="K395" s="69">
        <f t="shared" si="18"/>
        <v>3.922918100481762E-2</v>
      </c>
      <c r="L395" s="62">
        <f t="shared" si="19"/>
        <v>0.31452167928423946</v>
      </c>
      <c r="M395" s="91"/>
      <c r="N395" s="91"/>
      <c r="O395" s="36"/>
    </row>
    <row r="396" spans="1:26" ht="24" x14ac:dyDescent="0.15">
      <c r="A396" s="227"/>
      <c r="B396" s="86" t="s">
        <v>232</v>
      </c>
      <c r="C396" s="58">
        <v>181</v>
      </c>
      <c r="D396" s="59">
        <v>0</v>
      </c>
      <c r="E396" s="60">
        <v>3.3149171270718231E-2</v>
      </c>
      <c r="F396" s="59">
        <v>0.13812154696132597</v>
      </c>
      <c r="G396" s="59">
        <v>0.1270718232044199</v>
      </c>
      <c r="H396" s="60">
        <v>0.65745856353591159</v>
      </c>
      <c r="I396" s="62">
        <v>4.4198895027624308E-2</v>
      </c>
      <c r="J396" s="57"/>
      <c r="K396" s="69">
        <f t="shared" si="18"/>
        <v>3.3149171270718231E-2</v>
      </c>
      <c r="L396" s="62">
        <f t="shared" si="19"/>
        <v>0.2983425414364641</v>
      </c>
      <c r="M396" s="91"/>
      <c r="N396" s="91"/>
      <c r="O396" s="36"/>
    </row>
    <row r="397" spans="1:26" ht="15" customHeight="1" x14ac:dyDescent="0.15">
      <c r="A397" s="227"/>
      <c r="B397" s="86" t="s">
        <v>233</v>
      </c>
      <c r="C397" s="58">
        <v>403</v>
      </c>
      <c r="D397" s="59">
        <v>0</v>
      </c>
      <c r="E397" s="60">
        <v>4.9627791563275438E-2</v>
      </c>
      <c r="F397" s="59">
        <v>0.14640198511166252</v>
      </c>
      <c r="G397" s="59">
        <v>0.16129032258064516</v>
      </c>
      <c r="H397" s="60">
        <v>0.6203473945409429</v>
      </c>
      <c r="I397" s="62">
        <v>2.2332506203473945E-2</v>
      </c>
      <c r="J397" s="57"/>
      <c r="K397" s="69">
        <f t="shared" si="18"/>
        <v>4.9627791563275438E-2</v>
      </c>
      <c r="L397" s="62">
        <f t="shared" si="19"/>
        <v>0.35732009925558311</v>
      </c>
      <c r="M397" s="91"/>
      <c r="N397" s="91"/>
      <c r="O397" s="36"/>
    </row>
    <row r="398" spans="1:26" ht="36" x14ac:dyDescent="0.15">
      <c r="A398" s="227"/>
      <c r="B398" s="86" t="s">
        <v>409</v>
      </c>
      <c r="C398" s="58">
        <v>1787</v>
      </c>
      <c r="D398" s="59">
        <v>1.1191941801902631E-3</v>
      </c>
      <c r="E398" s="60">
        <v>1.7347509792949075E-2</v>
      </c>
      <c r="F398" s="59">
        <v>8.5058757694459988E-2</v>
      </c>
      <c r="G398" s="59">
        <v>0.11024062674874091</v>
      </c>
      <c r="H398" s="60">
        <v>0.7772803581421377</v>
      </c>
      <c r="I398" s="62">
        <v>8.9535534415221048E-3</v>
      </c>
      <c r="J398" s="57"/>
      <c r="K398" s="69">
        <f t="shared" si="18"/>
        <v>1.8466703973139337E-2</v>
      </c>
      <c r="L398" s="62">
        <f t="shared" si="19"/>
        <v>0.21376608841634023</v>
      </c>
      <c r="M398" s="91"/>
      <c r="N398" s="91"/>
      <c r="O398" s="36"/>
    </row>
    <row r="399" spans="1:26" ht="24" x14ac:dyDescent="0.15">
      <c r="A399" s="227"/>
      <c r="B399" s="86" t="s">
        <v>234</v>
      </c>
      <c r="C399" s="58">
        <v>887</v>
      </c>
      <c r="D399" s="59">
        <v>2.2547914317925591E-3</v>
      </c>
      <c r="E399" s="60">
        <v>1.5783540022547914E-2</v>
      </c>
      <c r="F399" s="59">
        <v>8.6809470124013535E-2</v>
      </c>
      <c r="G399" s="59">
        <v>0.13303269447576099</v>
      </c>
      <c r="H399" s="60">
        <v>0.75422773393461107</v>
      </c>
      <c r="I399" s="62">
        <v>7.8917700112739568E-3</v>
      </c>
      <c r="J399" s="57"/>
      <c r="K399" s="69">
        <f t="shared" si="18"/>
        <v>1.8038331454340473E-2</v>
      </c>
      <c r="L399" s="62">
        <f t="shared" si="19"/>
        <v>0.23788049605411499</v>
      </c>
      <c r="M399" s="91"/>
      <c r="N399" s="91"/>
      <c r="O399" s="36"/>
    </row>
    <row r="400" spans="1:26" ht="24" x14ac:dyDescent="0.15">
      <c r="A400" s="227"/>
      <c r="B400" s="86" t="s">
        <v>249</v>
      </c>
      <c r="C400" s="58">
        <v>1106</v>
      </c>
      <c r="D400" s="59">
        <v>1.8083182640144665E-3</v>
      </c>
      <c r="E400" s="60">
        <v>2.8028933092224231E-2</v>
      </c>
      <c r="F400" s="59">
        <v>0.10669077757685352</v>
      </c>
      <c r="G400" s="59">
        <v>0.11573236889692586</v>
      </c>
      <c r="H400" s="60">
        <v>0.740506329113924</v>
      </c>
      <c r="I400" s="62">
        <v>7.2332730560578659E-3</v>
      </c>
      <c r="J400" s="57"/>
      <c r="K400" s="69">
        <f t="shared" si="18"/>
        <v>2.9837251356238697E-2</v>
      </c>
      <c r="L400" s="62">
        <f t="shared" si="19"/>
        <v>0.25226039783001808</v>
      </c>
      <c r="M400" s="91"/>
      <c r="N400" s="91"/>
      <c r="O400" s="36"/>
    </row>
    <row r="401" spans="1:15" ht="36" x14ac:dyDescent="0.15">
      <c r="A401" s="227"/>
      <c r="B401" s="86" t="s">
        <v>266</v>
      </c>
      <c r="C401" s="58">
        <v>1172</v>
      </c>
      <c r="D401" s="59">
        <v>1.7064846416382253E-3</v>
      </c>
      <c r="E401" s="60">
        <v>1.9624573378839591E-2</v>
      </c>
      <c r="F401" s="59">
        <v>0.1015358361774744</v>
      </c>
      <c r="G401" s="59">
        <v>0.13139931740614336</v>
      </c>
      <c r="H401" s="60">
        <v>0.726962457337884</v>
      </c>
      <c r="I401" s="62">
        <v>1.877133105802048E-2</v>
      </c>
      <c r="J401" s="57"/>
      <c r="K401" s="69">
        <f t="shared" si="18"/>
        <v>2.1331058020477817E-2</v>
      </c>
      <c r="L401" s="62">
        <f t="shared" si="19"/>
        <v>0.25426621160409557</v>
      </c>
      <c r="M401" s="91"/>
      <c r="N401" s="91"/>
      <c r="O401" s="36"/>
    </row>
    <row r="402" spans="1:15" ht="15" customHeight="1" x14ac:dyDescent="0.15">
      <c r="A402" s="227"/>
      <c r="B402" s="86" t="s">
        <v>103</v>
      </c>
      <c r="C402" s="58">
        <v>1753</v>
      </c>
      <c r="D402" s="59">
        <v>1.1409013120365088E-3</v>
      </c>
      <c r="E402" s="60">
        <v>2.7381631488876214E-2</v>
      </c>
      <c r="F402" s="59">
        <v>0.10610382201939532</v>
      </c>
      <c r="G402" s="59">
        <v>0.11865373645179692</v>
      </c>
      <c r="H402" s="60">
        <v>0.72675413576725612</v>
      </c>
      <c r="I402" s="62">
        <v>1.9965772960638905E-2</v>
      </c>
      <c r="J402" s="57"/>
      <c r="K402" s="69">
        <f t="shared" si="18"/>
        <v>2.8522532800912721E-2</v>
      </c>
      <c r="L402" s="62">
        <f t="shared" si="19"/>
        <v>0.25328009127210493</v>
      </c>
      <c r="M402" s="91"/>
      <c r="N402" s="91"/>
      <c r="O402" s="36"/>
    </row>
    <row r="403" spans="1:15" ht="15" customHeight="1" x14ac:dyDescent="0.15">
      <c r="A403" s="227"/>
      <c r="B403" s="86" t="s">
        <v>173</v>
      </c>
      <c r="C403" s="58">
        <v>374</v>
      </c>
      <c r="D403" s="59">
        <v>0</v>
      </c>
      <c r="E403" s="60">
        <v>1.6042780748663103E-2</v>
      </c>
      <c r="F403" s="59">
        <v>0.10695187165775401</v>
      </c>
      <c r="G403" s="59">
        <v>0.11229946524064172</v>
      </c>
      <c r="H403" s="60">
        <v>0.76470588235294112</v>
      </c>
      <c r="I403" s="62">
        <v>0</v>
      </c>
      <c r="J403" s="57"/>
      <c r="K403" s="69">
        <f t="shared" si="18"/>
        <v>1.6042780748663103E-2</v>
      </c>
      <c r="L403" s="62">
        <f t="shared" si="19"/>
        <v>0.23529411764705882</v>
      </c>
      <c r="M403" s="91"/>
      <c r="N403" s="91"/>
      <c r="O403" s="36"/>
    </row>
    <row r="404" spans="1:15" ht="15" customHeight="1" x14ac:dyDescent="0.15">
      <c r="A404" s="227"/>
      <c r="B404" s="86" t="s">
        <v>95</v>
      </c>
      <c r="C404" s="58">
        <v>131</v>
      </c>
      <c r="D404" s="59">
        <v>0</v>
      </c>
      <c r="E404" s="60">
        <v>0</v>
      </c>
      <c r="F404" s="59">
        <v>9.9236641221374045E-2</v>
      </c>
      <c r="G404" s="59">
        <v>9.9236641221374045E-2</v>
      </c>
      <c r="H404" s="60">
        <v>0.7862595419847328</v>
      </c>
      <c r="I404" s="62">
        <v>1.5267175572519083E-2</v>
      </c>
      <c r="J404" s="57"/>
      <c r="K404" s="69">
        <f t="shared" si="18"/>
        <v>0</v>
      </c>
      <c r="L404" s="62">
        <f t="shared" si="19"/>
        <v>0.19847328244274809</v>
      </c>
      <c r="M404" s="91"/>
      <c r="N404" s="91"/>
      <c r="O404" s="36"/>
    </row>
    <row r="405" spans="1:15" ht="15" customHeight="1" thickBot="1" x14ac:dyDescent="0.2">
      <c r="A405" s="280"/>
      <c r="B405" s="115" t="s">
        <v>134</v>
      </c>
      <c r="C405" s="63">
        <v>29</v>
      </c>
      <c r="D405" s="64">
        <v>0</v>
      </c>
      <c r="E405" s="65">
        <v>0</v>
      </c>
      <c r="F405" s="64">
        <v>0.34482758620689657</v>
      </c>
      <c r="G405" s="64">
        <v>0</v>
      </c>
      <c r="H405" s="65">
        <v>0.31034482758620691</v>
      </c>
      <c r="I405" s="67">
        <v>0.34482758620689657</v>
      </c>
      <c r="J405" s="57"/>
      <c r="K405" s="72">
        <f t="shared" si="18"/>
        <v>0</v>
      </c>
      <c r="L405" s="67">
        <f t="shared" si="19"/>
        <v>0.34482758620689657</v>
      </c>
      <c r="M405" s="91"/>
      <c r="N405" s="91"/>
      <c r="O405" s="36"/>
    </row>
    <row r="406" spans="1:15" s="36" customFormat="1" ht="12.75" customHeight="1" thickBot="1" x14ac:dyDescent="0.2">
      <c r="A406" s="250" t="s">
        <v>316</v>
      </c>
      <c r="B406" s="251"/>
      <c r="C406" s="251"/>
      <c r="D406" s="251"/>
      <c r="E406" s="251"/>
      <c r="F406" s="251"/>
      <c r="G406" s="251"/>
      <c r="H406" s="251"/>
      <c r="I406" s="251"/>
      <c r="J406" s="251"/>
      <c r="K406" s="251"/>
      <c r="L406" s="252"/>
    </row>
    <row r="407" spans="1:15" ht="13.5" customHeight="1" thickBot="1" x14ac:dyDescent="0.2"/>
    <row r="408" spans="1:15" s="33" customFormat="1" ht="12" customHeight="1" x14ac:dyDescent="0.15">
      <c r="A408" s="231"/>
      <c r="B408" s="232"/>
      <c r="C408" s="235" t="s">
        <v>63</v>
      </c>
      <c r="D408" s="39">
        <v>1</v>
      </c>
      <c r="E408" s="40">
        <v>2</v>
      </c>
      <c r="F408" s="40">
        <v>3</v>
      </c>
      <c r="G408" s="40">
        <v>4</v>
      </c>
      <c r="H408" s="40">
        <v>5</v>
      </c>
      <c r="I408" s="265" t="s">
        <v>94</v>
      </c>
      <c r="J408" s="41"/>
      <c r="K408" s="42" t="s">
        <v>494</v>
      </c>
      <c r="L408" s="43" t="s">
        <v>495</v>
      </c>
    </row>
    <row r="409" spans="1:15" s="33" customFormat="1" ht="84.75" thickBot="1" x14ac:dyDescent="0.2">
      <c r="A409" s="233"/>
      <c r="B409" s="234"/>
      <c r="C409" s="236"/>
      <c r="D409" s="110" t="s">
        <v>102</v>
      </c>
      <c r="E409" s="111" t="s">
        <v>123</v>
      </c>
      <c r="F409" s="111" t="s">
        <v>101</v>
      </c>
      <c r="G409" s="111" t="s">
        <v>100</v>
      </c>
      <c r="H409" s="111" t="s">
        <v>99</v>
      </c>
      <c r="I409" s="281"/>
      <c r="J409" s="41"/>
      <c r="K409" s="44" t="s">
        <v>496</v>
      </c>
      <c r="L409" s="45" t="s">
        <v>497</v>
      </c>
    </row>
    <row r="410" spans="1:15" ht="15" customHeight="1" thickBot="1" x14ac:dyDescent="0.2">
      <c r="A410" s="229" t="s">
        <v>64</v>
      </c>
      <c r="B410" s="230"/>
      <c r="C410" s="122">
        <v>3717</v>
      </c>
      <c r="D410" s="134">
        <v>9.1471616895345709E-3</v>
      </c>
      <c r="E410" s="123">
        <v>9.2278719397363471E-2</v>
      </c>
      <c r="F410" s="134">
        <v>0.26607479149852031</v>
      </c>
      <c r="G410" s="134">
        <v>0.32311003497444174</v>
      </c>
      <c r="H410" s="123">
        <v>0.27199354317998387</v>
      </c>
      <c r="I410" s="125">
        <v>3.7395749260156042E-2</v>
      </c>
      <c r="J410" s="57"/>
      <c r="K410" s="136">
        <f t="shared" ref="K410:K473" si="20">IF(ISERROR(D410+E410),"-",(D410+E410))</f>
        <v>0.10142588108689804</v>
      </c>
      <c r="L410" s="125">
        <f t="shared" ref="L410:L473" si="21">IF(ISERROR(D410+E410+F410+G410),"-",(D410+E410+F410+G410))</f>
        <v>0.69061070755986009</v>
      </c>
      <c r="M410" s="91"/>
      <c r="N410" s="91"/>
      <c r="O410" s="36"/>
    </row>
    <row r="411" spans="1:15" ht="15" customHeight="1" x14ac:dyDescent="0.15">
      <c r="A411" s="226" t="s">
        <v>65</v>
      </c>
      <c r="B411" s="86" t="s">
        <v>15</v>
      </c>
      <c r="C411" s="58">
        <v>866</v>
      </c>
      <c r="D411" s="59">
        <v>2.3094688221709007E-3</v>
      </c>
      <c r="E411" s="60">
        <v>0.10161662817551963</v>
      </c>
      <c r="F411" s="59">
        <v>0.26327944572748269</v>
      </c>
      <c r="G411" s="59">
        <v>0.31639722863741337</v>
      </c>
      <c r="H411" s="60">
        <v>0.2702078521939954</v>
      </c>
      <c r="I411" s="62">
        <v>4.6189376443418015E-2</v>
      </c>
      <c r="J411" s="57"/>
      <c r="K411" s="69">
        <f t="shared" si="20"/>
        <v>0.10392609699769052</v>
      </c>
      <c r="L411" s="62">
        <f t="shared" si="21"/>
        <v>0.68360277136258651</v>
      </c>
      <c r="M411" s="91"/>
      <c r="N411" s="91"/>
      <c r="O411" s="36"/>
    </row>
    <row r="412" spans="1:15" ht="15" customHeight="1" x14ac:dyDescent="0.15">
      <c r="A412" s="227"/>
      <c r="B412" s="86" t="s">
        <v>16</v>
      </c>
      <c r="C412" s="58">
        <v>938</v>
      </c>
      <c r="D412" s="59">
        <v>1.279317697228145E-2</v>
      </c>
      <c r="E412" s="60">
        <v>9.5948827292110878E-2</v>
      </c>
      <c r="F412" s="59">
        <v>0.27505330490405117</v>
      </c>
      <c r="G412" s="59">
        <v>0.30490405117270791</v>
      </c>
      <c r="H412" s="60">
        <v>0.27078891257995735</v>
      </c>
      <c r="I412" s="62">
        <v>4.0511727078891259E-2</v>
      </c>
      <c r="J412" s="57"/>
      <c r="K412" s="69">
        <f t="shared" si="20"/>
        <v>0.10874200426439233</v>
      </c>
      <c r="L412" s="62">
        <f t="shared" si="21"/>
        <v>0.68869936034115142</v>
      </c>
      <c r="M412" s="91"/>
      <c r="N412" s="91"/>
      <c r="O412" s="36"/>
    </row>
    <row r="413" spans="1:15" ht="15" customHeight="1" x14ac:dyDescent="0.15">
      <c r="A413" s="227"/>
      <c r="B413" s="86" t="s">
        <v>17</v>
      </c>
      <c r="C413" s="58">
        <v>382</v>
      </c>
      <c r="D413" s="59">
        <v>5.235602094240838E-3</v>
      </c>
      <c r="E413" s="60">
        <v>0.14136125654450263</v>
      </c>
      <c r="F413" s="59">
        <v>0.27748691099476441</v>
      </c>
      <c r="G413" s="59">
        <v>0.32984293193717279</v>
      </c>
      <c r="H413" s="60">
        <v>0.23036649214659685</v>
      </c>
      <c r="I413" s="62">
        <v>1.5706806282722512E-2</v>
      </c>
      <c r="J413" s="57"/>
      <c r="K413" s="69">
        <f t="shared" si="20"/>
        <v>0.14659685863874347</v>
      </c>
      <c r="L413" s="62">
        <f t="shared" si="21"/>
        <v>0.75392670157068076</v>
      </c>
      <c r="M413" s="91"/>
      <c r="N413" s="91"/>
      <c r="O413" s="36"/>
    </row>
    <row r="414" spans="1:15" ht="15" customHeight="1" x14ac:dyDescent="0.15">
      <c r="A414" s="227"/>
      <c r="B414" s="86" t="s">
        <v>18</v>
      </c>
      <c r="C414" s="58">
        <v>626</v>
      </c>
      <c r="D414" s="59">
        <v>1.9169329073482427E-2</v>
      </c>
      <c r="E414" s="60">
        <v>7.0287539936102233E-2</v>
      </c>
      <c r="F414" s="59">
        <v>0.21405750798722045</v>
      </c>
      <c r="G414" s="59">
        <v>0.34824281150159747</v>
      </c>
      <c r="H414" s="60">
        <v>0.32907348242811502</v>
      </c>
      <c r="I414" s="62">
        <v>1.9169329073482427E-2</v>
      </c>
      <c r="J414" s="57"/>
      <c r="K414" s="69">
        <f t="shared" si="20"/>
        <v>8.9456869009584661E-2</v>
      </c>
      <c r="L414" s="62">
        <f t="shared" si="21"/>
        <v>0.65175718849840258</v>
      </c>
      <c r="M414" s="91"/>
      <c r="N414" s="91"/>
      <c r="O414" s="36"/>
    </row>
    <row r="415" spans="1:15" ht="15" customHeight="1" x14ac:dyDescent="0.15">
      <c r="A415" s="227"/>
      <c r="B415" s="86" t="s">
        <v>19</v>
      </c>
      <c r="C415" s="58">
        <v>350</v>
      </c>
      <c r="D415" s="59">
        <v>1.1428571428571429E-2</v>
      </c>
      <c r="E415" s="60">
        <v>9.7142857142857142E-2</v>
      </c>
      <c r="F415" s="59">
        <v>0.33714285714285713</v>
      </c>
      <c r="G415" s="59">
        <v>0.29142857142857143</v>
      </c>
      <c r="H415" s="60">
        <v>0.24</v>
      </c>
      <c r="I415" s="62">
        <v>2.2857142857142857E-2</v>
      </c>
      <c r="J415" s="57"/>
      <c r="K415" s="69">
        <f t="shared" si="20"/>
        <v>0.10857142857142857</v>
      </c>
      <c r="L415" s="62">
        <f t="shared" si="21"/>
        <v>0.7371428571428571</v>
      </c>
      <c r="M415" s="91"/>
      <c r="N415" s="91"/>
      <c r="O415" s="36"/>
    </row>
    <row r="416" spans="1:15" ht="15" customHeight="1" x14ac:dyDescent="0.15">
      <c r="A416" s="227"/>
      <c r="B416" s="86" t="s">
        <v>20</v>
      </c>
      <c r="C416" s="58">
        <v>416</v>
      </c>
      <c r="D416" s="59">
        <v>0</v>
      </c>
      <c r="E416" s="60">
        <v>4.807692307692308E-2</v>
      </c>
      <c r="F416" s="59">
        <v>0.25480769230769229</v>
      </c>
      <c r="G416" s="59">
        <v>0.35096153846153844</v>
      </c>
      <c r="H416" s="60">
        <v>0.27403846153846156</v>
      </c>
      <c r="I416" s="62">
        <v>7.2115384615384609E-2</v>
      </c>
      <c r="J416" s="57"/>
      <c r="K416" s="69">
        <f t="shared" si="20"/>
        <v>4.807692307692308E-2</v>
      </c>
      <c r="L416" s="62">
        <f t="shared" si="21"/>
        <v>0.65384615384615374</v>
      </c>
      <c r="M416" s="91"/>
      <c r="N416" s="91"/>
      <c r="O416" s="36"/>
    </row>
    <row r="417" spans="1:15" ht="15" customHeight="1" x14ac:dyDescent="0.15">
      <c r="A417" s="227"/>
      <c r="B417" s="86" t="s">
        <v>21</v>
      </c>
      <c r="C417" s="58">
        <v>127</v>
      </c>
      <c r="D417" s="59">
        <v>1.5748031496062992E-2</v>
      </c>
      <c r="E417" s="60">
        <v>0.10236220472440945</v>
      </c>
      <c r="F417" s="59">
        <v>0.27559055118110237</v>
      </c>
      <c r="G417" s="59">
        <v>0.34645669291338582</v>
      </c>
      <c r="H417" s="60">
        <v>0.22047244094488189</v>
      </c>
      <c r="I417" s="62">
        <v>3.937007874015748E-2</v>
      </c>
      <c r="J417" s="57"/>
      <c r="K417" s="69">
        <f t="shared" si="20"/>
        <v>0.11811023622047244</v>
      </c>
      <c r="L417" s="62">
        <f t="shared" si="21"/>
        <v>0.74015748031496065</v>
      </c>
      <c r="M417" s="91"/>
      <c r="N417" s="91"/>
      <c r="O417" s="36"/>
    </row>
    <row r="418" spans="1:15" ht="15" customHeight="1" x14ac:dyDescent="0.15">
      <c r="A418" s="228"/>
      <c r="B418" s="117" t="s">
        <v>22</v>
      </c>
      <c r="C418" s="77">
        <v>12</v>
      </c>
      <c r="D418" s="75">
        <v>0</v>
      </c>
      <c r="E418" s="76">
        <v>0</v>
      </c>
      <c r="F418" s="75">
        <v>0.33333333333333331</v>
      </c>
      <c r="G418" s="75">
        <v>0.41666666666666669</v>
      </c>
      <c r="H418" s="76">
        <v>0.25</v>
      </c>
      <c r="I418" s="71">
        <v>0</v>
      </c>
      <c r="J418" s="57"/>
      <c r="K418" s="70">
        <f t="shared" si="20"/>
        <v>0</v>
      </c>
      <c r="L418" s="71">
        <f t="shared" si="21"/>
        <v>0.75</v>
      </c>
      <c r="M418" s="91"/>
      <c r="N418" s="91"/>
      <c r="O418" s="36"/>
    </row>
    <row r="419" spans="1:15" ht="15" customHeight="1" x14ac:dyDescent="0.15">
      <c r="A419" s="226" t="s">
        <v>66</v>
      </c>
      <c r="B419" s="86" t="s">
        <v>67</v>
      </c>
      <c r="C419" s="58">
        <v>1874</v>
      </c>
      <c r="D419" s="59">
        <v>1.1739594450373533E-2</v>
      </c>
      <c r="E419" s="60">
        <v>9.818569903948772E-2</v>
      </c>
      <c r="F419" s="59">
        <v>0.26840981856990392</v>
      </c>
      <c r="G419" s="59">
        <v>0.30789754535752401</v>
      </c>
      <c r="H419" s="60">
        <v>0.27321237993596587</v>
      </c>
      <c r="I419" s="62">
        <v>4.0554962646744928E-2</v>
      </c>
      <c r="J419" s="57"/>
      <c r="K419" s="69">
        <f t="shared" si="20"/>
        <v>0.10992529348986126</v>
      </c>
      <c r="L419" s="62">
        <f t="shared" si="21"/>
        <v>0.68623265741728923</v>
      </c>
      <c r="M419" s="91"/>
      <c r="N419" s="91"/>
      <c r="O419" s="36"/>
    </row>
    <row r="420" spans="1:15" ht="15" customHeight="1" x14ac:dyDescent="0.15">
      <c r="A420" s="227"/>
      <c r="B420" s="86" t="s">
        <v>68</v>
      </c>
      <c r="C420" s="58">
        <v>1807</v>
      </c>
      <c r="D420" s="59">
        <v>6.6408411732152743E-3</v>
      </c>
      <c r="E420" s="60">
        <v>8.6884338682899839E-2</v>
      </c>
      <c r="F420" s="59">
        <v>0.2606530160486995</v>
      </c>
      <c r="G420" s="59">
        <v>0.3403431101272828</v>
      </c>
      <c r="H420" s="60">
        <v>0.27172108467072498</v>
      </c>
      <c r="I420" s="62">
        <v>3.3757609297177645E-2</v>
      </c>
      <c r="J420" s="57"/>
      <c r="K420" s="69">
        <f t="shared" si="20"/>
        <v>9.3525179856115109E-2</v>
      </c>
      <c r="L420" s="62">
        <f t="shared" si="21"/>
        <v>0.69452130603209739</v>
      </c>
      <c r="M420" s="91"/>
      <c r="N420" s="91"/>
      <c r="O420" s="36"/>
    </row>
    <row r="421" spans="1:15" ht="15" customHeight="1" x14ac:dyDescent="0.15">
      <c r="A421" s="228"/>
      <c r="B421" s="128" t="s">
        <v>7</v>
      </c>
      <c r="C421" s="77">
        <v>36</v>
      </c>
      <c r="D421" s="75">
        <v>0</v>
      </c>
      <c r="E421" s="76">
        <v>5.5555555555555552E-2</v>
      </c>
      <c r="F421" s="75">
        <v>0.41666666666666669</v>
      </c>
      <c r="G421" s="75">
        <v>0.25</v>
      </c>
      <c r="H421" s="76">
        <v>0.22222222222222221</v>
      </c>
      <c r="I421" s="71">
        <v>5.5555555555555552E-2</v>
      </c>
      <c r="J421" s="57"/>
      <c r="K421" s="70">
        <f t="shared" si="20"/>
        <v>5.5555555555555552E-2</v>
      </c>
      <c r="L421" s="71">
        <f t="shared" si="21"/>
        <v>0.72222222222222221</v>
      </c>
      <c r="M421" s="91"/>
      <c r="N421" s="91"/>
      <c r="O421" s="36"/>
    </row>
    <row r="422" spans="1:15" ht="15" customHeight="1" x14ac:dyDescent="0.15">
      <c r="A422" s="226" t="s">
        <v>69</v>
      </c>
      <c r="B422" s="86" t="s">
        <v>6</v>
      </c>
      <c r="C422" s="58">
        <v>994</v>
      </c>
      <c r="D422" s="59">
        <v>7.0422535211267607E-3</v>
      </c>
      <c r="E422" s="60">
        <v>8.0482897384305835E-2</v>
      </c>
      <c r="F422" s="59">
        <v>0.2716297786720322</v>
      </c>
      <c r="G422" s="59">
        <v>0.32494969818913483</v>
      </c>
      <c r="H422" s="60">
        <v>0.28873239436619719</v>
      </c>
      <c r="I422" s="62">
        <v>2.716297786720322E-2</v>
      </c>
      <c r="J422" s="57"/>
      <c r="K422" s="69">
        <f t="shared" si="20"/>
        <v>8.75251509054326E-2</v>
      </c>
      <c r="L422" s="62">
        <f t="shared" si="21"/>
        <v>0.68410462776659964</v>
      </c>
      <c r="M422" s="91"/>
      <c r="N422" s="91"/>
      <c r="O422" s="36"/>
    </row>
    <row r="423" spans="1:15" ht="15" customHeight="1" x14ac:dyDescent="0.15">
      <c r="A423" s="228"/>
      <c r="B423" s="86" t="s">
        <v>267</v>
      </c>
      <c r="C423" s="58">
        <v>841</v>
      </c>
      <c r="D423" s="59">
        <v>4.7562425683709865E-3</v>
      </c>
      <c r="E423" s="60">
        <v>0.10107015457788347</v>
      </c>
      <c r="F423" s="59">
        <v>0.27824019024970276</v>
      </c>
      <c r="G423" s="59">
        <v>0.32580261593341259</v>
      </c>
      <c r="H423" s="60">
        <v>0.27110582639714625</v>
      </c>
      <c r="I423" s="62">
        <v>1.9024970273483946E-2</v>
      </c>
      <c r="J423" s="57"/>
      <c r="K423" s="69">
        <f t="shared" si="20"/>
        <v>0.10582639714625446</v>
      </c>
      <c r="L423" s="62">
        <f t="shared" si="21"/>
        <v>0.70986920332936987</v>
      </c>
      <c r="M423" s="91"/>
      <c r="N423" s="91"/>
      <c r="O423" s="36"/>
    </row>
    <row r="424" spans="1:15" ht="15" customHeight="1" x14ac:dyDescent="0.15">
      <c r="A424" s="226"/>
      <c r="B424" s="86" t="s">
        <v>77</v>
      </c>
      <c r="C424" s="58">
        <v>903</v>
      </c>
      <c r="D424" s="59">
        <v>7.7519379844961239E-3</v>
      </c>
      <c r="E424" s="60">
        <v>0.11406423034330011</v>
      </c>
      <c r="F424" s="59">
        <v>0.26799557032115173</v>
      </c>
      <c r="G424" s="59">
        <v>0.33554817275747506</v>
      </c>
      <c r="H424" s="60">
        <v>0.24141749723145073</v>
      </c>
      <c r="I424" s="62">
        <v>3.3222591362126248E-2</v>
      </c>
      <c r="J424" s="57"/>
      <c r="K424" s="69">
        <f t="shared" si="20"/>
        <v>0.12181616832779624</v>
      </c>
      <c r="L424" s="62">
        <f t="shared" si="21"/>
        <v>0.72535991140642309</v>
      </c>
      <c r="M424" s="91"/>
      <c r="N424" s="91"/>
      <c r="O424" s="36"/>
    </row>
    <row r="425" spans="1:15" ht="15" customHeight="1" x14ac:dyDescent="0.15">
      <c r="A425" s="227"/>
      <c r="B425" s="86" t="s">
        <v>78</v>
      </c>
      <c r="C425" s="58">
        <v>615</v>
      </c>
      <c r="D425" s="59">
        <v>1.6260162601626018E-2</v>
      </c>
      <c r="E425" s="60">
        <v>8.943089430894309E-2</v>
      </c>
      <c r="F425" s="59">
        <v>0.27967479674796747</v>
      </c>
      <c r="G425" s="59">
        <v>0.32032520325203251</v>
      </c>
      <c r="H425" s="60">
        <v>0.24227642276422764</v>
      </c>
      <c r="I425" s="62">
        <v>5.2032520325203252E-2</v>
      </c>
      <c r="J425" s="57"/>
      <c r="K425" s="69">
        <f t="shared" si="20"/>
        <v>0.10569105691056911</v>
      </c>
      <c r="L425" s="62">
        <f t="shared" si="21"/>
        <v>0.7056910569105691</v>
      </c>
      <c r="M425" s="91"/>
      <c r="N425" s="91"/>
      <c r="O425" s="36"/>
    </row>
    <row r="426" spans="1:15" ht="15" customHeight="1" x14ac:dyDescent="0.15">
      <c r="A426" s="227"/>
      <c r="B426" s="86" t="s">
        <v>79</v>
      </c>
      <c r="C426" s="58">
        <v>350</v>
      </c>
      <c r="D426" s="59">
        <v>1.7142857142857144E-2</v>
      </c>
      <c r="E426" s="60">
        <v>5.7142857142857141E-2</v>
      </c>
      <c r="F426" s="59">
        <v>0.19428571428571428</v>
      </c>
      <c r="G426" s="59">
        <v>0.27714285714285714</v>
      </c>
      <c r="H426" s="60">
        <v>0.35714285714285715</v>
      </c>
      <c r="I426" s="62">
        <v>9.7142857142857142E-2</v>
      </c>
      <c r="J426" s="57"/>
      <c r="K426" s="69">
        <f t="shared" si="20"/>
        <v>7.4285714285714288E-2</v>
      </c>
      <c r="L426" s="62">
        <f t="shared" si="21"/>
        <v>0.54571428571428571</v>
      </c>
      <c r="M426" s="91"/>
      <c r="N426" s="91"/>
      <c r="O426" s="36"/>
    </row>
    <row r="427" spans="1:15" ht="15" customHeight="1" x14ac:dyDescent="0.15">
      <c r="A427" s="228"/>
      <c r="B427" s="117" t="s">
        <v>22</v>
      </c>
      <c r="C427" s="77">
        <v>14</v>
      </c>
      <c r="D427" s="75">
        <v>0</v>
      </c>
      <c r="E427" s="76">
        <v>0</v>
      </c>
      <c r="F427" s="75">
        <v>0.21428571428571427</v>
      </c>
      <c r="G427" s="75">
        <v>0.5</v>
      </c>
      <c r="H427" s="76">
        <v>0.2857142857142857</v>
      </c>
      <c r="I427" s="71">
        <v>0</v>
      </c>
      <c r="J427" s="57"/>
      <c r="K427" s="70">
        <f t="shared" si="20"/>
        <v>0</v>
      </c>
      <c r="L427" s="71">
        <f t="shared" si="21"/>
        <v>0.7142857142857143</v>
      </c>
      <c r="M427" s="91"/>
      <c r="N427" s="91"/>
      <c r="O427" s="36"/>
    </row>
    <row r="428" spans="1:15" ht="15" customHeight="1" x14ac:dyDescent="0.15">
      <c r="A428" s="226" t="s">
        <v>70</v>
      </c>
      <c r="B428" s="86" t="s">
        <v>8</v>
      </c>
      <c r="C428" s="58">
        <v>481</v>
      </c>
      <c r="D428" s="59">
        <v>6.2370062370062374E-3</v>
      </c>
      <c r="E428" s="60">
        <v>6.4449064449064453E-2</v>
      </c>
      <c r="F428" s="59">
        <v>0.26195426195426197</v>
      </c>
      <c r="G428" s="59">
        <v>0.32224532224532226</v>
      </c>
      <c r="H428" s="60">
        <v>0.31600831600831603</v>
      </c>
      <c r="I428" s="62">
        <v>2.9106029106029108E-2</v>
      </c>
      <c r="J428" s="57"/>
      <c r="K428" s="69">
        <f t="shared" si="20"/>
        <v>7.068607068607069E-2</v>
      </c>
      <c r="L428" s="62">
        <f t="shared" si="21"/>
        <v>0.65488565488565498</v>
      </c>
      <c r="M428" s="91"/>
      <c r="N428" s="91"/>
      <c r="O428" s="36"/>
    </row>
    <row r="429" spans="1:15" ht="15" customHeight="1" x14ac:dyDescent="0.15">
      <c r="A429" s="227"/>
      <c r="B429" s="86" t="s">
        <v>80</v>
      </c>
      <c r="C429" s="58">
        <v>427</v>
      </c>
      <c r="D429" s="59">
        <v>4.6838407494145199E-3</v>
      </c>
      <c r="E429" s="60">
        <v>9.6018735362997654E-2</v>
      </c>
      <c r="F429" s="59">
        <v>0.24824355971896955</v>
      </c>
      <c r="G429" s="59">
        <v>0.29742388758782201</v>
      </c>
      <c r="H429" s="60">
        <v>0.33489461358313816</v>
      </c>
      <c r="I429" s="62">
        <v>1.873536299765808E-2</v>
      </c>
      <c r="J429" s="57"/>
      <c r="K429" s="69">
        <f t="shared" si="20"/>
        <v>0.10070257611241218</v>
      </c>
      <c r="L429" s="62">
        <f t="shared" si="21"/>
        <v>0.6463700234192038</v>
      </c>
      <c r="M429" s="91"/>
      <c r="N429" s="91"/>
      <c r="O429" s="36"/>
    </row>
    <row r="430" spans="1:15" ht="15" customHeight="1" x14ac:dyDescent="0.15">
      <c r="A430" s="228"/>
      <c r="B430" s="86" t="s">
        <v>81</v>
      </c>
      <c r="C430" s="58">
        <v>476</v>
      </c>
      <c r="D430" s="59">
        <v>1.4705882352941176E-2</v>
      </c>
      <c r="E430" s="60">
        <v>0.13655462184873948</v>
      </c>
      <c r="F430" s="59">
        <v>0.30252100840336132</v>
      </c>
      <c r="G430" s="59">
        <v>0.29411764705882354</v>
      </c>
      <c r="H430" s="60">
        <v>0.21428571428571427</v>
      </c>
      <c r="I430" s="62">
        <v>3.7815126050420166E-2</v>
      </c>
      <c r="J430" s="57"/>
      <c r="K430" s="69">
        <f t="shared" si="20"/>
        <v>0.15126050420168066</v>
      </c>
      <c r="L430" s="62">
        <f t="shared" si="21"/>
        <v>0.74789915966386555</v>
      </c>
      <c r="M430" s="91"/>
      <c r="N430" s="91"/>
      <c r="O430" s="36"/>
    </row>
    <row r="431" spans="1:15" ht="15" customHeight="1" x14ac:dyDescent="0.15">
      <c r="A431" s="226"/>
      <c r="B431" s="86" t="s">
        <v>82</v>
      </c>
      <c r="C431" s="58">
        <v>301</v>
      </c>
      <c r="D431" s="59">
        <v>1.9933554817275746E-2</v>
      </c>
      <c r="E431" s="60">
        <v>0.11627906976744186</v>
      </c>
      <c r="F431" s="59">
        <v>0.29900332225913623</v>
      </c>
      <c r="G431" s="59">
        <v>0.30232558139534882</v>
      </c>
      <c r="H431" s="60">
        <v>0.20265780730897009</v>
      </c>
      <c r="I431" s="62">
        <v>5.9800664451827246E-2</v>
      </c>
      <c r="J431" s="57"/>
      <c r="K431" s="69">
        <f t="shared" si="20"/>
        <v>0.13621262458471761</v>
      </c>
      <c r="L431" s="62">
        <f t="shared" si="21"/>
        <v>0.7375415282392026</v>
      </c>
      <c r="M431" s="91"/>
      <c r="N431" s="91"/>
      <c r="O431" s="36"/>
    </row>
    <row r="432" spans="1:15" ht="15" customHeight="1" x14ac:dyDescent="0.15">
      <c r="A432" s="227"/>
      <c r="B432" s="86" t="s">
        <v>83</v>
      </c>
      <c r="C432" s="58">
        <v>185</v>
      </c>
      <c r="D432" s="59">
        <v>2.1621621621621623E-2</v>
      </c>
      <c r="E432" s="60">
        <v>6.4864864864864868E-2</v>
      </c>
      <c r="F432" s="59">
        <v>0.2</v>
      </c>
      <c r="G432" s="59">
        <v>0.33513513513513515</v>
      </c>
      <c r="H432" s="60">
        <v>0.2810810810810811</v>
      </c>
      <c r="I432" s="62">
        <v>9.7297297297297303E-2</v>
      </c>
      <c r="J432" s="57"/>
      <c r="K432" s="69">
        <f t="shared" si="20"/>
        <v>8.6486486486486491E-2</v>
      </c>
      <c r="L432" s="62">
        <f t="shared" si="21"/>
        <v>0.62162162162162171</v>
      </c>
      <c r="M432" s="91"/>
      <c r="N432" s="91"/>
      <c r="O432" s="36"/>
    </row>
    <row r="433" spans="1:15" ht="15" customHeight="1" x14ac:dyDescent="0.15">
      <c r="A433" s="227"/>
      <c r="B433" s="86" t="s">
        <v>9</v>
      </c>
      <c r="C433" s="58">
        <v>4</v>
      </c>
      <c r="D433" s="59">
        <v>0</v>
      </c>
      <c r="E433" s="60">
        <v>0</v>
      </c>
      <c r="F433" s="59">
        <v>0</v>
      </c>
      <c r="G433" s="59">
        <v>0.5</v>
      </c>
      <c r="H433" s="60">
        <v>0.5</v>
      </c>
      <c r="I433" s="62">
        <v>0</v>
      </c>
      <c r="J433" s="57"/>
      <c r="K433" s="69">
        <f t="shared" si="20"/>
        <v>0</v>
      </c>
      <c r="L433" s="62">
        <f t="shared" si="21"/>
        <v>0.5</v>
      </c>
      <c r="M433" s="91"/>
      <c r="N433" s="91"/>
      <c r="O433" s="36"/>
    </row>
    <row r="434" spans="1:15" ht="15" customHeight="1" x14ac:dyDescent="0.15">
      <c r="A434" s="227"/>
      <c r="B434" s="86" t="s">
        <v>10</v>
      </c>
      <c r="C434" s="58">
        <v>503</v>
      </c>
      <c r="D434" s="59">
        <v>7.9522862823061622E-3</v>
      </c>
      <c r="E434" s="60">
        <v>9.3439363817097415E-2</v>
      </c>
      <c r="F434" s="59">
        <v>0.27435387673956263</v>
      </c>
      <c r="G434" s="59">
        <v>0.33399602385685884</v>
      </c>
      <c r="H434" s="60">
        <v>0.26838966202783299</v>
      </c>
      <c r="I434" s="62">
        <v>2.186878727634195E-2</v>
      </c>
      <c r="J434" s="57"/>
      <c r="K434" s="69">
        <f t="shared" si="20"/>
        <v>0.10139165009940358</v>
      </c>
      <c r="L434" s="62">
        <f t="shared" si="21"/>
        <v>0.70974155069582512</v>
      </c>
      <c r="M434" s="91"/>
      <c r="N434" s="91"/>
      <c r="O434" s="36"/>
    </row>
    <row r="435" spans="1:15" ht="15" customHeight="1" x14ac:dyDescent="0.15">
      <c r="A435" s="227"/>
      <c r="B435" s="86" t="s">
        <v>268</v>
      </c>
      <c r="C435" s="58">
        <v>408</v>
      </c>
      <c r="D435" s="59">
        <v>4.9019607843137254E-3</v>
      </c>
      <c r="E435" s="60">
        <v>0.10784313725490197</v>
      </c>
      <c r="F435" s="59">
        <v>0.30392156862745096</v>
      </c>
      <c r="G435" s="59">
        <v>0.36029411764705882</v>
      </c>
      <c r="H435" s="60">
        <v>0.20343137254901961</v>
      </c>
      <c r="I435" s="62">
        <v>1.9607843137254902E-2</v>
      </c>
      <c r="J435" s="57"/>
      <c r="K435" s="69">
        <f t="shared" si="20"/>
        <v>0.11274509803921569</v>
      </c>
      <c r="L435" s="62">
        <f t="shared" si="21"/>
        <v>0.77696078431372539</v>
      </c>
      <c r="M435" s="91"/>
      <c r="N435" s="91"/>
      <c r="O435" s="36"/>
    </row>
    <row r="436" spans="1:15" ht="15" customHeight="1" x14ac:dyDescent="0.15">
      <c r="A436" s="227"/>
      <c r="B436" s="86" t="s">
        <v>85</v>
      </c>
      <c r="C436" s="58">
        <v>421</v>
      </c>
      <c r="D436" s="59">
        <v>0</v>
      </c>
      <c r="E436" s="60">
        <v>9.0261282660332537E-2</v>
      </c>
      <c r="F436" s="59">
        <v>0.23277909738717339</v>
      </c>
      <c r="G436" s="59">
        <v>0.38242280285035629</v>
      </c>
      <c r="H436" s="60">
        <v>0.26603325415676959</v>
      </c>
      <c r="I436" s="62">
        <v>2.8503562945368172E-2</v>
      </c>
      <c r="J436" s="57"/>
      <c r="K436" s="69">
        <f t="shared" si="20"/>
        <v>9.0261282660332537E-2</v>
      </c>
      <c r="L436" s="62">
        <f t="shared" si="21"/>
        <v>0.70546318289786214</v>
      </c>
      <c r="M436" s="91"/>
      <c r="N436" s="91"/>
      <c r="O436" s="36"/>
    </row>
    <row r="437" spans="1:15" ht="15" customHeight="1" x14ac:dyDescent="0.15">
      <c r="A437" s="227"/>
      <c r="B437" s="86" t="s">
        <v>86</v>
      </c>
      <c r="C437" s="58">
        <v>310</v>
      </c>
      <c r="D437" s="59">
        <v>1.2903225806451613E-2</v>
      </c>
      <c r="E437" s="60">
        <v>6.4516129032258063E-2</v>
      </c>
      <c r="F437" s="59">
        <v>0.25806451612903225</v>
      </c>
      <c r="G437" s="59">
        <v>0.33548387096774196</v>
      </c>
      <c r="H437" s="60">
        <v>0.28387096774193549</v>
      </c>
      <c r="I437" s="62">
        <v>4.5161290322580643E-2</v>
      </c>
      <c r="J437" s="57"/>
      <c r="K437" s="69">
        <f t="shared" si="20"/>
        <v>7.7419354838709681E-2</v>
      </c>
      <c r="L437" s="62">
        <f t="shared" si="21"/>
        <v>0.67096774193548381</v>
      </c>
      <c r="M437" s="91"/>
      <c r="N437" s="91"/>
      <c r="O437" s="36"/>
    </row>
    <row r="438" spans="1:15" ht="15" customHeight="1" x14ac:dyDescent="0.15">
      <c r="A438" s="227"/>
      <c r="B438" s="86" t="s">
        <v>87</v>
      </c>
      <c r="C438" s="58">
        <v>165</v>
      </c>
      <c r="D438" s="59">
        <v>1.2121212121212121E-2</v>
      </c>
      <c r="E438" s="60">
        <v>4.8484848484848485E-2</v>
      </c>
      <c r="F438" s="59">
        <v>0.18787878787878787</v>
      </c>
      <c r="G438" s="59">
        <v>0.21212121212121213</v>
      </c>
      <c r="H438" s="60">
        <v>0.44242424242424244</v>
      </c>
      <c r="I438" s="62">
        <v>9.696969696969697E-2</v>
      </c>
      <c r="J438" s="57"/>
      <c r="K438" s="69">
        <f t="shared" si="20"/>
        <v>6.0606060606060608E-2</v>
      </c>
      <c r="L438" s="62">
        <f t="shared" si="21"/>
        <v>0.46060606060606057</v>
      </c>
      <c r="M438" s="91"/>
      <c r="N438" s="91"/>
      <c r="O438" s="36"/>
    </row>
    <row r="439" spans="1:15" ht="15" customHeight="1" x14ac:dyDescent="0.15">
      <c r="A439" s="227"/>
      <c r="B439" s="86" t="s">
        <v>11</v>
      </c>
      <c r="C439" s="58">
        <v>0</v>
      </c>
      <c r="D439" s="140" t="s">
        <v>271</v>
      </c>
      <c r="E439" s="144" t="s">
        <v>271</v>
      </c>
      <c r="F439" s="140" t="s">
        <v>271</v>
      </c>
      <c r="G439" s="140" t="s">
        <v>271</v>
      </c>
      <c r="H439" s="144" t="s">
        <v>271</v>
      </c>
      <c r="I439" s="141" t="s">
        <v>271</v>
      </c>
      <c r="J439" s="151"/>
      <c r="K439" s="150" t="str">
        <f t="shared" si="20"/>
        <v>-</v>
      </c>
      <c r="L439" s="141" t="str">
        <f t="shared" si="21"/>
        <v>-</v>
      </c>
      <c r="M439" s="91"/>
      <c r="N439" s="91"/>
      <c r="O439" s="36"/>
    </row>
    <row r="440" spans="1:15" ht="15" customHeight="1" x14ac:dyDescent="0.15">
      <c r="A440" s="228"/>
      <c r="B440" s="117" t="s">
        <v>134</v>
      </c>
      <c r="C440" s="77">
        <v>36</v>
      </c>
      <c r="D440" s="75">
        <v>0</v>
      </c>
      <c r="E440" s="76">
        <v>5.5555555555555552E-2</v>
      </c>
      <c r="F440" s="75">
        <v>0.41666666666666669</v>
      </c>
      <c r="G440" s="75">
        <v>0.25</v>
      </c>
      <c r="H440" s="76">
        <v>0.22222222222222221</v>
      </c>
      <c r="I440" s="71">
        <v>5.5555555555555552E-2</v>
      </c>
      <c r="J440" s="57"/>
      <c r="K440" s="70">
        <f t="shared" si="20"/>
        <v>5.5555555555555552E-2</v>
      </c>
      <c r="L440" s="71">
        <f t="shared" si="21"/>
        <v>0.72222222222222221</v>
      </c>
      <c r="M440" s="91"/>
      <c r="N440" s="91"/>
      <c r="O440" s="36"/>
    </row>
    <row r="441" spans="1:15" ht="15" customHeight="1" x14ac:dyDescent="0.15">
      <c r="A441" s="226" t="s">
        <v>71</v>
      </c>
      <c r="B441" s="86" t="s">
        <v>241</v>
      </c>
      <c r="C441" s="58">
        <v>34</v>
      </c>
      <c r="D441" s="59">
        <v>0</v>
      </c>
      <c r="E441" s="60">
        <v>0</v>
      </c>
      <c r="F441" s="59">
        <v>0.29411764705882354</v>
      </c>
      <c r="G441" s="59">
        <v>0.44117647058823528</v>
      </c>
      <c r="H441" s="60">
        <v>0.23529411764705882</v>
      </c>
      <c r="I441" s="62">
        <v>2.9411764705882353E-2</v>
      </c>
      <c r="J441" s="57"/>
      <c r="K441" s="69">
        <f t="shared" si="20"/>
        <v>0</v>
      </c>
      <c r="L441" s="62">
        <f t="shared" si="21"/>
        <v>0.73529411764705888</v>
      </c>
      <c r="M441" s="91"/>
      <c r="N441" s="91"/>
      <c r="O441" s="36"/>
    </row>
    <row r="442" spans="1:15" ht="15" customHeight="1" x14ac:dyDescent="0.15">
      <c r="A442" s="227"/>
      <c r="B442" s="86" t="s">
        <v>269</v>
      </c>
      <c r="C442" s="58">
        <v>283</v>
      </c>
      <c r="D442" s="59">
        <v>1.0600706713780919E-2</v>
      </c>
      <c r="E442" s="60">
        <v>0.11307420494699646</v>
      </c>
      <c r="F442" s="59">
        <v>0.25795053003533569</v>
      </c>
      <c r="G442" s="59">
        <v>0.33922261484098942</v>
      </c>
      <c r="H442" s="60">
        <v>0.23674911660777384</v>
      </c>
      <c r="I442" s="62">
        <v>4.2402826855123678E-2</v>
      </c>
      <c r="J442" s="57"/>
      <c r="K442" s="69">
        <f t="shared" si="20"/>
        <v>0.12367491166077739</v>
      </c>
      <c r="L442" s="62">
        <f t="shared" si="21"/>
        <v>0.72084805653710249</v>
      </c>
      <c r="M442" s="91"/>
      <c r="N442" s="91"/>
      <c r="O442" s="36"/>
    </row>
    <row r="443" spans="1:15" ht="15" customHeight="1" x14ac:dyDescent="0.15">
      <c r="A443" s="228"/>
      <c r="B443" s="86" t="s">
        <v>89</v>
      </c>
      <c r="C443" s="58">
        <v>1275</v>
      </c>
      <c r="D443" s="59">
        <v>8.6274509803921564E-3</v>
      </c>
      <c r="E443" s="60">
        <v>0.12470588235294118</v>
      </c>
      <c r="F443" s="59">
        <v>0.27450980392156865</v>
      </c>
      <c r="G443" s="59">
        <v>0.30980392156862746</v>
      </c>
      <c r="H443" s="60">
        <v>0.25568627450980391</v>
      </c>
      <c r="I443" s="62">
        <v>2.6666666666666668E-2</v>
      </c>
      <c r="J443" s="57"/>
      <c r="K443" s="69">
        <f t="shared" si="20"/>
        <v>0.13333333333333333</v>
      </c>
      <c r="L443" s="62">
        <f t="shared" si="21"/>
        <v>0.71764705882352942</v>
      </c>
      <c r="M443" s="91"/>
      <c r="N443" s="91"/>
      <c r="O443" s="36"/>
    </row>
    <row r="444" spans="1:15" ht="15" customHeight="1" x14ac:dyDescent="0.15">
      <c r="A444" s="226"/>
      <c r="B444" s="127" t="s">
        <v>90</v>
      </c>
      <c r="C444" s="58">
        <v>644</v>
      </c>
      <c r="D444" s="59">
        <v>0</v>
      </c>
      <c r="E444" s="60">
        <v>7.7639751552795025E-2</v>
      </c>
      <c r="F444" s="59">
        <v>0.28416149068322982</v>
      </c>
      <c r="G444" s="59">
        <v>0.34627329192546585</v>
      </c>
      <c r="H444" s="60">
        <v>0.26708074534161491</v>
      </c>
      <c r="I444" s="62">
        <v>2.4844720496894408E-2</v>
      </c>
      <c r="J444" s="57"/>
      <c r="K444" s="69">
        <f t="shared" si="20"/>
        <v>7.7639751552795025E-2</v>
      </c>
      <c r="L444" s="62">
        <f t="shared" si="21"/>
        <v>0.70807453416149069</v>
      </c>
      <c r="M444" s="91"/>
      <c r="N444" s="91"/>
      <c r="O444" s="36"/>
    </row>
    <row r="445" spans="1:15" ht="15" customHeight="1" x14ac:dyDescent="0.15">
      <c r="A445" s="227"/>
      <c r="B445" s="86" t="s">
        <v>91</v>
      </c>
      <c r="C445" s="58">
        <v>259</v>
      </c>
      <c r="D445" s="59">
        <v>1.5444015444015444E-2</v>
      </c>
      <c r="E445" s="60">
        <v>8.1081081081081086E-2</v>
      </c>
      <c r="F445" s="59">
        <v>0.30115830115830117</v>
      </c>
      <c r="G445" s="59">
        <v>0.31274131274131273</v>
      </c>
      <c r="H445" s="60">
        <v>0.27413127413127414</v>
      </c>
      <c r="I445" s="62">
        <v>1.5444015444015444E-2</v>
      </c>
      <c r="J445" s="57"/>
      <c r="K445" s="69">
        <f t="shared" si="20"/>
        <v>9.6525096525096526E-2</v>
      </c>
      <c r="L445" s="62">
        <f t="shared" si="21"/>
        <v>0.71042471042471034</v>
      </c>
      <c r="M445" s="91"/>
      <c r="N445" s="91"/>
      <c r="O445" s="36"/>
    </row>
    <row r="446" spans="1:15" ht="15" customHeight="1" x14ac:dyDescent="0.15">
      <c r="A446" s="227"/>
      <c r="B446" s="86" t="s">
        <v>23</v>
      </c>
      <c r="C446" s="58">
        <v>335</v>
      </c>
      <c r="D446" s="59">
        <v>5.9701492537313433E-3</v>
      </c>
      <c r="E446" s="60">
        <v>7.4626865671641784E-2</v>
      </c>
      <c r="F446" s="59">
        <v>0.22686567164179106</v>
      </c>
      <c r="G446" s="59">
        <v>0.36119402985074628</v>
      </c>
      <c r="H446" s="60">
        <v>0.29253731343283584</v>
      </c>
      <c r="I446" s="62">
        <v>3.880597014925373E-2</v>
      </c>
      <c r="J446" s="57"/>
      <c r="K446" s="69">
        <f t="shared" si="20"/>
        <v>8.0597014925373134E-2</v>
      </c>
      <c r="L446" s="62">
        <f t="shared" si="21"/>
        <v>0.66865671641791047</v>
      </c>
      <c r="M446" s="91"/>
      <c r="N446" s="91"/>
      <c r="O446" s="36"/>
    </row>
    <row r="447" spans="1:15" ht="15" customHeight="1" x14ac:dyDescent="0.15">
      <c r="A447" s="227"/>
      <c r="B447" s="86" t="s">
        <v>24</v>
      </c>
      <c r="C447" s="58">
        <v>312</v>
      </c>
      <c r="D447" s="59">
        <v>1.282051282051282E-2</v>
      </c>
      <c r="E447" s="60">
        <v>5.7692307692307696E-2</v>
      </c>
      <c r="F447" s="59">
        <v>0.25641025641025639</v>
      </c>
      <c r="G447" s="59">
        <v>0.30769230769230771</v>
      </c>
      <c r="H447" s="60">
        <v>0.34615384615384615</v>
      </c>
      <c r="I447" s="62">
        <v>1.9230769230769232E-2</v>
      </c>
      <c r="J447" s="57"/>
      <c r="K447" s="69">
        <f t="shared" si="20"/>
        <v>7.0512820512820512E-2</v>
      </c>
      <c r="L447" s="62">
        <f t="shared" si="21"/>
        <v>0.63461538461538458</v>
      </c>
      <c r="M447" s="91"/>
      <c r="N447" s="91"/>
      <c r="O447" s="36"/>
    </row>
    <row r="448" spans="1:15" ht="15" customHeight="1" x14ac:dyDescent="0.15">
      <c r="A448" s="227"/>
      <c r="B448" s="86" t="s">
        <v>92</v>
      </c>
      <c r="C448" s="58">
        <v>551</v>
      </c>
      <c r="D448" s="59">
        <v>1.8148820326678767E-2</v>
      </c>
      <c r="E448" s="60">
        <v>6.5335753176043551E-2</v>
      </c>
      <c r="F448" s="59">
        <v>0.24682395644283123</v>
      </c>
      <c r="G448" s="59">
        <v>0.29945553539019965</v>
      </c>
      <c r="H448" s="60">
        <v>0.28856624319419238</v>
      </c>
      <c r="I448" s="62">
        <v>8.1669691470054442E-2</v>
      </c>
      <c r="J448" s="57"/>
      <c r="K448" s="69">
        <f t="shared" si="20"/>
        <v>8.3484573502722315E-2</v>
      </c>
      <c r="L448" s="62">
        <f t="shared" si="21"/>
        <v>0.62976406533575324</v>
      </c>
      <c r="M448" s="91"/>
      <c r="N448" s="91"/>
      <c r="O448" s="36"/>
    </row>
    <row r="449" spans="1:26" ht="15" customHeight="1" x14ac:dyDescent="0.15">
      <c r="A449" s="228"/>
      <c r="B449" s="117" t="s">
        <v>22</v>
      </c>
      <c r="C449" s="77">
        <v>24</v>
      </c>
      <c r="D449" s="75">
        <v>0</v>
      </c>
      <c r="E449" s="76">
        <v>8.3333333333333329E-2</v>
      </c>
      <c r="F449" s="75">
        <v>0.125</v>
      </c>
      <c r="G449" s="75">
        <v>0.375</v>
      </c>
      <c r="H449" s="76">
        <v>8.3333333333333329E-2</v>
      </c>
      <c r="I449" s="71">
        <v>0.33333333333333331</v>
      </c>
      <c r="J449" s="57"/>
      <c r="K449" s="70">
        <f t="shared" si="20"/>
        <v>8.3333333333333329E-2</v>
      </c>
      <c r="L449" s="71">
        <f t="shared" si="21"/>
        <v>0.58333333333333326</v>
      </c>
      <c r="M449" s="91"/>
      <c r="N449" s="91"/>
      <c r="O449" s="36"/>
    </row>
    <row r="450" spans="1:26" ht="15" customHeight="1" x14ac:dyDescent="0.15">
      <c r="A450" s="243" t="s">
        <v>72</v>
      </c>
      <c r="B450" s="86" t="s">
        <v>25</v>
      </c>
      <c r="C450" s="58">
        <v>390</v>
      </c>
      <c r="D450" s="59">
        <v>2.5641025641025641E-3</v>
      </c>
      <c r="E450" s="60">
        <v>0.1</v>
      </c>
      <c r="F450" s="59">
        <v>0.28205128205128205</v>
      </c>
      <c r="G450" s="59">
        <v>0.29487179487179488</v>
      </c>
      <c r="H450" s="60">
        <v>0.28205128205128205</v>
      </c>
      <c r="I450" s="62">
        <v>3.8461538461538464E-2</v>
      </c>
      <c r="J450" s="57"/>
      <c r="K450" s="69">
        <f t="shared" si="20"/>
        <v>0.10256410256410257</v>
      </c>
      <c r="L450" s="62">
        <f t="shared" si="21"/>
        <v>0.67948717948717952</v>
      </c>
      <c r="M450" s="91"/>
      <c r="N450" s="91"/>
      <c r="O450" s="36"/>
    </row>
    <row r="451" spans="1:26" ht="15" customHeight="1" x14ac:dyDescent="0.15">
      <c r="A451" s="244"/>
      <c r="B451" s="86" t="s">
        <v>26</v>
      </c>
      <c r="C451" s="58">
        <v>1052</v>
      </c>
      <c r="D451" s="59">
        <v>8.555133079847909E-3</v>
      </c>
      <c r="E451" s="60">
        <v>0.10931558935361217</v>
      </c>
      <c r="F451" s="59">
        <v>0.26140684410646386</v>
      </c>
      <c r="G451" s="59">
        <v>0.34220532319391633</v>
      </c>
      <c r="H451" s="60">
        <v>0.25665399239543724</v>
      </c>
      <c r="I451" s="62">
        <v>2.1863117870722433E-2</v>
      </c>
      <c r="J451" s="57"/>
      <c r="K451" s="69">
        <f t="shared" si="20"/>
        <v>0.11787072243346008</v>
      </c>
      <c r="L451" s="62">
        <f t="shared" si="21"/>
        <v>0.72148288973384034</v>
      </c>
      <c r="M451" s="91"/>
      <c r="N451" s="91"/>
      <c r="O451" s="36"/>
    </row>
    <row r="452" spans="1:26" ht="15" customHeight="1" x14ac:dyDescent="0.15">
      <c r="A452" s="245"/>
      <c r="B452" s="86" t="s">
        <v>242</v>
      </c>
      <c r="C452" s="58">
        <v>835</v>
      </c>
      <c r="D452" s="59">
        <v>9.5808383233532933E-3</v>
      </c>
      <c r="E452" s="60">
        <v>0.10179640718562874</v>
      </c>
      <c r="F452" s="59">
        <v>0.28023952095808385</v>
      </c>
      <c r="G452" s="59">
        <v>0.33532934131736525</v>
      </c>
      <c r="H452" s="60">
        <v>0.2467065868263473</v>
      </c>
      <c r="I452" s="62">
        <v>2.6347305389221556E-2</v>
      </c>
      <c r="J452" s="57"/>
      <c r="K452" s="69">
        <f t="shared" si="20"/>
        <v>0.11137724550898204</v>
      </c>
      <c r="L452" s="62">
        <f t="shared" si="21"/>
        <v>0.72694610778443114</v>
      </c>
      <c r="M452" s="91"/>
      <c r="N452" s="91"/>
      <c r="O452" s="36"/>
    </row>
    <row r="453" spans="1:26" ht="15" customHeight="1" x14ac:dyDescent="0.15">
      <c r="A453" s="243"/>
      <c r="B453" s="86" t="s">
        <v>270</v>
      </c>
      <c r="C453" s="58">
        <v>531</v>
      </c>
      <c r="D453" s="59">
        <v>3.766478342749529E-3</v>
      </c>
      <c r="E453" s="60">
        <v>8.6629001883239173E-2</v>
      </c>
      <c r="F453" s="59">
        <v>0.28060263653483991</v>
      </c>
      <c r="G453" s="59">
        <v>0.31638418079096048</v>
      </c>
      <c r="H453" s="60">
        <v>0.2824858757062147</v>
      </c>
      <c r="I453" s="62">
        <v>3.0131826741996232E-2</v>
      </c>
      <c r="J453" s="57"/>
      <c r="K453" s="69">
        <f t="shared" si="20"/>
        <v>9.03954802259887E-2</v>
      </c>
      <c r="L453" s="62">
        <f t="shared" si="21"/>
        <v>0.68738229755178915</v>
      </c>
      <c r="M453" s="91"/>
      <c r="N453" s="91"/>
      <c r="O453" s="36"/>
    </row>
    <row r="454" spans="1:26" ht="15" customHeight="1" x14ac:dyDescent="0.15">
      <c r="A454" s="245"/>
      <c r="B454" s="117" t="s">
        <v>22</v>
      </c>
      <c r="C454" s="77">
        <v>22</v>
      </c>
      <c r="D454" s="75">
        <v>0</v>
      </c>
      <c r="E454" s="76">
        <v>9.0909090909090912E-2</v>
      </c>
      <c r="F454" s="75">
        <v>9.0909090909090912E-2</v>
      </c>
      <c r="G454" s="75">
        <v>0.36363636363636365</v>
      </c>
      <c r="H454" s="76">
        <v>0.27272727272727271</v>
      </c>
      <c r="I454" s="71">
        <v>0.18181818181818182</v>
      </c>
      <c r="J454" s="57"/>
      <c r="K454" s="70">
        <f t="shared" si="20"/>
        <v>9.0909090909090912E-2</v>
      </c>
      <c r="L454" s="71">
        <f t="shared" si="21"/>
        <v>0.54545454545454541</v>
      </c>
      <c r="M454" s="91"/>
      <c r="N454" s="91"/>
      <c r="O454" s="36"/>
    </row>
    <row r="455" spans="1:26" ht="15" customHeight="1" x14ac:dyDescent="0.15">
      <c r="A455" s="226" t="s">
        <v>73</v>
      </c>
      <c r="B455" s="86" t="s">
        <v>28</v>
      </c>
      <c r="C455" s="58">
        <v>1935</v>
      </c>
      <c r="D455" s="59">
        <v>1.1886304909560724E-2</v>
      </c>
      <c r="E455" s="60">
        <v>7.8552971576227384E-2</v>
      </c>
      <c r="F455" s="59">
        <v>0.24909560723514212</v>
      </c>
      <c r="G455" s="59">
        <v>0.34315245478036177</v>
      </c>
      <c r="H455" s="60">
        <v>0.28630490956072352</v>
      </c>
      <c r="I455" s="62">
        <v>3.1007751937984496E-2</v>
      </c>
      <c r="J455" s="57"/>
      <c r="K455" s="69">
        <f t="shared" si="20"/>
        <v>9.0439276485788103E-2</v>
      </c>
      <c r="L455" s="62">
        <f t="shared" si="21"/>
        <v>0.68268733850129193</v>
      </c>
      <c r="M455" s="91"/>
      <c r="N455" s="91"/>
      <c r="O455" s="36"/>
    </row>
    <row r="456" spans="1:26" ht="15" customHeight="1" x14ac:dyDescent="0.15">
      <c r="A456" s="227"/>
      <c r="B456" s="86" t="s">
        <v>29</v>
      </c>
      <c r="C456" s="58">
        <v>531</v>
      </c>
      <c r="D456" s="59">
        <v>1.8832391713747645E-3</v>
      </c>
      <c r="E456" s="60">
        <v>8.6629001883239173E-2</v>
      </c>
      <c r="F456" s="59">
        <v>0.2824858757062147</v>
      </c>
      <c r="G456" s="59">
        <v>0.32580037664783429</v>
      </c>
      <c r="H456" s="60">
        <v>0.25235404896421848</v>
      </c>
      <c r="I456" s="62">
        <v>5.0847457627118647E-2</v>
      </c>
      <c r="J456" s="57"/>
      <c r="K456" s="69">
        <f t="shared" si="20"/>
        <v>8.8512241054613944E-2</v>
      </c>
      <c r="L456" s="62">
        <f t="shared" si="21"/>
        <v>0.69679849340866284</v>
      </c>
      <c r="M456" s="91"/>
      <c r="N456" s="91"/>
      <c r="O456" s="36"/>
    </row>
    <row r="457" spans="1:26" ht="15" customHeight="1" x14ac:dyDescent="0.15">
      <c r="A457" s="228"/>
      <c r="B457" s="86" t="s">
        <v>30</v>
      </c>
      <c r="C457" s="58">
        <v>1207</v>
      </c>
      <c r="D457" s="59">
        <v>8.2850041425020712E-3</v>
      </c>
      <c r="E457" s="60">
        <v>0.11847555923777962</v>
      </c>
      <c r="F457" s="59">
        <v>0.28831814415907209</v>
      </c>
      <c r="G457" s="59">
        <v>0.29246064623032314</v>
      </c>
      <c r="H457" s="60">
        <v>0.26263463131731568</v>
      </c>
      <c r="I457" s="62">
        <v>2.9826014913007456E-2</v>
      </c>
      <c r="J457" s="57"/>
      <c r="K457" s="69">
        <f t="shared" si="20"/>
        <v>0.12676056338028169</v>
      </c>
      <c r="L457" s="62">
        <f t="shared" si="21"/>
        <v>0.70753935376967692</v>
      </c>
      <c r="M457" s="91"/>
      <c r="N457" s="91"/>
      <c r="O457" s="36"/>
      <c r="T457" s="121"/>
    </row>
    <row r="458" spans="1:26" ht="15" customHeight="1" x14ac:dyDescent="0.15">
      <c r="A458" s="246"/>
      <c r="B458" s="117" t="s">
        <v>22</v>
      </c>
      <c r="C458" s="77">
        <v>44</v>
      </c>
      <c r="D458" s="75">
        <v>0</v>
      </c>
      <c r="E458" s="76">
        <v>4.5454545454545456E-2</v>
      </c>
      <c r="F458" s="75">
        <v>0.20454545454545456</v>
      </c>
      <c r="G458" s="75">
        <v>0.25</v>
      </c>
      <c r="H458" s="76">
        <v>0.13636363636363635</v>
      </c>
      <c r="I458" s="71">
        <v>0.36363636363636365</v>
      </c>
      <c r="J458" s="57"/>
      <c r="K458" s="70">
        <f t="shared" si="20"/>
        <v>4.5454545454545456E-2</v>
      </c>
      <c r="L458" s="71">
        <f t="shared" si="21"/>
        <v>0.5</v>
      </c>
      <c r="M458" s="91"/>
      <c r="N458" s="91"/>
      <c r="O458" s="36"/>
    </row>
    <row r="459" spans="1:26" ht="15" customHeight="1" x14ac:dyDescent="0.15">
      <c r="A459" s="239" t="s">
        <v>74</v>
      </c>
      <c r="B459" s="86" t="s">
        <v>31</v>
      </c>
      <c r="C459" s="58">
        <v>119</v>
      </c>
      <c r="D459" s="59">
        <v>1.680672268907563E-2</v>
      </c>
      <c r="E459" s="60">
        <v>9.2436974789915971E-2</v>
      </c>
      <c r="F459" s="59">
        <v>0.22689075630252101</v>
      </c>
      <c r="G459" s="59">
        <v>0.2857142857142857</v>
      </c>
      <c r="H459" s="60">
        <v>0.36134453781512604</v>
      </c>
      <c r="I459" s="62">
        <v>1.680672268907563E-2</v>
      </c>
      <c r="J459" s="57"/>
      <c r="K459" s="69">
        <f t="shared" si="20"/>
        <v>0.1092436974789916</v>
      </c>
      <c r="L459" s="62">
        <f t="shared" si="21"/>
        <v>0.62184873949579833</v>
      </c>
      <c r="M459" s="108"/>
      <c r="N459" s="108"/>
      <c r="O459" s="57"/>
    </row>
    <row r="460" spans="1:26" ht="15" customHeight="1" x14ac:dyDescent="0.15">
      <c r="A460" s="240"/>
      <c r="B460" s="86" t="s">
        <v>32</v>
      </c>
      <c r="C460" s="58">
        <v>283</v>
      </c>
      <c r="D460" s="59">
        <v>7.0671378091872791E-3</v>
      </c>
      <c r="E460" s="60">
        <v>0.12014134275618374</v>
      </c>
      <c r="F460" s="59">
        <v>0.28268551236749118</v>
      </c>
      <c r="G460" s="59">
        <v>0.32862190812720848</v>
      </c>
      <c r="H460" s="60">
        <v>0.25088339222614842</v>
      </c>
      <c r="I460" s="62">
        <v>1.0600706713780919E-2</v>
      </c>
      <c r="J460" s="57"/>
      <c r="K460" s="69">
        <f t="shared" si="20"/>
        <v>0.12720848056537101</v>
      </c>
      <c r="L460" s="62">
        <f t="shared" si="21"/>
        <v>0.7385159010600707</v>
      </c>
      <c r="M460" s="108"/>
      <c r="N460" s="108"/>
      <c r="O460" s="57"/>
    </row>
    <row r="461" spans="1:26" ht="15" customHeight="1" x14ac:dyDescent="0.15">
      <c r="A461" s="241"/>
      <c r="B461" s="86" t="s">
        <v>33</v>
      </c>
      <c r="C461" s="58">
        <v>1328</v>
      </c>
      <c r="D461" s="59">
        <v>5.2710843373493972E-3</v>
      </c>
      <c r="E461" s="60">
        <v>0.10843373493975904</v>
      </c>
      <c r="F461" s="59">
        <v>0.29442771084337349</v>
      </c>
      <c r="G461" s="59">
        <v>0.29668674698795183</v>
      </c>
      <c r="H461" s="60">
        <v>0.25150602409638556</v>
      </c>
      <c r="I461" s="62">
        <v>4.3674698795180725E-2</v>
      </c>
      <c r="J461" s="57"/>
      <c r="K461" s="69">
        <f t="shared" si="20"/>
        <v>0.11370481927710843</v>
      </c>
      <c r="L461" s="62">
        <f t="shared" si="21"/>
        <v>0.70481927710843373</v>
      </c>
      <c r="M461" s="108"/>
      <c r="N461" s="108"/>
      <c r="O461" s="57"/>
    </row>
    <row r="462" spans="1:26" ht="15" customHeight="1" x14ac:dyDescent="0.15">
      <c r="A462" s="253"/>
      <c r="B462" s="117" t="s">
        <v>22</v>
      </c>
      <c r="C462" s="77">
        <v>8</v>
      </c>
      <c r="D462" s="75">
        <v>0</v>
      </c>
      <c r="E462" s="76">
        <v>0</v>
      </c>
      <c r="F462" s="75">
        <v>0</v>
      </c>
      <c r="G462" s="75">
        <v>0.625</v>
      </c>
      <c r="H462" s="76">
        <v>0.375</v>
      </c>
      <c r="I462" s="71">
        <v>0</v>
      </c>
      <c r="J462" s="57"/>
      <c r="K462" s="70">
        <f t="shared" si="20"/>
        <v>0</v>
      </c>
      <c r="L462" s="71">
        <f t="shared" si="21"/>
        <v>0.625</v>
      </c>
      <c r="M462" s="108"/>
      <c r="N462" s="108"/>
      <c r="O462" s="57"/>
    </row>
    <row r="463" spans="1:26" ht="15" customHeight="1" x14ac:dyDescent="0.15">
      <c r="A463" s="243" t="s">
        <v>311</v>
      </c>
      <c r="B463" s="86" t="s">
        <v>110</v>
      </c>
      <c r="C463" s="58">
        <v>641</v>
      </c>
      <c r="D463" s="59">
        <v>2.9641185647425898E-2</v>
      </c>
      <c r="E463" s="60">
        <v>0.18720748829953199</v>
      </c>
      <c r="F463" s="59">
        <v>0.26833073322932915</v>
      </c>
      <c r="G463" s="59">
        <v>0.26833073322932915</v>
      </c>
      <c r="H463" s="60">
        <v>0.20592823712948519</v>
      </c>
      <c r="I463" s="62">
        <v>4.0561622464898597E-2</v>
      </c>
      <c r="J463" s="57"/>
      <c r="K463" s="69">
        <f t="shared" si="20"/>
        <v>0.21684867394695789</v>
      </c>
      <c r="L463" s="62">
        <f t="shared" si="21"/>
        <v>0.75351014040561615</v>
      </c>
      <c r="M463" s="91"/>
      <c r="N463" s="91"/>
      <c r="O463" s="91"/>
      <c r="P463" s="91"/>
      <c r="Q463" s="91"/>
      <c r="R463" s="91"/>
      <c r="S463" s="91"/>
      <c r="T463" s="91"/>
      <c r="U463" s="91"/>
      <c r="V463" s="91"/>
      <c r="W463" s="91"/>
      <c r="X463" s="91"/>
      <c r="Y463" s="91"/>
      <c r="Z463" s="91"/>
    </row>
    <row r="464" spans="1:26" ht="15" customHeight="1" x14ac:dyDescent="0.15">
      <c r="A464" s="244"/>
      <c r="B464" s="86" t="s">
        <v>109</v>
      </c>
      <c r="C464" s="58">
        <v>1691</v>
      </c>
      <c r="D464" s="59">
        <v>8.8704908338261383E-3</v>
      </c>
      <c r="E464" s="60">
        <v>0.10999408633944412</v>
      </c>
      <c r="F464" s="59">
        <v>0.29154346540508574</v>
      </c>
      <c r="G464" s="59">
        <v>0.33471318746303963</v>
      </c>
      <c r="H464" s="60">
        <v>0.21584861028976937</v>
      </c>
      <c r="I464" s="62">
        <v>3.903015966883501E-2</v>
      </c>
      <c r="J464" s="57"/>
      <c r="K464" s="69">
        <f t="shared" si="20"/>
        <v>0.11886457717327026</v>
      </c>
      <c r="L464" s="62">
        <f t="shared" si="21"/>
        <v>0.74512123004139563</v>
      </c>
      <c r="M464" s="91"/>
      <c r="N464" s="91"/>
      <c r="O464" s="91"/>
      <c r="P464" s="91"/>
      <c r="Q464" s="91"/>
      <c r="R464" s="91"/>
      <c r="S464" s="91"/>
      <c r="T464" s="91"/>
      <c r="U464" s="91"/>
      <c r="V464" s="91"/>
      <c r="W464" s="91"/>
      <c r="X464" s="91"/>
      <c r="Y464" s="91"/>
      <c r="Z464" s="91"/>
    </row>
    <row r="465" spans="1:26" ht="15" customHeight="1" x14ac:dyDescent="0.15">
      <c r="A465" s="245"/>
      <c r="B465" s="86" t="s">
        <v>133</v>
      </c>
      <c r="C465" s="58">
        <v>1134</v>
      </c>
      <c r="D465" s="59">
        <v>0</v>
      </c>
      <c r="E465" s="60">
        <v>2.9100529100529099E-2</v>
      </c>
      <c r="F465" s="59">
        <v>0.26807760141093473</v>
      </c>
      <c r="G465" s="59">
        <v>0.3439153439153439</v>
      </c>
      <c r="H465" s="60">
        <v>0.34656084656084657</v>
      </c>
      <c r="I465" s="62">
        <v>1.2345679012345678E-2</v>
      </c>
      <c r="J465" s="57"/>
      <c r="K465" s="69">
        <f t="shared" si="20"/>
        <v>2.9100529100529099E-2</v>
      </c>
      <c r="L465" s="62">
        <f t="shared" si="21"/>
        <v>0.64109347442680775</v>
      </c>
      <c r="M465" s="91"/>
      <c r="N465" s="91"/>
      <c r="O465" s="91"/>
      <c r="P465" s="91"/>
      <c r="Q465" s="91"/>
      <c r="R465" s="91"/>
      <c r="S465" s="91"/>
      <c r="T465" s="91"/>
      <c r="U465" s="91"/>
      <c r="V465" s="91"/>
      <c r="W465" s="91"/>
      <c r="X465" s="91"/>
      <c r="Y465" s="91"/>
      <c r="Z465" s="91"/>
    </row>
    <row r="466" spans="1:26" ht="15" customHeight="1" x14ac:dyDescent="0.15">
      <c r="A466" s="243"/>
      <c r="B466" s="86" t="s">
        <v>98</v>
      </c>
      <c r="C466" s="58">
        <v>225</v>
      </c>
      <c r="D466" s="59">
        <v>0</v>
      </c>
      <c r="E466" s="60">
        <v>1.7777777777777778E-2</v>
      </c>
      <c r="F466" s="59">
        <v>8.8888888888888892E-2</v>
      </c>
      <c r="G466" s="59">
        <v>0.32444444444444442</v>
      </c>
      <c r="H466" s="60">
        <v>0.52</v>
      </c>
      <c r="I466" s="62">
        <v>4.8888888888888891E-2</v>
      </c>
      <c r="J466" s="57"/>
      <c r="K466" s="69">
        <f t="shared" si="20"/>
        <v>1.7777777777777778E-2</v>
      </c>
      <c r="L466" s="62">
        <f t="shared" si="21"/>
        <v>0.43111111111111111</v>
      </c>
      <c r="M466" s="91"/>
      <c r="N466" s="91"/>
      <c r="O466" s="91"/>
      <c r="P466" s="91"/>
      <c r="Q466" s="91"/>
      <c r="R466" s="91"/>
      <c r="S466" s="91"/>
      <c r="T466" s="91"/>
      <c r="U466" s="91"/>
      <c r="V466" s="91"/>
      <c r="W466" s="91"/>
      <c r="X466" s="91"/>
      <c r="Y466" s="91"/>
      <c r="Z466" s="91"/>
    </row>
    <row r="467" spans="1:26" ht="15" customHeight="1" x14ac:dyDescent="0.15">
      <c r="A467" s="245"/>
      <c r="B467" s="117" t="s">
        <v>22</v>
      </c>
      <c r="C467" s="77">
        <v>26</v>
      </c>
      <c r="D467" s="75">
        <v>0</v>
      </c>
      <c r="E467" s="76">
        <v>0</v>
      </c>
      <c r="F467" s="75">
        <v>0</v>
      </c>
      <c r="G467" s="75">
        <v>0</v>
      </c>
      <c r="H467" s="76">
        <v>0.15384615384615385</v>
      </c>
      <c r="I467" s="71">
        <v>0.84615384615384615</v>
      </c>
      <c r="J467" s="57"/>
      <c r="K467" s="70">
        <f t="shared" si="20"/>
        <v>0</v>
      </c>
      <c r="L467" s="71">
        <f t="shared" si="21"/>
        <v>0</v>
      </c>
      <c r="M467" s="91"/>
      <c r="N467" s="91"/>
      <c r="O467" s="91"/>
      <c r="P467" s="91"/>
      <c r="Q467" s="91"/>
      <c r="R467" s="91"/>
      <c r="S467" s="91"/>
      <c r="T467" s="91"/>
      <c r="U467" s="91"/>
      <c r="V467" s="91"/>
      <c r="W467" s="91"/>
      <c r="X467" s="91"/>
      <c r="Y467" s="91"/>
      <c r="Z467" s="91"/>
    </row>
    <row r="468" spans="1:26" ht="15" customHeight="1" x14ac:dyDescent="0.15">
      <c r="A468" s="243" t="s">
        <v>347</v>
      </c>
      <c r="B468" s="86" t="s">
        <v>295</v>
      </c>
      <c r="C468" s="58">
        <v>137</v>
      </c>
      <c r="D468" s="59">
        <v>8.0291970802919707E-2</v>
      </c>
      <c r="E468" s="60">
        <v>0.25547445255474455</v>
      </c>
      <c r="F468" s="59">
        <v>0.18248175182481752</v>
      </c>
      <c r="G468" s="59">
        <v>0.16058394160583941</v>
      </c>
      <c r="H468" s="60">
        <v>0.27737226277372262</v>
      </c>
      <c r="I468" s="62">
        <v>4.3795620437956206E-2</v>
      </c>
      <c r="J468" s="57"/>
      <c r="K468" s="69">
        <f t="shared" si="20"/>
        <v>0.33576642335766427</v>
      </c>
      <c r="L468" s="62">
        <f t="shared" si="21"/>
        <v>0.67883211678832123</v>
      </c>
      <c r="M468" s="91"/>
      <c r="N468" s="91"/>
      <c r="O468" s="91"/>
      <c r="P468" s="91"/>
      <c r="Q468" s="91"/>
      <c r="R468" s="91"/>
      <c r="S468" s="91"/>
      <c r="T468" s="91"/>
      <c r="U468" s="91"/>
      <c r="V468" s="91"/>
      <c r="W468" s="91"/>
      <c r="X468" s="91"/>
      <c r="Y468" s="91"/>
      <c r="Z468" s="91"/>
    </row>
    <row r="469" spans="1:26" ht="15" customHeight="1" x14ac:dyDescent="0.15">
      <c r="A469" s="244"/>
      <c r="B469" s="86" t="s">
        <v>296</v>
      </c>
      <c r="C469" s="58">
        <v>1761</v>
      </c>
      <c r="D469" s="59">
        <v>1.0789324247586598E-2</v>
      </c>
      <c r="E469" s="60">
        <v>0.11527541169789893</v>
      </c>
      <c r="F469" s="59">
        <v>0.32879045996592843</v>
      </c>
      <c r="G469" s="59">
        <v>0.29755820556501988</v>
      </c>
      <c r="H469" s="60">
        <v>0.21578648495173197</v>
      </c>
      <c r="I469" s="62">
        <v>3.1800113571834182E-2</v>
      </c>
      <c r="J469" s="57"/>
      <c r="K469" s="69">
        <f t="shared" si="20"/>
        <v>0.12606473594548553</v>
      </c>
      <c r="L469" s="62">
        <f t="shared" si="21"/>
        <v>0.75241340147643387</v>
      </c>
      <c r="M469" s="91"/>
      <c r="N469" s="91"/>
      <c r="O469" s="91"/>
      <c r="P469" s="91"/>
      <c r="Q469" s="91"/>
      <c r="R469" s="91"/>
      <c r="S469" s="91"/>
      <c r="T469" s="91"/>
      <c r="U469" s="91"/>
      <c r="V469" s="91"/>
      <c r="W469" s="91"/>
      <c r="X469" s="91"/>
      <c r="Y469" s="91"/>
      <c r="Z469" s="91"/>
    </row>
    <row r="470" spans="1:26" ht="15" customHeight="1" x14ac:dyDescent="0.15">
      <c r="A470" s="245"/>
      <c r="B470" s="86" t="s">
        <v>312</v>
      </c>
      <c r="C470" s="58">
        <v>1404</v>
      </c>
      <c r="D470" s="59">
        <v>1.4245014245014246E-3</v>
      </c>
      <c r="E470" s="60">
        <v>6.6951566951566954E-2</v>
      </c>
      <c r="F470" s="59">
        <v>0.24145299145299146</v>
      </c>
      <c r="G470" s="59">
        <v>0.37606837606837606</v>
      </c>
      <c r="H470" s="60">
        <v>0.28988603988603989</v>
      </c>
      <c r="I470" s="62">
        <v>2.4216524216524215E-2</v>
      </c>
      <c r="J470" s="57"/>
      <c r="K470" s="69">
        <f t="shared" si="20"/>
        <v>6.8376068376068383E-2</v>
      </c>
      <c r="L470" s="62">
        <f t="shared" si="21"/>
        <v>0.6858974358974359</v>
      </c>
      <c r="M470" s="91"/>
      <c r="N470" s="91"/>
      <c r="O470" s="91"/>
      <c r="P470" s="91"/>
      <c r="Q470" s="91"/>
      <c r="R470" s="91"/>
      <c r="S470" s="91"/>
      <c r="T470" s="91"/>
      <c r="U470" s="91"/>
      <c r="V470" s="91"/>
      <c r="W470" s="91"/>
      <c r="X470" s="91"/>
      <c r="Y470" s="91"/>
      <c r="Z470" s="91"/>
    </row>
    <row r="471" spans="1:26" ht="15" customHeight="1" x14ac:dyDescent="0.15">
      <c r="A471" s="243"/>
      <c r="B471" s="86" t="s">
        <v>298</v>
      </c>
      <c r="C471" s="58">
        <v>322</v>
      </c>
      <c r="D471" s="59">
        <v>6.2111801242236021E-3</v>
      </c>
      <c r="E471" s="60">
        <v>2.7950310559006212E-2</v>
      </c>
      <c r="F471" s="59">
        <v>0.11490683229813664</v>
      </c>
      <c r="G471" s="59">
        <v>0.3105590062111801</v>
      </c>
      <c r="H471" s="60">
        <v>0.49689440993788819</v>
      </c>
      <c r="I471" s="62">
        <v>4.3478260869565216E-2</v>
      </c>
      <c r="J471" s="57"/>
      <c r="K471" s="69">
        <f t="shared" si="20"/>
        <v>3.4161490683229816E-2</v>
      </c>
      <c r="L471" s="62">
        <f t="shared" si="21"/>
        <v>0.45962732919254656</v>
      </c>
      <c r="M471" s="91"/>
      <c r="N471" s="91"/>
      <c r="O471" s="91"/>
      <c r="P471" s="91"/>
      <c r="Q471" s="91"/>
      <c r="R471" s="91"/>
      <c r="S471" s="91"/>
      <c r="T471" s="91"/>
      <c r="U471" s="91"/>
      <c r="V471" s="91"/>
      <c r="W471" s="91"/>
      <c r="X471" s="91"/>
      <c r="Y471" s="91"/>
      <c r="Z471" s="91"/>
    </row>
    <row r="472" spans="1:26" ht="15" customHeight="1" x14ac:dyDescent="0.15">
      <c r="A472" s="245"/>
      <c r="B472" s="117" t="s">
        <v>22</v>
      </c>
      <c r="C472" s="77">
        <v>93</v>
      </c>
      <c r="D472" s="75">
        <v>0</v>
      </c>
      <c r="E472" s="76">
        <v>2.1505376344086023E-2</v>
      </c>
      <c r="F472" s="75">
        <v>9.6774193548387094E-2</v>
      </c>
      <c r="G472" s="75">
        <v>0.29032258064516131</v>
      </c>
      <c r="H472" s="76">
        <v>0.27956989247311825</v>
      </c>
      <c r="I472" s="71">
        <v>0.31182795698924731</v>
      </c>
      <c r="J472" s="57"/>
      <c r="K472" s="70">
        <f t="shared" si="20"/>
        <v>2.1505376344086023E-2</v>
      </c>
      <c r="L472" s="71">
        <f t="shared" si="21"/>
        <v>0.40860215053763443</v>
      </c>
      <c r="M472" s="91"/>
      <c r="N472" s="91"/>
      <c r="O472" s="91"/>
      <c r="P472" s="91"/>
      <c r="Q472" s="91"/>
      <c r="R472" s="91"/>
      <c r="S472" s="91"/>
      <c r="T472" s="91"/>
      <c r="U472" s="91"/>
      <c r="V472" s="91"/>
      <c r="W472" s="91"/>
      <c r="X472" s="91"/>
      <c r="Y472" s="91"/>
      <c r="Z472" s="91"/>
    </row>
    <row r="473" spans="1:26" ht="15" customHeight="1" x14ac:dyDescent="0.15">
      <c r="A473" s="226" t="s">
        <v>265</v>
      </c>
      <c r="B473" s="86" t="s">
        <v>106</v>
      </c>
      <c r="C473" s="58">
        <v>1357</v>
      </c>
      <c r="D473" s="59">
        <v>1.7686072218128224E-2</v>
      </c>
      <c r="E473" s="60">
        <v>9.6536477523949893E-2</v>
      </c>
      <c r="F473" s="59">
        <v>0.27192336035372144</v>
      </c>
      <c r="G473" s="59">
        <v>0.3352984524686809</v>
      </c>
      <c r="H473" s="60">
        <v>0.23286661753868829</v>
      </c>
      <c r="I473" s="62">
        <v>4.5689019896831246E-2</v>
      </c>
      <c r="J473" s="57"/>
      <c r="K473" s="69">
        <f t="shared" si="20"/>
        <v>0.11422254974207811</v>
      </c>
      <c r="L473" s="62">
        <f t="shared" si="21"/>
        <v>0.72144436256448041</v>
      </c>
      <c r="M473" s="91"/>
      <c r="N473" s="91"/>
      <c r="O473" s="36"/>
    </row>
    <row r="474" spans="1:26" ht="15" customHeight="1" x14ac:dyDescent="0.15">
      <c r="A474" s="227"/>
      <c r="B474" s="86" t="s">
        <v>105</v>
      </c>
      <c r="C474" s="58">
        <v>2571</v>
      </c>
      <c r="D474" s="59">
        <v>1.0890704006223259E-2</v>
      </c>
      <c r="E474" s="60">
        <v>8.6736678335278108E-2</v>
      </c>
      <c r="F474" s="59">
        <v>0.2738234150136134</v>
      </c>
      <c r="G474" s="59">
        <v>0.33411124076234927</v>
      </c>
      <c r="H474" s="60">
        <v>0.26565538700894592</v>
      </c>
      <c r="I474" s="62">
        <v>2.8782574873590042E-2</v>
      </c>
      <c r="J474" s="57"/>
      <c r="K474" s="69">
        <f t="shared" ref="K474:K486" si="22">IF(ISERROR(D474+E474),"-",(D474+E474))</f>
        <v>9.7627382341501368E-2</v>
      </c>
      <c r="L474" s="62">
        <f t="shared" ref="L474:L486" si="23">IF(ISERROR(D474+E474+F474+G474),"-",(D474+E474+F474+G474))</f>
        <v>0.7055620381174641</v>
      </c>
      <c r="M474" s="91"/>
      <c r="N474" s="91"/>
      <c r="O474" s="36"/>
    </row>
    <row r="475" spans="1:26" ht="15" customHeight="1" x14ac:dyDescent="0.15">
      <c r="A475" s="228"/>
      <c r="B475" s="86" t="s">
        <v>104</v>
      </c>
      <c r="C475" s="58">
        <v>385</v>
      </c>
      <c r="D475" s="59">
        <v>1.5584415584415584E-2</v>
      </c>
      <c r="E475" s="60">
        <v>0.1038961038961039</v>
      </c>
      <c r="F475" s="59">
        <v>0.23896103896103896</v>
      </c>
      <c r="G475" s="59">
        <v>0.35064935064935066</v>
      </c>
      <c r="H475" s="60">
        <v>0.23896103896103896</v>
      </c>
      <c r="I475" s="62">
        <v>5.1948051948051951E-2</v>
      </c>
      <c r="J475" s="57"/>
      <c r="K475" s="69">
        <f t="shared" si="22"/>
        <v>0.11948051948051949</v>
      </c>
      <c r="L475" s="62">
        <f t="shared" si="23"/>
        <v>0.70909090909090911</v>
      </c>
      <c r="M475" s="91"/>
      <c r="N475" s="91"/>
      <c r="O475" s="36"/>
    </row>
    <row r="476" spans="1:26" ht="15" customHeight="1" x14ac:dyDescent="0.15">
      <c r="A476" s="226"/>
      <c r="B476" s="86" t="s">
        <v>231</v>
      </c>
      <c r="C476" s="58">
        <v>1453</v>
      </c>
      <c r="D476" s="59">
        <v>1.307639366827254E-2</v>
      </c>
      <c r="E476" s="60">
        <v>0.12388162422573985</v>
      </c>
      <c r="F476" s="59">
        <v>0.27666896077081898</v>
      </c>
      <c r="G476" s="59">
        <v>0.32553337921541636</v>
      </c>
      <c r="H476" s="60">
        <v>0.21679284239504473</v>
      </c>
      <c r="I476" s="62">
        <v>4.40467997247075E-2</v>
      </c>
      <c r="J476" s="57"/>
      <c r="K476" s="69">
        <f t="shared" si="22"/>
        <v>0.13695801789401241</v>
      </c>
      <c r="L476" s="62">
        <f t="shared" si="23"/>
        <v>0.7391603578802477</v>
      </c>
      <c r="M476" s="91"/>
      <c r="N476" s="91"/>
      <c r="O476" s="36"/>
    </row>
    <row r="477" spans="1:26" ht="24" x14ac:dyDescent="0.15">
      <c r="A477" s="227"/>
      <c r="B477" s="86" t="s">
        <v>232</v>
      </c>
      <c r="C477" s="58">
        <v>181</v>
      </c>
      <c r="D477" s="59">
        <v>2.2099447513812154E-2</v>
      </c>
      <c r="E477" s="60">
        <v>8.8397790055248615E-2</v>
      </c>
      <c r="F477" s="59">
        <v>0.30939226519337015</v>
      </c>
      <c r="G477" s="59">
        <v>0.24309392265193369</v>
      </c>
      <c r="H477" s="60">
        <v>0.28176795580110497</v>
      </c>
      <c r="I477" s="62">
        <v>5.5248618784530384E-2</v>
      </c>
      <c r="J477" s="57"/>
      <c r="K477" s="69">
        <f t="shared" si="22"/>
        <v>0.11049723756906077</v>
      </c>
      <c r="L477" s="62">
        <f t="shared" si="23"/>
        <v>0.66298342541436461</v>
      </c>
      <c r="M477" s="91"/>
      <c r="N477" s="91"/>
      <c r="O477" s="36"/>
    </row>
    <row r="478" spans="1:26" ht="15" customHeight="1" x14ac:dyDescent="0.15">
      <c r="A478" s="227"/>
      <c r="B478" s="86" t="s">
        <v>233</v>
      </c>
      <c r="C478" s="58">
        <v>403</v>
      </c>
      <c r="D478" s="59">
        <v>9.9255583126550868E-3</v>
      </c>
      <c r="E478" s="60">
        <v>0.11662531017369727</v>
      </c>
      <c r="F478" s="59">
        <v>0.32258064516129031</v>
      </c>
      <c r="G478" s="59">
        <v>0.29280397022332505</v>
      </c>
      <c r="H478" s="60">
        <v>0.22084367245657568</v>
      </c>
      <c r="I478" s="62">
        <v>3.7220843672456573E-2</v>
      </c>
      <c r="J478" s="57"/>
      <c r="K478" s="69">
        <f t="shared" si="22"/>
        <v>0.12655086848635236</v>
      </c>
      <c r="L478" s="62">
        <f t="shared" si="23"/>
        <v>0.74193548387096775</v>
      </c>
      <c r="M478" s="91"/>
      <c r="N478" s="91"/>
      <c r="O478" s="36"/>
    </row>
    <row r="479" spans="1:26" ht="36" x14ac:dyDescent="0.15">
      <c r="A479" s="227"/>
      <c r="B479" s="86" t="s">
        <v>409</v>
      </c>
      <c r="C479" s="58">
        <v>1787</v>
      </c>
      <c r="D479" s="59">
        <v>7.8343592613318407E-3</v>
      </c>
      <c r="E479" s="60">
        <v>9.6250699496362613E-2</v>
      </c>
      <c r="F479" s="59">
        <v>0.29043088975937326</v>
      </c>
      <c r="G479" s="59">
        <v>0.33743704532736429</v>
      </c>
      <c r="H479" s="60">
        <v>0.2557358701734751</v>
      </c>
      <c r="I479" s="62">
        <v>1.2311135982092894E-2</v>
      </c>
      <c r="J479" s="57"/>
      <c r="K479" s="69">
        <f t="shared" si="22"/>
        <v>0.10408505875769446</v>
      </c>
      <c r="L479" s="62">
        <f t="shared" si="23"/>
        <v>0.73195299384443202</v>
      </c>
      <c r="M479" s="91"/>
      <c r="N479" s="91"/>
      <c r="O479" s="36"/>
    </row>
    <row r="480" spans="1:26" ht="24" x14ac:dyDescent="0.15">
      <c r="A480" s="227"/>
      <c r="B480" s="86" t="s">
        <v>234</v>
      </c>
      <c r="C480" s="58">
        <v>887</v>
      </c>
      <c r="D480" s="59">
        <v>9.0191657271702363E-3</v>
      </c>
      <c r="E480" s="60">
        <v>9.4701240135287482E-2</v>
      </c>
      <c r="F480" s="59">
        <v>0.27170236753100341</v>
      </c>
      <c r="G480" s="59">
        <v>0.35851183765501693</v>
      </c>
      <c r="H480" s="60">
        <v>0.25591882750845546</v>
      </c>
      <c r="I480" s="62">
        <v>1.0146561443066516E-2</v>
      </c>
      <c r="J480" s="57"/>
      <c r="K480" s="69">
        <f t="shared" si="22"/>
        <v>0.10372040586245772</v>
      </c>
      <c r="L480" s="62">
        <f t="shared" si="23"/>
        <v>0.73393461104847812</v>
      </c>
      <c r="M480" s="91"/>
      <c r="N480" s="91"/>
      <c r="O480" s="36"/>
    </row>
    <row r="481" spans="1:15" ht="24" x14ac:dyDescent="0.15">
      <c r="A481" s="227"/>
      <c r="B481" s="86" t="s">
        <v>249</v>
      </c>
      <c r="C481" s="58">
        <v>1106</v>
      </c>
      <c r="D481" s="59">
        <v>9.9457504520795662E-3</v>
      </c>
      <c r="E481" s="60">
        <v>0.12025316455696203</v>
      </c>
      <c r="F481" s="59">
        <v>0.29204339963833637</v>
      </c>
      <c r="G481" s="59">
        <v>0.3562386980108499</v>
      </c>
      <c r="H481" s="60">
        <v>0.21066907775768534</v>
      </c>
      <c r="I481" s="62">
        <v>1.0849909584086799E-2</v>
      </c>
      <c r="J481" s="57"/>
      <c r="K481" s="69">
        <f t="shared" si="22"/>
        <v>0.1301989150090416</v>
      </c>
      <c r="L481" s="62">
        <f t="shared" si="23"/>
        <v>0.77848101265822778</v>
      </c>
      <c r="M481" s="91"/>
      <c r="N481" s="91"/>
      <c r="O481" s="36"/>
    </row>
    <row r="482" spans="1:15" ht="36" x14ac:dyDescent="0.15">
      <c r="A482" s="227"/>
      <c r="B482" s="86" t="s">
        <v>266</v>
      </c>
      <c r="C482" s="58">
        <v>1172</v>
      </c>
      <c r="D482" s="59">
        <v>9.3856655290102398E-3</v>
      </c>
      <c r="E482" s="60">
        <v>0.11689419795221843</v>
      </c>
      <c r="F482" s="59">
        <v>0.3191126279863481</v>
      </c>
      <c r="G482" s="59">
        <v>0.31569965870307165</v>
      </c>
      <c r="H482" s="60">
        <v>0.2235494880546075</v>
      </c>
      <c r="I482" s="62">
        <v>1.5358361774744027E-2</v>
      </c>
      <c r="J482" s="57"/>
      <c r="K482" s="69">
        <f t="shared" si="22"/>
        <v>0.12627986348122866</v>
      </c>
      <c r="L482" s="62">
        <f t="shared" si="23"/>
        <v>0.76109215017064846</v>
      </c>
      <c r="M482" s="91"/>
      <c r="N482" s="91"/>
      <c r="O482" s="36"/>
    </row>
    <row r="483" spans="1:15" ht="15" customHeight="1" x14ac:dyDescent="0.15">
      <c r="A483" s="227"/>
      <c r="B483" s="86" t="s">
        <v>103</v>
      </c>
      <c r="C483" s="58">
        <v>1753</v>
      </c>
      <c r="D483" s="59">
        <v>6.8454078722190535E-3</v>
      </c>
      <c r="E483" s="60">
        <v>7.5869937250427844E-2</v>
      </c>
      <c r="F483" s="59">
        <v>0.27210496292070735</v>
      </c>
      <c r="G483" s="59">
        <v>0.35139760410724474</v>
      </c>
      <c r="H483" s="60">
        <v>0.27039361095265257</v>
      </c>
      <c r="I483" s="62">
        <v>2.3388476896748431E-2</v>
      </c>
      <c r="J483" s="57"/>
      <c r="K483" s="69">
        <f t="shared" si="22"/>
        <v>8.2715345122646902E-2</v>
      </c>
      <c r="L483" s="62">
        <f t="shared" si="23"/>
        <v>0.70621791215059893</v>
      </c>
      <c r="M483" s="91"/>
      <c r="N483" s="91"/>
      <c r="O483" s="36"/>
    </row>
    <row r="484" spans="1:15" ht="15" customHeight="1" x14ac:dyDescent="0.15">
      <c r="A484" s="227"/>
      <c r="B484" s="86" t="s">
        <v>173</v>
      </c>
      <c r="C484" s="58">
        <v>374</v>
      </c>
      <c r="D484" s="59">
        <v>1.06951871657754E-2</v>
      </c>
      <c r="E484" s="60">
        <v>0.12299465240641712</v>
      </c>
      <c r="F484" s="59">
        <v>0.29946524064171121</v>
      </c>
      <c r="G484" s="59">
        <v>0.32620320855614976</v>
      </c>
      <c r="H484" s="60">
        <v>0.23529411764705882</v>
      </c>
      <c r="I484" s="62">
        <v>5.3475935828877002E-3</v>
      </c>
      <c r="J484" s="57"/>
      <c r="K484" s="69">
        <f t="shared" si="22"/>
        <v>0.13368983957219252</v>
      </c>
      <c r="L484" s="62">
        <f t="shared" si="23"/>
        <v>0.7593582887700534</v>
      </c>
      <c r="M484" s="91"/>
      <c r="N484" s="91"/>
      <c r="O484" s="36"/>
    </row>
    <row r="485" spans="1:15" ht="15" customHeight="1" x14ac:dyDescent="0.15">
      <c r="A485" s="227"/>
      <c r="B485" s="86" t="s">
        <v>95</v>
      </c>
      <c r="C485" s="58">
        <v>131</v>
      </c>
      <c r="D485" s="59">
        <v>0</v>
      </c>
      <c r="E485" s="60">
        <v>4.5801526717557252E-2</v>
      </c>
      <c r="F485" s="59">
        <v>0.35114503816793891</v>
      </c>
      <c r="G485" s="59">
        <v>0.26717557251908397</v>
      </c>
      <c r="H485" s="60">
        <v>0.30534351145038169</v>
      </c>
      <c r="I485" s="62">
        <v>3.0534351145038167E-2</v>
      </c>
      <c r="J485" s="57"/>
      <c r="K485" s="69">
        <f t="shared" si="22"/>
        <v>4.5801526717557252E-2</v>
      </c>
      <c r="L485" s="62">
        <f t="shared" si="23"/>
        <v>0.66412213740458015</v>
      </c>
      <c r="M485" s="91"/>
      <c r="N485" s="91"/>
      <c r="O485" s="36"/>
    </row>
    <row r="486" spans="1:15" ht="15" customHeight="1" thickBot="1" x14ac:dyDescent="0.2">
      <c r="A486" s="280"/>
      <c r="B486" s="115" t="s">
        <v>134</v>
      </c>
      <c r="C486" s="63">
        <v>29</v>
      </c>
      <c r="D486" s="64">
        <v>0</v>
      </c>
      <c r="E486" s="65">
        <v>6.8965517241379309E-2</v>
      </c>
      <c r="F486" s="64">
        <v>0.20689655172413793</v>
      </c>
      <c r="G486" s="64">
        <v>0.17241379310344829</v>
      </c>
      <c r="H486" s="65">
        <v>0.20689655172413793</v>
      </c>
      <c r="I486" s="67">
        <v>0.34482758620689657</v>
      </c>
      <c r="J486" s="57"/>
      <c r="K486" s="72">
        <f t="shared" si="22"/>
        <v>6.8965517241379309E-2</v>
      </c>
      <c r="L486" s="67">
        <f t="shared" si="23"/>
        <v>0.44827586206896552</v>
      </c>
      <c r="M486" s="91"/>
      <c r="N486" s="91"/>
      <c r="O486" s="36"/>
    </row>
    <row r="487" spans="1:15" s="36" customFormat="1" ht="12.75" customHeight="1" thickBot="1" x14ac:dyDescent="0.2">
      <c r="A487" s="250" t="s">
        <v>317</v>
      </c>
      <c r="B487" s="251"/>
      <c r="C487" s="251"/>
      <c r="D487" s="251"/>
      <c r="E487" s="251"/>
      <c r="F487" s="251"/>
      <c r="G487" s="251"/>
      <c r="H487" s="251"/>
      <c r="I487" s="251"/>
      <c r="J487" s="251"/>
      <c r="K487" s="251"/>
      <c r="L487" s="252"/>
    </row>
    <row r="488" spans="1:15" ht="13.5" customHeight="1" thickBot="1" x14ac:dyDescent="0.2"/>
    <row r="489" spans="1:15" s="33" customFormat="1" ht="12" customHeight="1" x14ac:dyDescent="0.15">
      <c r="A489" s="231"/>
      <c r="B489" s="232"/>
      <c r="C489" s="235" t="s">
        <v>63</v>
      </c>
      <c r="D489" s="39">
        <v>1</v>
      </c>
      <c r="E489" s="40">
        <v>2</v>
      </c>
      <c r="F489" s="40">
        <v>3</v>
      </c>
      <c r="G489" s="40">
        <v>4</v>
      </c>
      <c r="H489" s="40">
        <v>5</v>
      </c>
      <c r="I489" s="265" t="s">
        <v>94</v>
      </c>
      <c r="J489" s="41"/>
      <c r="K489" s="42" t="s">
        <v>494</v>
      </c>
      <c r="L489" s="43" t="s">
        <v>495</v>
      </c>
    </row>
    <row r="490" spans="1:15" s="33" customFormat="1" ht="84.75" thickBot="1" x14ac:dyDescent="0.2">
      <c r="A490" s="233"/>
      <c r="B490" s="234"/>
      <c r="C490" s="236"/>
      <c r="D490" s="110" t="s">
        <v>102</v>
      </c>
      <c r="E490" s="111" t="s">
        <v>123</v>
      </c>
      <c r="F490" s="111" t="s">
        <v>101</v>
      </c>
      <c r="G490" s="111" t="s">
        <v>100</v>
      </c>
      <c r="H490" s="111" t="s">
        <v>99</v>
      </c>
      <c r="I490" s="281"/>
      <c r="J490" s="41"/>
      <c r="K490" s="44" t="s">
        <v>496</v>
      </c>
      <c r="L490" s="45" t="s">
        <v>497</v>
      </c>
    </row>
    <row r="491" spans="1:15" ht="15" customHeight="1" thickBot="1" x14ac:dyDescent="0.2">
      <c r="A491" s="229" t="s">
        <v>64</v>
      </c>
      <c r="B491" s="230"/>
      <c r="C491" s="122">
        <v>3717</v>
      </c>
      <c r="D491" s="134">
        <v>1.7487220877051384E-2</v>
      </c>
      <c r="E491" s="123">
        <v>0.11891310196394943</v>
      </c>
      <c r="F491" s="134">
        <v>0.16276567124024752</v>
      </c>
      <c r="G491" s="134">
        <v>0.2009685230024213</v>
      </c>
      <c r="H491" s="123">
        <v>0.46166263115415657</v>
      </c>
      <c r="I491" s="125">
        <v>3.8202851762173799E-2</v>
      </c>
      <c r="J491" s="57"/>
      <c r="K491" s="136">
        <f t="shared" ref="K491:K554" si="24">IF(ISERROR(D491+E491),"-",(D491+E491))</f>
        <v>0.13640032284100082</v>
      </c>
      <c r="L491" s="125">
        <f t="shared" ref="L491:L554" si="25">IF(ISERROR(D491+E491+F491+G491),"-",(D491+E491+F491+G491))</f>
        <v>0.50013451708366963</v>
      </c>
      <c r="M491" s="91"/>
      <c r="N491" s="91"/>
      <c r="O491" s="36"/>
    </row>
    <row r="492" spans="1:15" ht="15" customHeight="1" x14ac:dyDescent="0.15">
      <c r="A492" s="226" t="s">
        <v>65</v>
      </c>
      <c r="B492" s="86" t="s">
        <v>15</v>
      </c>
      <c r="C492" s="58">
        <v>866</v>
      </c>
      <c r="D492" s="59">
        <v>1.6166281755196306E-2</v>
      </c>
      <c r="E492" s="60">
        <v>0.12702078521939955</v>
      </c>
      <c r="F492" s="59">
        <v>0.16628175519630484</v>
      </c>
      <c r="G492" s="59">
        <v>0.20554272517321015</v>
      </c>
      <c r="H492" s="60">
        <v>0.44341801385681295</v>
      </c>
      <c r="I492" s="62">
        <v>4.1570438799076209E-2</v>
      </c>
      <c r="J492" s="57"/>
      <c r="K492" s="69">
        <f t="shared" si="24"/>
        <v>0.14318706697459585</v>
      </c>
      <c r="L492" s="62">
        <f t="shared" si="25"/>
        <v>0.51501154734411081</v>
      </c>
      <c r="M492" s="91"/>
      <c r="N492" s="91"/>
      <c r="O492" s="36"/>
    </row>
    <row r="493" spans="1:15" ht="15" customHeight="1" x14ac:dyDescent="0.15">
      <c r="A493" s="227"/>
      <c r="B493" s="86" t="s">
        <v>16</v>
      </c>
      <c r="C493" s="58">
        <v>938</v>
      </c>
      <c r="D493" s="59">
        <v>1.9189765458422176E-2</v>
      </c>
      <c r="E493" s="60">
        <v>0.11727078891257996</v>
      </c>
      <c r="F493" s="59">
        <v>0.15778251599147122</v>
      </c>
      <c r="G493" s="59">
        <v>0.19616204690831557</v>
      </c>
      <c r="H493" s="60">
        <v>0.4605543710021322</v>
      </c>
      <c r="I493" s="62">
        <v>4.9040511727078892E-2</v>
      </c>
      <c r="J493" s="57"/>
      <c r="K493" s="69">
        <f t="shared" si="24"/>
        <v>0.13646055437100213</v>
      </c>
      <c r="L493" s="62">
        <f t="shared" si="25"/>
        <v>0.49040511727078889</v>
      </c>
      <c r="M493" s="91"/>
      <c r="N493" s="91"/>
      <c r="O493" s="36"/>
    </row>
    <row r="494" spans="1:15" ht="15" customHeight="1" x14ac:dyDescent="0.15">
      <c r="A494" s="227"/>
      <c r="B494" s="86" t="s">
        <v>17</v>
      </c>
      <c r="C494" s="58">
        <v>382</v>
      </c>
      <c r="D494" s="59">
        <v>1.5706806282722512E-2</v>
      </c>
      <c r="E494" s="60">
        <v>0.14136125654450263</v>
      </c>
      <c r="F494" s="59">
        <v>0.18324607329842932</v>
      </c>
      <c r="G494" s="59">
        <v>0.20942408376963351</v>
      </c>
      <c r="H494" s="60">
        <v>0.4293193717277487</v>
      </c>
      <c r="I494" s="62">
        <v>2.0942408376963352E-2</v>
      </c>
      <c r="J494" s="57"/>
      <c r="K494" s="69">
        <f t="shared" si="24"/>
        <v>0.15706806282722513</v>
      </c>
      <c r="L494" s="62">
        <f t="shared" si="25"/>
        <v>0.54973821989528793</v>
      </c>
      <c r="M494" s="91"/>
      <c r="N494" s="91"/>
      <c r="O494" s="36"/>
    </row>
    <row r="495" spans="1:15" ht="15" customHeight="1" x14ac:dyDescent="0.15">
      <c r="A495" s="227"/>
      <c r="B495" s="86" t="s">
        <v>18</v>
      </c>
      <c r="C495" s="58">
        <v>626</v>
      </c>
      <c r="D495" s="59">
        <v>1.5974440894568689E-2</v>
      </c>
      <c r="E495" s="60">
        <v>0.1182108626198083</v>
      </c>
      <c r="F495" s="59">
        <v>0.14696485623003194</v>
      </c>
      <c r="G495" s="59">
        <v>0.2012779552715655</v>
      </c>
      <c r="H495" s="60">
        <v>0.49840255591054311</v>
      </c>
      <c r="I495" s="62">
        <v>1.9169329073482427E-2</v>
      </c>
      <c r="J495" s="57"/>
      <c r="K495" s="69">
        <f t="shared" si="24"/>
        <v>0.13418530351437699</v>
      </c>
      <c r="L495" s="62">
        <f t="shared" si="25"/>
        <v>0.48242811501597443</v>
      </c>
      <c r="M495" s="91"/>
      <c r="N495" s="91"/>
      <c r="O495" s="36"/>
    </row>
    <row r="496" spans="1:15" ht="15" customHeight="1" x14ac:dyDescent="0.15">
      <c r="A496" s="227"/>
      <c r="B496" s="86" t="s">
        <v>19</v>
      </c>
      <c r="C496" s="58">
        <v>350</v>
      </c>
      <c r="D496" s="59">
        <v>1.7142857142857144E-2</v>
      </c>
      <c r="E496" s="60">
        <v>0.12571428571428572</v>
      </c>
      <c r="F496" s="59">
        <v>0.18285714285714286</v>
      </c>
      <c r="G496" s="59">
        <v>0.18857142857142858</v>
      </c>
      <c r="H496" s="60">
        <v>0.4514285714285714</v>
      </c>
      <c r="I496" s="62">
        <v>3.4285714285714287E-2</v>
      </c>
      <c r="J496" s="57"/>
      <c r="K496" s="69">
        <f t="shared" si="24"/>
        <v>0.14285714285714288</v>
      </c>
      <c r="L496" s="62">
        <f t="shared" si="25"/>
        <v>0.51428571428571435</v>
      </c>
      <c r="M496" s="91"/>
      <c r="N496" s="91"/>
      <c r="O496" s="36"/>
    </row>
    <row r="497" spans="1:15" ht="15" customHeight="1" x14ac:dyDescent="0.15">
      <c r="A497" s="227"/>
      <c r="B497" s="86" t="s">
        <v>20</v>
      </c>
      <c r="C497" s="58">
        <v>416</v>
      </c>
      <c r="D497" s="59">
        <v>1.9230769230769232E-2</v>
      </c>
      <c r="E497" s="60">
        <v>8.6538461538461536E-2</v>
      </c>
      <c r="F497" s="59">
        <v>0.18269230769230768</v>
      </c>
      <c r="G497" s="59">
        <v>0.19711538461538461</v>
      </c>
      <c r="H497" s="60">
        <v>0.46153846153846156</v>
      </c>
      <c r="I497" s="62">
        <v>5.2884615384615384E-2</v>
      </c>
      <c r="J497" s="57"/>
      <c r="K497" s="69">
        <f t="shared" si="24"/>
        <v>0.10576923076923077</v>
      </c>
      <c r="L497" s="62">
        <f t="shared" si="25"/>
        <v>0.48557692307692302</v>
      </c>
      <c r="M497" s="91"/>
      <c r="N497" s="91"/>
      <c r="O497" s="36"/>
    </row>
    <row r="498" spans="1:15" ht="15" customHeight="1" x14ac:dyDescent="0.15">
      <c r="A498" s="227"/>
      <c r="B498" s="86" t="s">
        <v>21</v>
      </c>
      <c r="C498" s="58">
        <v>127</v>
      </c>
      <c r="D498" s="59">
        <v>2.3622047244094488E-2</v>
      </c>
      <c r="E498" s="60">
        <v>0.10236220472440945</v>
      </c>
      <c r="F498" s="59">
        <v>7.874015748031496E-2</v>
      </c>
      <c r="G498" s="59">
        <v>0.2125984251968504</v>
      </c>
      <c r="H498" s="60">
        <v>0.53543307086614178</v>
      </c>
      <c r="I498" s="62">
        <v>4.7244094488188976E-2</v>
      </c>
      <c r="J498" s="57"/>
      <c r="K498" s="69">
        <f t="shared" si="24"/>
        <v>0.12598425196850394</v>
      </c>
      <c r="L498" s="62">
        <f t="shared" si="25"/>
        <v>0.41732283464566933</v>
      </c>
      <c r="M498" s="91"/>
      <c r="N498" s="91"/>
      <c r="O498" s="36"/>
    </row>
    <row r="499" spans="1:15" ht="15" customHeight="1" x14ac:dyDescent="0.15">
      <c r="A499" s="228"/>
      <c r="B499" s="117" t="s">
        <v>22</v>
      </c>
      <c r="C499" s="77">
        <v>12</v>
      </c>
      <c r="D499" s="75">
        <v>0</v>
      </c>
      <c r="E499" s="76">
        <v>8.3333333333333329E-2</v>
      </c>
      <c r="F499" s="75">
        <v>8.3333333333333329E-2</v>
      </c>
      <c r="G499" s="75">
        <v>0.33333333333333331</v>
      </c>
      <c r="H499" s="76">
        <v>0.5</v>
      </c>
      <c r="I499" s="71">
        <v>0</v>
      </c>
      <c r="J499" s="57"/>
      <c r="K499" s="70">
        <f t="shared" si="24"/>
        <v>8.3333333333333329E-2</v>
      </c>
      <c r="L499" s="71">
        <f t="shared" si="25"/>
        <v>0.5</v>
      </c>
      <c r="M499" s="91"/>
      <c r="N499" s="91"/>
      <c r="O499" s="36"/>
    </row>
    <row r="500" spans="1:15" ht="15" customHeight="1" x14ac:dyDescent="0.15">
      <c r="A500" s="226" t="s">
        <v>66</v>
      </c>
      <c r="B500" s="86" t="s">
        <v>67</v>
      </c>
      <c r="C500" s="58">
        <v>1874</v>
      </c>
      <c r="D500" s="59">
        <v>8.0042689434364992E-3</v>
      </c>
      <c r="E500" s="60">
        <v>9.8719316969050161E-2</v>
      </c>
      <c r="F500" s="59">
        <v>0.16435432230522945</v>
      </c>
      <c r="G500" s="59">
        <v>0.19797225186766276</v>
      </c>
      <c r="H500" s="60">
        <v>0.49199573105656352</v>
      </c>
      <c r="I500" s="62">
        <v>3.8954108858057633E-2</v>
      </c>
      <c r="J500" s="57"/>
      <c r="K500" s="69">
        <f t="shared" si="24"/>
        <v>0.10672358591248667</v>
      </c>
      <c r="L500" s="62">
        <f t="shared" si="25"/>
        <v>0.46905016008537886</v>
      </c>
      <c r="M500" s="91"/>
      <c r="N500" s="91"/>
      <c r="O500" s="36"/>
    </row>
    <row r="501" spans="1:15" ht="15" customHeight="1" x14ac:dyDescent="0.15">
      <c r="A501" s="227"/>
      <c r="B501" s="86" t="s">
        <v>68</v>
      </c>
      <c r="C501" s="58">
        <v>1807</v>
      </c>
      <c r="D501" s="59">
        <v>2.7670171555063641E-2</v>
      </c>
      <c r="E501" s="60">
        <v>0.14167127836192583</v>
      </c>
      <c r="F501" s="59">
        <v>0.16380741560597675</v>
      </c>
      <c r="G501" s="59">
        <v>0.20088544548976203</v>
      </c>
      <c r="H501" s="60">
        <v>0.43110127282789151</v>
      </c>
      <c r="I501" s="62">
        <v>3.4864416159380185E-2</v>
      </c>
      <c r="J501" s="57"/>
      <c r="K501" s="69">
        <f t="shared" si="24"/>
        <v>0.16934144991698946</v>
      </c>
      <c r="L501" s="62">
        <f t="shared" si="25"/>
        <v>0.53403431101272825</v>
      </c>
      <c r="M501" s="91"/>
      <c r="N501" s="91"/>
      <c r="O501" s="36"/>
    </row>
    <row r="502" spans="1:15" ht="15" customHeight="1" x14ac:dyDescent="0.15">
      <c r="A502" s="228"/>
      <c r="B502" s="128" t="s">
        <v>7</v>
      </c>
      <c r="C502" s="77">
        <v>36</v>
      </c>
      <c r="D502" s="75">
        <v>0</v>
      </c>
      <c r="E502" s="76">
        <v>2.7777777777777776E-2</v>
      </c>
      <c r="F502" s="75">
        <v>2.7777777777777776E-2</v>
      </c>
      <c r="G502" s="75">
        <v>0.3611111111111111</v>
      </c>
      <c r="H502" s="76">
        <v>0.41666666666666669</v>
      </c>
      <c r="I502" s="71">
        <v>0.16666666666666666</v>
      </c>
      <c r="J502" s="57"/>
      <c r="K502" s="70">
        <f t="shared" si="24"/>
        <v>2.7777777777777776E-2</v>
      </c>
      <c r="L502" s="71">
        <f t="shared" si="25"/>
        <v>0.41666666666666663</v>
      </c>
      <c r="M502" s="91"/>
      <c r="N502" s="91"/>
      <c r="O502" s="36"/>
    </row>
    <row r="503" spans="1:15" ht="15" customHeight="1" x14ac:dyDescent="0.15">
      <c r="A503" s="226" t="s">
        <v>69</v>
      </c>
      <c r="B503" s="86" t="s">
        <v>6</v>
      </c>
      <c r="C503" s="58">
        <v>994</v>
      </c>
      <c r="D503" s="59">
        <v>2.2132796780684104E-2</v>
      </c>
      <c r="E503" s="60">
        <v>9.6579476861166996E-2</v>
      </c>
      <c r="F503" s="59">
        <v>0.13682092555331993</v>
      </c>
      <c r="G503" s="59">
        <v>0.19919517102615694</v>
      </c>
      <c r="H503" s="60">
        <v>0.5140845070422535</v>
      </c>
      <c r="I503" s="62">
        <v>3.1187122736418511E-2</v>
      </c>
      <c r="J503" s="57"/>
      <c r="K503" s="69">
        <f t="shared" si="24"/>
        <v>0.11871227364185111</v>
      </c>
      <c r="L503" s="62">
        <f t="shared" si="25"/>
        <v>0.45472837022132795</v>
      </c>
      <c r="M503" s="91"/>
      <c r="N503" s="91"/>
      <c r="O503" s="36"/>
    </row>
    <row r="504" spans="1:15" ht="15" customHeight="1" x14ac:dyDescent="0.15">
      <c r="A504" s="228"/>
      <c r="B504" s="86" t="s">
        <v>267</v>
      </c>
      <c r="C504" s="58">
        <v>841</v>
      </c>
      <c r="D504" s="59">
        <v>2.6159334126040427E-2</v>
      </c>
      <c r="E504" s="60">
        <v>0.15338882282996433</v>
      </c>
      <c r="F504" s="59">
        <v>0.1700356718192628</v>
      </c>
      <c r="G504" s="59">
        <v>0.18549346016646848</v>
      </c>
      <c r="H504" s="60">
        <v>0.44589774078478001</v>
      </c>
      <c r="I504" s="62">
        <v>1.9024970273483946E-2</v>
      </c>
      <c r="J504" s="57"/>
      <c r="K504" s="69">
        <f t="shared" si="24"/>
        <v>0.17954815695600476</v>
      </c>
      <c r="L504" s="62">
        <f t="shared" si="25"/>
        <v>0.53507728894173601</v>
      </c>
      <c r="M504" s="91"/>
      <c r="N504" s="91"/>
      <c r="O504" s="36"/>
    </row>
    <row r="505" spans="1:15" ht="15" customHeight="1" x14ac:dyDescent="0.15">
      <c r="A505" s="226"/>
      <c r="B505" s="86" t="s">
        <v>77</v>
      </c>
      <c r="C505" s="58">
        <v>903</v>
      </c>
      <c r="D505" s="59">
        <v>1.9933554817275746E-2</v>
      </c>
      <c r="E505" s="60">
        <v>0.12403100775193798</v>
      </c>
      <c r="F505" s="59">
        <v>0.17054263565891473</v>
      </c>
      <c r="G505" s="59">
        <v>0.18383167220376523</v>
      </c>
      <c r="H505" s="60">
        <v>0.48283499446290146</v>
      </c>
      <c r="I505" s="62">
        <v>1.8826135105204873E-2</v>
      </c>
      <c r="J505" s="57"/>
      <c r="K505" s="69">
        <f t="shared" si="24"/>
        <v>0.14396456256921372</v>
      </c>
      <c r="L505" s="62">
        <f t="shared" si="25"/>
        <v>0.49833887043189368</v>
      </c>
      <c r="M505" s="91"/>
      <c r="N505" s="91"/>
      <c r="O505" s="36"/>
    </row>
    <row r="506" spans="1:15" ht="15" customHeight="1" x14ac:dyDescent="0.15">
      <c r="A506" s="227"/>
      <c r="B506" s="86" t="s">
        <v>78</v>
      </c>
      <c r="C506" s="58">
        <v>615</v>
      </c>
      <c r="D506" s="59">
        <v>4.8780487804878049E-3</v>
      </c>
      <c r="E506" s="60">
        <v>0.13008130081300814</v>
      </c>
      <c r="F506" s="59">
        <v>0.19024390243902439</v>
      </c>
      <c r="G506" s="59">
        <v>0.23089430894308943</v>
      </c>
      <c r="H506" s="60">
        <v>0.38536585365853659</v>
      </c>
      <c r="I506" s="62">
        <v>5.8536585365853662E-2</v>
      </c>
      <c r="J506" s="57"/>
      <c r="K506" s="69">
        <f t="shared" si="24"/>
        <v>0.13495934959349595</v>
      </c>
      <c r="L506" s="62">
        <f t="shared" si="25"/>
        <v>0.55609756097560981</v>
      </c>
      <c r="M506" s="91"/>
      <c r="N506" s="91"/>
      <c r="O506" s="36"/>
    </row>
    <row r="507" spans="1:15" ht="15" customHeight="1" x14ac:dyDescent="0.15">
      <c r="A507" s="227"/>
      <c r="B507" s="86" t="s">
        <v>79</v>
      </c>
      <c r="C507" s="58">
        <v>350</v>
      </c>
      <c r="D507" s="59">
        <v>0</v>
      </c>
      <c r="E507" s="60">
        <v>6.8571428571428575E-2</v>
      </c>
      <c r="F507" s="59">
        <v>0.15428571428571428</v>
      </c>
      <c r="G507" s="59">
        <v>0.22857142857142856</v>
      </c>
      <c r="H507" s="60">
        <v>0.42857142857142855</v>
      </c>
      <c r="I507" s="62">
        <v>0.12</v>
      </c>
      <c r="J507" s="57"/>
      <c r="K507" s="69">
        <f t="shared" si="24"/>
        <v>6.8571428571428575E-2</v>
      </c>
      <c r="L507" s="62">
        <f t="shared" si="25"/>
        <v>0.4514285714285714</v>
      </c>
      <c r="M507" s="91"/>
      <c r="N507" s="91"/>
      <c r="O507" s="36"/>
    </row>
    <row r="508" spans="1:15" ht="15" customHeight="1" x14ac:dyDescent="0.15">
      <c r="A508" s="228"/>
      <c r="B508" s="117" t="s">
        <v>22</v>
      </c>
      <c r="C508" s="77">
        <v>14</v>
      </c>
      <c r="D508" s="75">
        <v>0</v>
      </c>
      <c r="E508" s="76">
        <v>7.1428571428571425E-2</v>
      </c>
      <c r="F508" s="75">
        <v>7.1428571428571425E-2</v>
      </c>
      <c r="G508" s="75">
        <v>0.35714285714285715</v>
      </c>
      <c r="H508" s="76">
        <v>0.5</v>
      </c>
      <c r="I508" s="71">
        <v>0</v>
      </c>
      <c r="J508" s="57"/>
      <c r="K508" s="70">
        <f t="shared" si="24"/>
        <v>7.1428571428571425E-2</v>
      </c>
      <c r="L508" s="71">
        <f t="shared" si="25"/>
        <v>0.5</v>
      </c>
      <c r="M508" s="91"/>
      <c r="N508" s="91"/>
      <c r="O508" s="36"/>
    </row>
    <row r="509" spans="1:15" ht="15" customHeight="1" x14ac:dyDescent="0.15">
      <c r="A509" s="226" t="s">
        <v>70</v>
      </c>
      <c r="B509" s="86" t="s">
        <v>8</v>
      </c>
      <c r="C509" s="58">
        <v>481</v>
      </c>
      <c r="D509" s="59">
        <v>1.4553014553014554E-2</v>
      </c>
      <c r="E509" s="60">
        <v>7.4844074844074848E-2</v>
      </c>
      <c r="F509" s="59">
        <v>0.15384615384615385</v>
      </c>
      <c r="G509" s="59">
        <v>0.19542619542619544</v>
      </c>
      <c r="H509" s="60">
        <v>0.53222453222453225</v>
      </c>
      <c r="I509" s="62">
        <v>2.9106029106029108E-2</v>
      </c>
      <c r="J509" s="57"/>
      <c r="K509" s="69">
        <f t="shared" si="24"/>
        <v>8.9397089397089402E-2</v>
      </c>
      <c r="L509" s="62">
        <f t="shared" si="25"/>
        <v>0.43866943866943869</v>
      </c>
      <c r="M509" s="91"/>
      <c r="N509" s="91"/>
      <c r="O509" s="36"/>
    </row>
    <row r="510" spans="1:15" ht="15" customHeight="1" x14ac:dyDescent="0.15">
      <c r="A510" s="227"/>
      <c r="B510" s="86" t="s">
        <v>80</v>
      </c>
      <c r="C510" s="58">
        <v>427</v>
      </c>
      <c r="D510" s="59">
        <v>4.6838407494145199E-3</v>
      </c>
      <c r="E510" s="60">
        <v>0.13114754098360656</v>
      </c>
      <c r="F510" s="59">
        <v>0.15690866510538642</v>
      </c>
      <c r="G510" s="59">
        <v>0.17096018735362997</v>
      </c>
      <c r="H510" s="60">
        <v>0.52693208430913352</v>
      </c>
      <c r="I510" s="62">
        <v>9.3676814988290398E-3</v>
      </c>
      <c r="J510" s="57"/>
      <c r="K510" s="69">
        <f t="shared" si="24"/>
        <v>0.13583138173302109</v>
      </c>
      <c r="L510" s="62">
        <f t="shared" si="25"/>
        <v>0.46370023419203743</v>
      </c>
      <c r="M510" s="91"/>
      <c r="N510" s="91"/>
      <c r="O510" s="36"/>
    </row>
    <row r="511" spans="1:15" ht="15" customHeight="1" x14ac:dyDescent="0.15">
      <c r="A511" s="228"/>
      <c r="B511" s="86" t="s">
        <v>81</v>
      </c>
      <c r="C511" s="58">
        <v>476</v>
      </c>
      <c r="D511" s="59">
        <v>8.4033613445378148E-3</v>
      </c>
      <c r="E511" s="60">
        <v>0.1092436974789916</v>
      </c>
      <c r="F511" s="59">
        <v>0.18067226890756302</v>
      </c>
      <c r="G511" s="59">
        <v>0.17226890756302521</v>
      </c>
      <c r="H511" s="60">
        <v>0.50210084033613445</v>
      </c>
      <c r="I511" s="62">
        <v>2.7310924369747899E-2</v>
      </c>
      <c r="J511" s="57"/>
      <c r="K511" s="69">
        <f t="shared" si="24"/>
        <v>0.11764705882352941</v>
      </c>
      <c r="L511" s="62">
        <f t="shared" si="25"/>
        <v>0.47058823529411764</v>
      </c>
      <c r="M511" s="91"/>
      <c r="N511" s="91"/>
      <c r="O511" s="36"/>
    </row>
    <row r="512" spans="1:15" ht="15" customHeight="1" x14ac:dyDescent="0.15">
      <c r="A512" s="226"/>
      <c r="B512" s="86" t="s">
        <v>82</v>
      </c>
      <c r="C512" s="58">
        <v>301</v>
      </c>
      <c r="D512" s="59">
        <v>6.6445182724252493E-3</v>
      </c>
      <c r="E512" s="60">
        <v>0.10299003322259136</v>
      </c>
      <c r="F512" s="59">
        <v>0.17275747508305647</v>
      </c>
      <c r="G512" s="59">
        <v>0.23255813953488372</v>
      </c>
      <c r="H512" s="60">
        <v>0.41860465116279072</v>
      </c>
      <c r="I512" s="62">
        <v>6.6445182724252497E-2</v>
      </c>
      <c r="J512" s="57"/>
      <c r="K512" s="69">
        <f t="shared" si="24"/>
        <v>0.10963455149501661</v>
      </c>
      <c r="L512" s="62">
        <f t="shared" si="25"/>
        <v>0.51495016611295674</v>
      </c>
      <c r="M512" s="91"/>
      <c r="N512" s="91"/>
      <c r="O512" s="36"/>
    </row>
    <row r="513" spans="1:15" ht="15" customHeight="1" x14ac:dyDescent="0.15">
      <c r="A513" s="227"/>
      <c r="B513" s="86" t="s">
        <v>83</v>
      </c>
      <c r="C513" s="58">
        <v>185</v>
      </c>
      <c r="D513" s="59">
        <v>0</v>
      </c>
      <c r="E513" s="60">
        <v>5.4054054054054057E-2</v>
      </c>
      <c r="F513" s="59">
        <v>0.15675675675675677</v>
      </c>
      <c r="G513" s="59">
        <v>0.27027027027027029</v>
      </c>
      <c r="H513" s="60">
        <v>0.4</v>
      </c>
      <c r="I513" s="62">
        <v>0.11891891891891893</v>
      </c>
      <c r="J513" s="57"/>
      <c r="K513" s="69">
        <f t="shared" si="24"/>
        <v>5.4054054054054057E-2</v>
      </c>
      <c r="L513" s="62">
        <f t="shared" si="25"/>
        <v>0.48108108108108111</v>
      </c>
      <c r="M513" s="91"/>
      <c r="N513" s="91"/>
      <c r="O513" s="36"/>
    </row>
    <row r="514" spans="1:15" ht="15" customHeight="1" x14ac:dyDescent="0.15">
      <c r="A514" s="227"/>
      <c r="B514" s="86" t="s">
        <v>9</v>
      </c>
      <c r="C514" s="58">
        <v>4</v>
      </c>
      <c r="D514" s="59">
        <v>0</v>
      </c>
      <c r="E514" s="60">
        <v>0</v>
      </c>
      <c r="F514" s="59">
        <v>0</v>
      </c>
      <c r="G514" s="59">
        <v>0.5</v>
      </c>
      <c r="H514" s="60">
        <v>0.5</v>
      </c>
      <c r="I514" s="62">
        <v>0</v>
      </c>
      <c r="J514" s="57"/>
      <c r="K514" s="69">
        <f t="shared" si="24"/>
        <v>0</v>
      </c>
      <c r="L514" s="62">
        <f t="shared" si="25"/>
        <v>0.5</v>
      </c>
      <c r="M514" s="91"/>
      <c r="N514" s="91"/>
      <c r="O514" s="36"/>
    </row>
    <row r="515" spans="1:15" ht="15" customHeight="1" x14ac:dyDescent="0.15">
      <c r="A515" s="227"/>
      <c r="B515" s="86" t="s">
        <v>10</v>
      </c>
      <c r="C515" s="58">
        <v>503</v>
      </c>
      <c r="D515" s="59">
        <v>2.982107355864811E-2</v>
      </c>
      <c r="E515" s="60">
        <v>0.11928429423459244</v>
      </c>
      <c r="F515" s="59">
        <v>0.12326043737574553</v>
      </c>
      <c r="G515" s="59">
        <v>0.19483101391650098</v>
      </c>
      <c r="H515" s="60">
        <v>0.50695825049701793</v>
      </c>
      <c r="I515" s="62">
        <v>2.584493041749503E-2</v>
      </c>
      <c r="J515" s="57"/>
      <c r="K515" s="69">
        <f t="shared" si="24"/>
        <v>0.14910536779324055</v>
      </c>
      <c r="L515" s="62">
        <f t="shared" si="25"/>
        <v>0.46719681908548705</v>
      </c>
      <c r="M515" s="91"/>
      <c r="N515" s="91"/>
      <c r="O515" s="36"/>
    </row>
    <row r="516" spans="1:15" ht="15" customHeight="1" x14ac:dyDescent="0.15">
      <c r="A516" s="227"/>
      <c r="B516" s="86" t="s">
        <v>268</v>
      </c>
      <c r="C516" s="58">
        <v>408</v>
      </c>
      <c r="D516" s="59">
        <v>4.9019607843137254E-2</v>
      </c>
      <c r="E516" s="60">
        <v>0.17892156862745098</v>
      </c>
      <c r="F516" s="59">
        <v>0.18627450980392157</v>
      </c>
      <c r="G516" s="59">
        <v>0.19852941176470587</v>
      </c>
      <c r="H516" s="60">
        <v>0.36274509803921567</v>
      </c>
      <c r="I516" s="62">
        <v>2.4509803921568627E-2</v>
      </c>
      <c r="J516" s="57"/>
      <c r="K516" s="69">
        <f t="shared" si="24"/>
        <v>0.22794117647058823</v>
      </c>
      <c r="L516" s="62">
        <f t="shared" si="25"/>
        <v>0.61274509803921562</v>
      </c>
      <c r="M516" s="91"/>
      <c r="N516" s="91"/>
      <c r="O516" s="36"/>
    </row>
    <row r="517" spans="1:15" ht="15" customHeight="1" x14ac:dyDescent="0.15">
      <c r="A517" s="227"/>
      <c r="B517" s="86" t="s">
        <v>85</v>
      </c>
      <c r="C517" s="58">
        <v>421</v>
      </c>
      <c r="D517" s="59">
        <v>3.3254156769596199E-2</v>
      </c>
      <c r="E517" s="60">
        <v>0.14251781472684086</v>
      </c>
      <c r="F517" s="59">
        <v>0.16152019002375298</v>
      </c>
      <c r="G517" s="59">
        <v>0.19477434679334918</v>
      </c>
      <c r="H517" s="60">
        <v>0.45843230403800472</v>
      </c>
      <c r="I517" s="62">
        <v>9.5011876484560574E-3</v>
      </c>
      <c r="J517" s="57"/>
      <c r="K517" s="69">
        <f t="shared" si="24"/>
        <v>0.17577197149643706</v>
      </c>
      <c r="L517" s="62">
        <f t="shared" si="25"/>
        <v>0.53206650831353919</v>
      </c>
      <c r="M517" s="91"/>
      <c r="N517" s="91"/>
      <c r="O517" s="36"/>
    </row>
    <row r="518" spans="1:15" ht="15" customHeight="1" x14ac:dyDescent="0.15">
      <c r="A518" s="227"/>
      <c r="B518" s="86" t="s">
        <v>86</v>
      </c>
      <c r="C518" s="58">
        <v>310</v>
      </c>
      <c r="D518" s="59">
        <v>3.2258064516129032E-3</v>
      </c>
      <c r="E518" s="60">
        <v>0.15806451612903225</v>
      </c>
      <c r="F518" s="59">
        <v>0.20967741935483872</v>
      </c>
      <c r="G518" s="59">
        <v>0.23225806451612904</v>
      </c>
      <c r="H518" s="60">
        <v>0.34516129032258064</v>
      </c>
      <c r="I518" s="62">
        <v>5.1612903225806452E-2</v>
      </c>
      <c r="J518" s="57"/>
      <c r="K518" s="69">
        <f t="shared" si="24"/>
        <v>0.16129032258064516</v>
      </c>
      <c r="L518" s="62">
        <f t="shared" si="25"/>
        <v>0.60322580645161294</v>
      </c>
      <c r="M518" s="91"/>
      <c r="N518" s="91"/>
      <c r="O518" s="36"/>
    </row>
    <row r="519" spans="1:15" ht="15" customHeight="1" x14ac:dyDescent="0.15">
      <c r="A519" s="227"/>
      <c r="B519" s="86" t="s">
        <v>87</v>
      </c>
      <c r="C519" s="58">
        <v>165</v>
      </c>
      <c r="D519" s="59">
        <v>0</v>
      </c>
      <c r="E519" s="60">
        <v>8.4848484848484854E-2</v>
      </c>
      <c r="F519" s="59">
        <v>0.15151515151515152</v>
      </c>
      <c r="G519" s="59">
        <v>0.18181818181818182</v>
      </c>
      <c r="H519" s="60">
        <v>0.46060606060606063</v>
      </c>
      <c r="I519" s="62">
        <v>0.12121212121212122</v>
      </c>
      <c r="J519" s="57"/>
      <c r="K519" s="69">
        <f t="shared" si="24"/>
        <v>8.4848484848484854E-2</v>
      </c>
      <c r="L519" s="62">
        <f t="shared" si="25"/>
        <v>0.41818181818181821</v>
      </c>
      <c r="M519" s="91"/>
      <c r="N519" s="91"/>
      <c r="O519" s="36"/>
    </row>
    <row r="520" spans="1:15" ht="15" customHeight="1" x14ac:dyDescent="0.15">
      <c r="A520" s="227"/>
      <c r="B520" s="86" t="s">
        <v>11</v>
      </c>
      <c r="C520" s="58">
        <v>0</v>
      </c>
      <c r="D520" s="140" t="s">
        <v>271</v>
      </c>
      <c r="E520" s="144" t="s">
        <v>271</v>
      </c>
      <c r="F520" s="140" t="s">
        <v>271</v>
      </c>
      <c r="G520" s="140" t="s">
        <v>271</v>
      </c>
      <c r="H520" s="144" t="s">
        <v>271</v>
      </c>
      <c r="I520" s="141" t="s">
        <v>271</v>
      </c>
      <c r="J520" s="151"/>
      <c r="K520" s="150" t="str">
        <f t="shared" si="24"/>
        <v>-</v>
      </c>
      <c r="L520" s="141" t="str">
        <f t="shared" si="25"/>
        <v>-</v>
      </c>
      <c r="M520" s="91"/>
      <c r="N520" s="91"/>
      <c r="O520" s="36"/>
    </row>
    <row r="521" spans="1:15" ht="15" customHeight="1" x14ac:dyDescent="0.15">
      <c r="A521" s="228"/>
      <c r="B521" s="117" t="s">
        <v>134</v>
      </c>
      <c r="C521" s="77">
        <v>36</v>
      </c>
      <c r="D521" s="75">
        <v>0</v>
      </c>
      <c r="E521" s="76">
        <v>2.7777777777777776E-2</v>
      </c>
      <c r="F521" s="75">
        <v>2.7777777777777776E-2</v>
      </c>
      <c r="G521" s="75">
        <v>0.3611111111111111</v>
      </c>
      <c r="H521" s="76">
        <v>0.41666666666666669</v>
      </c>
      <c r="I521" s="71">
        <v>0.16666666666666666</v>
      </c>
      <c r="J521" s="57"/>
      <c r="K521" s="70">
        <f t="shared" si="24"/>
        <v>2.7777777777777776E-2</v>
      </c>
      <c r="L521" s="71">
        <f t="shared" si="25"/>
        <v>0.41666666666666663</v>
      </c>
      <c r="M521" s="91"/>
      <c r="N521" s="91"/>
      <c r="O521" s="36"/>
    </row>
    <row r="522" spans="1:15" ht="15" customHeight="1" x14ac:dyDescent="0.15">
      <c r="A522" s="226" t="s">
        <v>71</v>
      </c>
      <c r="B522" s="86" t="s">
        <v>241</v>
      </c>
      <c r="C522" s="58">
        <v>34</v>
      </c>
      <c r="D522" s="59">
        <v>0</v>
      </c>
      <c r="E522" s="60">
        <v>0</v>
      </c>
      <c r="F522" s="59">
        <v>0</v>
      </c>
      <c r="G522" s="59">
        <v>0.29411764705882354</v>
      </c>
      <c r="H522" s="60">
        <v>0.67647058823529416</v>
      </c>
      <c r="I522" s="62">
        <v>2.9411764705882353E-2</v>
      </c>
      <c r="J522" s="57"/>
      <c r="K522" s="69">
        <f t="shared" si="24"/>
        <v>0</v>
      </c>
      <c r="L522" s="62">
        <f t="shared" si="25"/>
        <v>0.29411764705882354</v>
      </c>
      <c r="M522" s="91"/>
      <c r="N522" s="91"/>
      <c r="O522" s="36"/>
    </row>
    <row r="523" spans="1:15" ht="15" customHeight="1" x14ac:dyDescent="0.15">
      <c r="A523" s="227"/>
      <c r="B523" s="86" t="s">
        <v>269</v>
      </c>
      <c r="C523" s="58">
        <v>283</v>
      </c>
      <c r="D523" s="59">
        <v>2.8268551236749116E-2</v>
      </c>
      <c r="E523" s="60">
        <v>9.8939929328621903E-2</v>
      </c>
      <c r="F523" s="59">
        <v>0.19787985865724381</v>
      </c>
      <c r="G523" s="59">
        <v>0.19081272084805653</v>
      </c>
      <c r="H523" s="60">
        <v>0.43109540636042404</v>
      </c>
      <c r="I523" s="62">
        <v>5.3003533568904596E-2</v>
      </c>
      <c r="J523" s="57"/>
      <c r="K523" s="69">
        <f t="shared" si="24"/>
        <v>0.12720848056537101</v>
      </c>
      <c r="L523" s="62">
        <f t="shared" si="25"/>
        <v>0.51590106007067138</v>
      </c>
      <c r="M523" s="91"/>
      <c r="N523" s="91"/>
      <c r="O523" s="36"/>
    </row>
    <row r="524" spans="1:15" ht="15" customHeight="1" x14ac:dyDescent="0.15">
      <c r="A524" s="228"/>
      <c r="B524" s="86" t="s">
        <v>89</v>
      </c>
      <c r="C524" s="58">
        <v>1275</v>
      </c>
      <c r="D524" s="59">
        <v>2.2745098039215685E-2</v>
      </c>
      <c r="E524" s="60">
        <v>0.1419607843137255</v>
      </c>
      <c r="F524" s="59">
        <v>0.14117647058823529</v>
      </c>
      <c r="G524" s="59">
        <v>0.18666666666666668</v>
      </c>
      <c r="H524" s="60">
        <v>0.49019607843137253</v>
      </c>
      <c r="I524" s="62">
        <v>1.7254901960784313E-2</v>
      </c>
      <c r="J524" s="57"/>
      <c r="K524" s="69">
        <f t="shared" si="24"/>
        <v>0.16470588235294117</v>
      </c>
      <c r="L524" s="62">
        <f t="shared" si="25"/>
        <v>0.49254901960784314</v>
      </c>
      <c r="M524" s="91"/>
      <c r="N524" s="91"/>
      <c r="O524" s="36"/>
    </row>
    <row r="525" spans="1:15" ht="15" customHeight="1" x14ac:dyDescent="0.15">
      <c r="A525" s="226"/>
      <c r="B525" s="127" t="s">
        <v>90</v>
      </c>
      <c r="C525" s="58">
        <v>644</v>
      </c>
      <c r="D525" s="59">
        <v>2.0186335403726708E-2</v>
      </c>
      <c r="E525" s="60">
        <v>0.14596273291925466</v>
      </c>
      <c r="F525" s="59">
        <v>0.18012422360248448</v>
      </c>
      <c r="G525" s="59">
        <v>0.20496894409937888</v>
      </c>
      <c r="H525" s="60">
        <v>0.42701863354037267</v>
      </c>
      <c r="I525" s="62">
        <v>2.1739130434782608E-2</v>
      </c>
      <c r="J525" s="57"/>
      <c r="K525" s="69">
        <f t="shared" si="24"/>
        <v>0.16614906832298137</v>
      </c>
      <c r="L525" s="62">
        <f t="shared" si="25"/>
        <v>0.55124223602484479</v>
      </c>
      <c r="M525" s="91"/>
      <c r="N525" s="91"/>
      <c r="O525" s="36"/>
    </row>
    <row r="526" spans="1:15" ht="15" customHeight="1" x14ac:dyDescent="0.15">
      <c r="A526" s="227"/>
      <c r="B526" s="86" t="s">
        <v>91</v>
      </c>
      <c r="C526" s="58">
        <v>259</v>
      </c>
      <c r="D526" s="59">
        <v>1.5444015444015444E-2</v>
      </c>
      <c r="E526" s="60">
        <v>0.10038610038610038</v>
      </c>
      <c r="F526" s="59">
        <v>0.22393822393822393</v>
      </c>
      <c r="G526" s="59">
        <v>0.19691119691119691</v>
      </c>
      <c r="H526" s="60">
        <v>0.44787644787644787</v>
      </c>
      <c r="I526" s="62">
        <v>1.5444015444015444E-2</v>
      </c>
      <c r="J526" s="57"/>
      <c r="K526" s="69">
        <f t="shared" si="24"/>
        <v>0.11583011583011582</v>
      </c>
      <c r="L526" s="62">
        <f t="shared" si="25"/>
        <v>0.53667953667953672</v>
      </c>
      <c r="M526" s="91"/>
      <c r="N526" s="91"/>
      <c r="O526" s="36"/>
    </row>
    <row r="527" spans="1:15" ht="15" customHeight="1" x14ac:dyDescent="0.15">
      <c r="A527" s="227"/>
      <c r="B527" s="86" t="s">
        <v>23</v>
      </c>
      <c r="C527" s="58">
        <v>335</v>
      </c>
      <c r="D527" s="59">
        <v>2.3880597014925373E-2</v>
      </c>
      <c r="E527" s="60">
        <v>7.7611940298507459E-2</v>
      </c>
      <c r="F527" s="59">
        <v>0.13134328358208955</v>
      </c>
      <c r="G527" s="59">
        <v>0.18208955223880596</v>
      </c>
      <c r="H527" s="60">
        <v>0.54029850746268659</v>
      </c>
      <c r="I527" s="62">
        <v>4.4776119402985072E-2</v>
      </c>
      <c r="J527" s="57"/>
      <c r="K527" s="69">
        <f t="shared" si="24"/>
        <v>0.10149253731343283</v>
      </c>
      <c r="L527" s="62">
        <f t="shared" si="25"/>
        <v>0.41492537313432831</v>
      </c>
      <c r="M527" s="91"/>
      <c r="N527" s="91"/>
      <c r="O527" s="36"/>
    </row>
    <row r="528" spans="1:15" ht="15" customHeight="1" x14ac:dyDescent="0.15">
      <c r="A528" s="227"/>
      <c r="B528" s="86" t="s">
        <v>24</v>
      </c>
      <c r="C528" s="58">
        <v>312</v>
      </c>
      <c r="D528" s="59">
        <v>6.41025641025641E-3</v>
      </c>
      <c r="E528" s="60">
        <v>0.12820512820512819</v>
      </c>
      <c r="F528" s="59">
        <v>0.17628205128205129</v>
      </c>
      <c r="G528" s="59">
        <v>0.19871794871794871</v>
      </c>
      <c r="H528" s="60">
        <v>0.45833333333333331</v>
      </c>
      <c r="I528" s="62">
        <v>3.2051282051282048E-2</v>
      </c>
      <c r="J528" s="57"/>
      <c r="K528" s="69">
        <f t="shared" si="24"/>
        <v>0.13461538461538461</v>
      </c>
      <c r="L528" s="62">
        <f t="shared" si="25"/>
        <v>0.50961538461538458</v>
      </c>
      <c r="M528" s="91"/>
      <c r="N528" s="91"/>
      <c r="O528" s="36"/>
    </row>
    <row r="529" spans="1:26" ht="15" customHeight="1" x14ac:dyDescent="0.15">
      <c r="A529" s="227"/>
      <c r="B529" s="86" t="s">
        <v>92</v>
      </c>
      <c r="C529" s="58">
        <v>551</v>
      </c>
      <c r="D529" s="59">
        <v>1.8148820326678765E-3</v>
      </c>
      <c r="E529" s="60">
        <v>7.985480943738657E-2</v>
      </c>
      <c r="F529" s="59">
        <v>0.16878402903811252</v>
      </c>
      <c r="G529" s="59">
        <v>0.24682395644283123</v>
      </c>
      <c r="H529" s="60">
        <v>0.40653357531760437</v>
      </c>
      <c r="I529" s="62">
        <v>9.6188747731397461E-2</v>
      </c>
      <c r="J529" s="57"/>
      <c r="K529" s="69">
        <f t="shared" si="24"/>
        <v>8.1669691470054442E-2</v>
      </c>
      <c r="L529" s="62">
        <f t="shared" si="25"/>
        <v>0.49727767695099817</v>
      </c>
      <c r="M529" s="91"/>
      <c r="N529" s="91"/>
      <c r="O529" s="36"/>
    </row>
    <row r="530" spans="1:26" ht="15" customHeight="1" x14ac:dyDescent="0.15">
      <c r="A530" s="228"/>
      <c r="B530" s="117" t="s">
        <v>22</v>
      </c>
      <c r="C530" s="77">
        <v>24</v>
      </c>
      <c r="D530" s="75">
        <v>0</v>
      </c>
      <c r="E530" s="76">
        <v>0.125</v>
      </c>
      <c r="F530" s="75">
        <v>0.125</v>
      </c>
      <c r="G530" s="75">
        <v>0.125</v>
      </c>
      <c r="H530" s="76">
        <v>0.29166666666666669</v>
      </c>
      <c r="I530" s="71">
        <v>0.33333333333333331</v>
      </c>
      <c r="J530" s="57"/>
      <c r="K530" s="70">
        <f t="shared" si="24"/>
        <v>0.125</v>
      </c>
      <c r="L530" s="71">
        <f t="shared" si="25"/>
        <v>0.375</v>
      </c>
      <c r="M530" s="91"/>
      <c r="N530" s="91"/>
      <c r="O530" s="36"/>
    </row>
    <row r="531" spans="1:26" ht="15" customHeight="1" x14ac:dyDescent="0.15">
      <c r="A531" s="243" t="s">
        <v>72</v>
      </c>
      <c r="B531" s="86" t="s">
        <v>25</v>
      </c>
      <c r="C531" s="58">
        <v>390</v>
      </c>
      <c r="D531" s="59">
        <v>5.1282051282051282E-3</v>
      </c>
      <c r="E531" s="60">
        <v>7.4358974358974358E-2</v>
      </c>
      <c r="F531" s="59">
        <v>0.21025641025641026</v>
      </c>
      <c r="G531" s="59">
        <v>0.1717948717948718</v>
      </c>
      <c r="H531" s="60">
        <v>0.50256410256410255</v>
      </c>
      <c r="I531" s="62">
        <v>3.5897435897435895E-2</v>
      </c>
      <c r="J531" s="57"/>
      <c r="K531" s="69">
        <f t="shared" si="24"/>
        <v>7.9487179487179482E-2</v>
      </c>
      <c r="L531" s="62">
        <f t="shared" si="25"/>
        <v>0.46153846153846151</v>
      </c>
      <c r="M531" s="91"/>
      <c r="N531" s="91"/>
      <c r="O531" s="36"/>
    </row>
    <row r="532" spans="1:26" ht="15" customHeight="1" x14ac:dyDescent="0.15">
      <c r="A532" s="244"/>
      <c r="B532" s="86" t="s">
        <v>26</v>
      </c>
      <c r="C532" s="58">
        <v>1052</v>
      </c>
      <c r="D532" s="59">
        <v>3.3269961977186312E-2</v>
      </c>
      <c r="E532" s="60">
        <v>0.15304182509505704</v>
      </c>
      <c r="F532" s="59">
        <v>0.15399239543726237</v>
      </c>
      <c r="G532" s="59">
        <v>0.22053231939163498</v>
      </c>
      <c r="H532" s="60">
        <v>0.41920152091254753</v>
      </c>
      <c r="I532" s="62">
        <v>1.9961977186311788E-2</v>
      </c>
      <c r="J532" s="57"/>
      <c r="K532" s="69">
        <f t="shared" si="24"/>
        <v>0.18631178707224336</v>
      </c>
      <c r="L532" s="62">
        <f t="shared" si="25"/>
        <v>0.56083650190114076</v>
      </c>
      <c r="M532" s="91"/>
      <c r="N532" s="91"/>
      <c r="O532" s="36"/>
    </row>
    <row r="533" spans="1:26" ht="15" customHeight="1" x14ac:dyDescent="0.15">
      <c r="A533" s="245"/>
      <c r="B533" s="86" t="s">
        <v>242</v>
      </c>
      <c r="C533" s="58">
        <v>835</v>
      </c>
      <c r="D533" s="59">
        <v>1.5568862275449102E-2</v>
      </c>
      <c r="E533" s="60">
        <v>0.14251497005988023</v>
      </c>
      <c r="F533" s="59">
        <v>0.15808383233532936</v>
      </c>
      <c r="G533" s="59">
        <v>0.17844311377245509</v>
      </c>
      <c r="H533" s="60">
        <v>0.481437125748503</v>
      </c>
      <c r="I533" s="62">
        <v>2.3952095808383235E-2</v>
      </c>
      <c r="J533" s="57"/>
      <c r="K533" s="69">
        <f t="shared" si="24"/>
        <v>0.15808383233532933</v>
      </c>
      <c r="L533" s="62">
        <f t="shared" si="25"/>
        <v>0.4946107784431138</v>
      </c>
      <c r="M533" s="91"/>
      <c r="N533" s="91"/>
      <c r="O533" s="36"/>
    </row>
    <row r="534" spans="1:26" ht="15" customHeight="1" x14ac:dyDescent="0.15">
      <c r="A534" s="243"/>
      <c r="B534" s="86" t="s">
        <v>270</v>
      </c>
      <c r="C534" s="58">
        <v>531</v>
      </c>
      <c r="D534" s="59">
        <v>2.2598870056497175E-2</v>
      </c>
      <c r="E534" s="60">
        <v>8.2862523540489647E-2</v>
      </c>
      <c r="F534" s="59">
        <v>0.1431261770244821</v>
      </c>
      <c r="G534" s="59">
        <v>0.18455743879472694</v>
      </c>
      <c r="H534" s="60">
        <v>0.54048964218455742</v>
      </c>
      <c r="I534" s="62">
        <v>2.6365348399246705E-2</v>
      </c>
      <c r="J534" s="57"/>
      <c r="K534" s="69">
        <f t="shared" si="24"/>
        <v>0.10546139359698682</v>
      </c>
      <c r="L534" s="62">
        <f t="shared" si="25"/>
        <v>0.43314500941619583</v>
      </c>
      <c r="M534" s="91"/>
      <c r="N534" s="91"/>
      <c r="O534" s="36"/>
    </row>
    <row r="535" spans="1:26" ht="15" customHeight="1" x14ac:dyDescent="0.15">
      <c r="A535" s="245"/>
      <c r="B535" s="117" t="s">
        <v>22</v>
      </c>
      <c r="C535" s="77">
        <v>22</v>
      </c>
      <c r="D535" s="75">
        <v>0</v>
      </c>
      <c r="E535" s="76">
        <v>9.0909090909090912E-2</v>
      </c>
      <c r="F535" s="75">
        <v>9.0909090909090912E-2</v>
      </c>
      <c r="G535" s="75">
        <v>0</v>
      </c>
      <c r="H535" s="76">
        <v>0.72727272727272729</v>
      </c>
      <c r="I535" s="71">
        <v>9.0909090909090912E-2</v>
      </c>
      <c r="J535" s="57"/>
      <c r="K535" s="70">
        <f t="shared" si="24"/>
        <v>9.0909090909090912E-2</v>
      </c>
      <c r="L535" s="71">
        <f t="shared" si="25"/>
        <v>0.18181818181818182</v>
      </c>
      <c r="M535" s="91"/>
      <c r="N535" s="91"/>
      <c r="O535" s="36"/>
    </row>
    <row r="536" spans="1:26" ht="15" customHeight="1" x14ac:dyDescent="0.15">
      <c r="A536" s="226" t="s">
        <v>73</v>
      </c>
      <c r="B536" s="86" t="s">
        <v>28</v>
      </c>
      <c r="C536" s="58">
        <v>1935</v>
      </c>
      <c r="D536" s="59">
        <v>1.9638242894056846E-2</v>
      </c>
      <c r="E536" s="60">
        <v>0.11576227390180878</v>
      </c>
      <c r="F536" s="59">
        <v>0.16020671834625322</v>
      </c>
      <c r="G536" s="59">
        <v>0.20465116279069767</v>
      </c>
      <c r="H536" s="60">
        <v>0.46873385012919899</v>
      </c>
      <c r="I536" s="62">
        <v>3.1007751937984496E-2</v>
      </c>
      <c r="J536" s="57"/>
      <c r="K536" s="69">
        <f t="shared" si="24"/>
        <v>0.13540051679586562</v>
      </c>
      <c r="L536" s="62">
        <f t="shared" si="25"/>
        <v>0.50025839793281657</v>
      </c>
      <c r="M536" s="91"/>
      <c r="N536" s="91"/>
      <c r="O536" s="36"/>
    </row>
    <row r="537" spans="1:26" ht="15" customHeight="1" x14ac:dyDescent="0.15">
      <c r="A537" s="227"/>
      <c r="B537" s="86" t="s">
        <v>29</v>
      </c>
      <c r="C537" s="58">
        <v>531</v>
      </c>
      <c r="D537" s="59">
        <v>1.1299435028248588E-2</v>
      </c>
      <c r="E537" s="60">
        <v>0.11864406779661017</v>
      </c>
      <c r="F537" s="59">
        <v>0.14124293785310735</v>
      </c>
      <c r="G537" s="59">
        <v>0.18832391713747645</v>
      </c>
      <c r="H537" s="60">
        <v>0.48775894538606401</v>
      </c>
      <c r="I537" s="62">
        <v>5.2730696798493411E-2</v>
      </c>
      <c r="J537" s="57"/>
      <c r="K537" s="69">
        <f t="shared" si="24"/>
        <v>0.12994350282485875</v>
      </c>
      <c r="L537" s="62">
        <f t="shared" si="25"/>
        <v>0.45951035781544258</v>
      </c>
      <c r="M537" s="91"/>
      <c r="N537" s="91"/>
      <c r="O537" s="36"/>
    </row>
    <row r="538" spans="1:26" ht="15" customHeight="1" x14ac:dyDescent="0.15">
      <c r="A538" s="228"/>
      <c r="B538" s="86" t="s">
        <v>30</v>
      </c>
      <c r="C538" s="58">
        <v>1207</v>
      </c>
      <c r="D538" s="59">
        <v>1.7398508699254349E-2</v>
      </c>
      <c r="E538" s="60">
        <v>0.12758906379453189</v>
      </c>
      <c r="F538" s="59">
        <v>0.17812758906379453</v>
      </c>
      <c r="G538" s="59">
        <v>0.20381110190555096</v>
      </c>
      <c r="H538" s="60">
        <v>0.44159072079536038</v>
      </c>
      <c r="I538" s="62">
        <v>3.1483015741507872E-2</v>
      </c>
      <c r="J538" s="57"/>
      <c r="K538" s="69">
        <f t="shared" si="24"/>
        <v>0.14498757249378624</v>
      </c>
      <c r="L538" s="62">
        <f t="shared" si="25"/>
        <v>0.52692626346313176</v>
      </c>
      <c r="M538" s="91"/>
      <c r="N538" s="91"/>
      <c r="O538" s="36"/>
      <c r="T538" s="121"/>
    </row>
    <row r="539" spans="1:26" ht="15" customHeight="1" x14ac:dyDescent="0.15">
      <c r="A539" s="246"/>
      <c r="B539" s="117" t="s">
        <v>22</v>
      </c>
      <c r="C539" s="77">
        <v>44</v>
      </c>
      <c r="D539" s="75">
        <v>0</v>
      </c>
      <c r="E539" s="76">
        <v>2.2727272727272728E-2</v>
      </c>
      <c r="F539" s="75">
        <v>0.11363636363636363</v>
      </c>
      <c r="G539" s="75">
        <v>0.11363636363636363</v>
      </c>
      <c r="H539" s="76">
        <v>0.38636363636363635</v>
      </c>
      <c r="I539" s="71">
        <v>0.36363636363636365</v>
      </c>
      <c r="J539" s="57"/>
      <c r="K539" s="70">
        <f t="shared" si="24"/>
        <v>2.2727272727272728E-2</v>
      </c>
      <c r="L539" s="71">
        <f t="shared" si="25"/>
        <v>0.25</v>
      </c>
      <c r="M539" s="91"/>
      <c r="N539" s="91"/>
      <c r="O539" s="36"/>
    </row>
    <row r="540" spans="1:26" ht="15" customHeight="1" x14ac:dyDescent="0.15">
      <c r="A540" s="239" t="s">
        <v>74</v>
      </c>
      <c r="B540" s="86" t="s">
        <v>31</v>
      </c>
      <c r="C540" s="58">
        <v>119</v>
      </c>
      <c r="D540" s="59">
        <v>1.680672268907563E-2</v>
      </c>
      <c r="E540" s="60">
        <v>0.13445378151260504</v>
      </c>
      <c r="F540" s="59">
        <v>0.15126050420168066</v>
      </c>
      <c r="G540" s="59">
        <v>0.15126050420168066</v>
      </c>
      <c r="H540" s="60">
        <v>0.54621848739495793</v>
      </c>
      <c r="I540" s="62">
        <v>0</v>
      </c>
      <c r="J540" s="57"/>
      <c r="K540" s="69">
        <f t="shared" si="24"/>
        <v>0.15126050420168066</v>
      </c>
      <c r="L540" s="62">
        <f t="shared" si="25"/>
        <v>0.45378151260504196</v>
      </c>
      <c r="M540" s="108"/>
      <c r="N540" s="108"/>
      <c r="O540" s="57"/>
    </row>
    <row r="541" spans="1:26" ht="15" customHeight="1" x14ac:dyDescent="0.15">
      <c r="A541" s="240"/>
      <c r="B541" s="86" t="s">
        <v>32</v>
      </c>
      <c r="C541" s="58">
        <v>283</v>
      </c>
      <c r="D541" s="59">
        <v>3.1802120141342753E-2</v>
      </c>
      <c r="E541" s="60">
        <v>0.10954063604240283</v>
      </c>
      <c r="F541" s="59">
        <v>0.12014134275618374</v>
      </c>
      <c r="G541" s="59">
        <v>0.19081272084805653</v>
      </c>
      <c r="H541" s="60">
        <v>0.53003533568904593</v>
      </c>
      <c r="I541" s="62">
        <v>1.7667844522968199E-2</v>
      </c>
      <c r="J541" s="57"/>
      <c r="K541" s="69">
        <f t="shared" si="24"/>
        <v>0.14134275618374559</v>
      </c>
      <c r="L541" s="62">
        <f t="shared" si="25"/>
        <v>0.45229681978798586</v>
      </c>
      <c r="M541" s="108"/>
      <c r="N541" s="108"/>
      <c r="O541" s="57"/>
    </row>
    <row r="542" spans="1:26" ht="15" customHeight="1" x14ac:dyDescent="0.15">
      <c r="A542" s="241"/>
      <c r="B542" s="86" t="s">
        <v>33</v>
      </c>
      <c r="C542" s="58">
        <v>1328</v>
      </c>
      <c r="D542" s="59">
        <v>1.2048192771084338E-2</v>
      </c>
      <c r="E542" s="60">
        <v>0.12801204819277109</v>
      </c>
      <c r="F542" s="59">
        <v>0.17921686746987953</v>
      </c>
      <c r="G542" s="59">
        <v>0.2033132530120482</v>
      </c>
      <c r="H542" s="60">
        <v>0.43147590361445781</v>
      </c>
      <c r="I542" s="62">
        <v>4.5933734939759038E-2</v>
      </c>
      <c r="J542" s="57"/>
      <c r="K542" s="69">
        <f t="shared" si="24"/>
        <v>0.14006024096385544</v>
      </c>
      <c r="L542" s="62">
        <f t="shared" si="25"/>
        <v>0.52259036144578319</v>
      </c>
      <c r="M542" s="108"/>
      <c r="N542" s="108"/>
      <c r="O542" s="57"/>
    </row>
    <row r="543" spans="1:26" ht="15" customHeight="1" x14ac:dyDescent="0.15">
      <c r="A543" s="253"/>
      <c r="B543" s="117" t="s">
        <v>22</v>
      </c>
      <c r="C543" s="77">
        <v>8</v>
      </c>
      <c r="D543" s="75">
        <v>0</v>
      </c>
      <c r="E543" s="76">
        <v>0</v>
      </c>
      <c r="F543" s="75">
        <v>0</v>
      </c>
      <c r="G543" s="75">
        <v>0.5</v>
      </c>
      <c r="H543" s="76">
        <v>0.5</v>
      </c>
      <c r="I543" s="71">
        <v>0</v>
      </c>
      <c r="J543" s="57"/>
      <c r="K543" s="70">
        <f t="shared" si="24"/>
        <v>0</v>
      </c>
      <c r="L543" s="71">
        <f t="shared" si="25"/>
        <v>0.5</v>
      </c>
      <c r="M543" s="108"/>
      <c r="N543" s="108"/>
      <c r="O543" s="57"/>
    </row>
    <row r="544" spans="1:26" ht="15" customHeight="1" x14ac:dyDescent="0.15">
      <c r="A544" s="243" t="s">
        <v>311</v>
      </c>
      <c r="B544" s="86" t="s">
        <v>110</v>
      </c>
      <c r="C544" s="58">
        <v>641</v>
      </c>
      <c r="D544" s="59">
        <v>3.2761310452418098E-2</v>
      </c>
      <c r="E544" s="60">
        <v>0.16848673946957879</v>
      </c>
      <c r="F544" s="59">
        <v>0.15132605304212168</v>
      </c>
      <c r="G544" s="59">
        <v>0.22152886115444617</v>
      </c>
      <c r="H544" s="60">
        <v>0.38065522620904835</v>
      </c>
      <c r="I544" s="62">
        <v>4.5241809672386897E-2</v>
      </c>
      <c r="J544" s="57"/>
      <c r="K544" s="69">
        <f t="shared" si="24"/>
        <v>0.20124804992199688</v>
      </c>
      <c r="L544" s="62">
        <f t="shared" si="25"/>
        <v>0.57410296411856476</v>
      </c>
      <c r="M544" s="91"/>
      <c r="N544" s="91"/>
      <c r="O544" s="91"/>
      <c r="P544" s="91"/>
      <c r="Q544" s="91"/>
      <c r="R544" s="91"/>
      <c r="S544" s="91"/>
      <c r="T544" s="91"/>
      <c r="U544" s="91"/>
      <c r="V544" s="91"/>
      <c r="W544" s="91"/>
      <c r="X544" s="91"/>
      <c r="Y544" s="91"/>
      <c r="Z544" s="91"/>
    </row>
    <row r="545" spans="1:26" ht="15" customHeight="1" x14ac:dyDescent="0.15">
      <c r="A545" s="244"/>
      <c r="B545" s="86" t="s">
        <v>109</v>
      </c>
      <c r="C545" s="58">
        <v>1691</v>
      </c>
      <c r="D545" s="59">
        <v>2.1289178001182733E-2</v>
      </c>
      <c r="E545" s="60">
        <v>0.1354228267297457</v>
      </c>
      <c r="F545" s="59">
        <v>0.19574216439976344</v>
      </c>
      <c r="G545" s="59">
        <v>0.21643997634535778</v>
      </c>
      <c r="H545" s="60">
        <v>0.39680662329982258</v>
      </c>
      <c r="I545" s="62">
        <v>3.4299231224127737E-2</v>
      </c>
      <c r="J545" s="57"/>
      <c r="K545" s="69">
        <f t="shared" si="24"/>
        <v>0.15671200473092844</v>
      </c>
      <c r="L545" s="62">
        <f t="shared" si="25"/>
        <v>0.56889414547604966</v>
      </c>
      <c r="M545" s="91"/>
      <c r="N545" s="91"/>
      <c r="O545" s="91"/>
      <c r="P545" s="91"/>
      <c r="Q545" s="91"/>
      <c r="R545" s="91"/>
      <c r="S545" s="91"/>
      <c r="T545" s="91"/>
      <c r="U545" s="91"/>
      <c r="V545" s="91"/>
      <c r="W545" s="91"/>
      <c r="X545" s="91"/>
      <c r="Y545" s="91"/>
      <c r="Z545" s="91"/>
    </row>
    <row r="546" spans="1:26" ht="15" customHeight="1" x14ac:dyDescent="0.15">
      <c r="A546" s="245"/>
      <c r="B546" s="86" t="s">
        <v>133</v>
      </c>
      <c r="C546" s="58">
        <v>1134</v>
      </c>
      <c r="D546" s="59">
        <v>5.2910052910052907E-3</v>
      </c>
      <c r="E546" s="60">
        <v>8.7301587301587297E-2</v>
      </c>
      <c r="F546" s="59">
        <v>0.14550264550264549</v>
      </c>
      <c r="G546" s="59">
        <v>0.17989417989417988</v>
      </c>
      <c r="H546" s="60">
        <v>0.56437389770723101</v>
      </c>
      <c r="I546" s="62">
        <v>1.7636684303350969E-2</v>
      </c>
      <c r="J546" s="57"/>
      <c r="K546" s="69">
        <f t="shared" si="24"/>
        <v>9.2592592592592587E-2</v>
      </c>
      <c r="L546" s="62">
        <f t="shared" si="25"/>
        <v>0.41798941798941797</v>
      </c>
      <c r="M546" s="91"/>
      <c r="N546" s="91"/>
      <c r="O546" s="91"/>
      <c r="P546" s="91"/>
      <c r="Q546" s="91"/>
      <c r="R546" s="91"/>
      <c r="S546" s="91"/>
      <c r="T546" s="91"/>
      <c r="U546" s="91"/>
      <c r="V546" s="91"/>
      <c r="W546" s="91"/>
      <c r="X546" s="91"/>
      <c r="Y546" s="91"/>
      <c r="Z546" s="91"/>
    </row>
    <row r="547" spans="1:26" ht="15" customHeight="1" x14ac:dyDescent="0.15">
      <c r="A547" s="243"/>
      <c r="B547" s="86" t="s">
        <v>98</v>
      </c>
      <c r="C547" s="58">
        <v>225</v>
      </c>
      <c r="D547" s="59">
        <v>8.8888888888888889E-3</v>
      </c>
      <c r="E547" s="60">
        <v>2.6666666666666668E-2</v>
      </c>
      <c r="F547" s="59">
        <v>5.3333333333333337E-2</v>
      </c>
      <c r="G547" s="59">
        <v>0.15555555555555556</v>
      </c>
      <c r="H547" s="60">
        <v>0.69777777777777783</v>
      </c>
      <c r="I547" s="62">
        <v>5.7777777777777775E-2</v>
      </c>
      <c r="J547" s="57"/>
      <c r="K547" s="69">
        <f t="shared" si="24"/>
        <v>3.5555555555555556E-2</v>
      </c>
      <c r="L547" s="62">
        <f t="shared" si="25"/>
        <v>0.24444444444444446</v>
      </c>
      <c r="M547" s="91"/>
      <c r="N547" s="91"/>
      <c r="O547" s="91"/>
      <c r="P547" s="91"/>
      <c r="Q547" s="91"/>
      <c r="R547" s="91"/>
      <c r="S547" s="91"/>
      <c r="T547" s="91"/>
      <c r="U547" s="91"/>
      <c r="V547" s="91"/>
      <c r="W547" s="91"/>
      <c r="X547" s="91"/>
      <c r="Y547" s="91"/>
      <c r="Z547" s="91"/>
    </row>
    <row r="548" spans="1:26" ht="15" customHeight="1" x14ac:dyDescent="0.15">
      <c r="A548" s="245"/>
      <c r="B548" s="117" t="s">
        <v>22</v>
      </c>
      <c r="C548" s="77">
        <v>26</v>
      </c>
      <c r="D548" s="75">
        <v>0</v>
      </c>
      <c r="E548" s="76">
        <v>0</v>
      </c>
      <c r="F548" s="75">
        <v>0</v>
      </c>
      <c r="G548" s="75">
        <v>0</v>
      </c>
      <c r="H548" s="76">
        <v>0.15384615384615385</v>
      </c>
      <c r="I548" s="71">
        <v>0.84615384615384615</v>
      </c>
      <c r="J548" s="57"/>
      <c r="K548" s="70">
        <f t="shared" si="24"/>
        <v>0</v>
      </c>
      <c r="L548" s="71">
        <f t="shared" si="25"/>
        <v>0</v>
      </c>
      <c r="M548" s="91"/>
      <c r="N548" s="91"/>
      <c r="O548" s="91"/>
      <c r="P548" s="91"/>
      <c r="Q548" s="91"/>
      <c r="R548" s="91"/>
      <c r="S548" s="91"/>
      <c r="T548" s="91"/>
      <c r="U548" s="91"/>
      <c r="V548" s="91"/>
      <c r="W548" s="91"/>
      <c r="X548" s="91"/>
      <c r="Y548" s="91"/>
      <c r="Z548" s="91"/>
    </row>
    <row r="549" spans="1:26" ht="15" customHeight="1" x14ac:dyDescent="0.15">
      <c r="A549" s="243" t="s">
        <v>347</v>
      </c>
      <c r="B549" s="86" t="s">
        <v>295</v>
      </c>
      <c r="C549" s="58">
        <v>137</v>
      </c>
      <c r="D549" s="59">
        <v>5.1094890510948905E-2</v>
      </c>
      <c r="E549" s="60">
        <v>0.25547445255474455</v>
      </c>
      <c r="F549" s="59">
        <v>8.7591240875912413E-2</v>
      </c>
      <c r="G549" s="59">
        <v>0.145985401459854</v>
      </c>
      <c r="H549" s="60">
        <v>0.40145985401459855</v>
      </c>
      <c r="I549" s="62">
        <v>5.8394160583941604E-2</v>
      </c>
      <c r="J549" s="57"/>
      <c r="K549" s="69">
        <f t="shared" si="24"/>
        <v>0.30656934306569344</v>
      </c>
      <c r="L549" s="62">
        <f t="shared" si="25"/>
        <v>0.54014598540145986</v>
      </c>
      <c r="M549" s="91"/>
      <c r="N549" s="91"/>
      <c r="O549" s="91"/>
      <c r="P549" s="91"/>
      <c r="Q549" s="91"/>
      <c r="R549" s="91"/>
      <c r="S549" s="91"/>
      <c r="T549" s="91"/>
      <c r="U549" s="91"/>
      <c r="V549" s="91"/>
      <c r="W549" s="91"/>
      <c r="X549" s="91"/>
      <c r="Y549" s="91"/>
      <c r="Z549" s="91"/>
    </row>
    <row r="550" spans="1:26" ht="15" customHeight="1" x14ac:dyDescent="0.15">
      <c r="A550" s="244"/>
      <c r="B550" s="86" t="s">
        <v>296</v>
      </c>
      <c r="C550" s="58">
        <v>1761</v>
      </c>
      <c r="D550" s="59">
        <v>2.1578648495173196E-2</v>
      </c>
      <c r="E550" s="60">
        <v>0.14253265190232822</v>
      </c>
      <c r="F550" s="59">
        <v>0.20499716070414536</v>
      </c>
      <c r="G550" s="59">
        <v>0.2067007382169222</v>
      </c>
      <c r="H550" s="60">
        <v>0.3929585462805224</v>
      </c>
      <c r="I550" s="62">
        <v>3.1232254400908575E-2</v>
      </c>
      <c r="J550" s="57"/>
      <c r="K550" s="69">
        <f t="shared" si="24"/>
        <v>0.16411130039750141</v>
      </c>
      <c r="L550" s="62">
        <f t="shared" si="25"/>
        <v>0.575809199318569</v>
      </c>
      <c r="M550" s="91"/>
      <c r="N550" s="91"/>
      <c r="O550" s="91"/>
      <c r="P550" s="91"/>
      <c r="Q550" s="91"/>
      <c r="R550" s="91"/>
      <c r="S550" s="91"/>
      <c r="T550" s="91"/>
      <c r="U550" s="91"/>
      <c r="V550" s="91"/>
      <c r="W550" s="91"/>
      <c r="X550" s="91"/>
      <c r="Y550" s="91"/>
      <c r="Z550" s="91"/>
    </row>
    <row r="551" spans="1:26" ht="15" customHeight="1" x14ac:dyDescent="0.15">
      <c r="A551" s="245"/>
      <c r="B551" s="86" t="s">
        <v>312</v>
      </c>
      <c r="C551" s="58">
        <v>1404</v>
      </c>
      <c r="D551" s="59">
        <v>1.282051282051282E-2</v>
      </c>
      <c r="E551" s="60">
        <v>0.10042735042735043</v>
      </c>
      <c r="F551" s="59">
        <v>0.14529914529914531</v>
      </c>
      <c r="G551" s="59">
        <v>0.21011396011396011</v>
      </c>
      <c r="H551" s="60">
        <v>0.51139601139601143</v>
      </c>
      <c r="I551" s="62">
        <v>1.9943019943019943E-2</v>
      </c>
      <c r="J551" s="57"/>
      <c r="K551" s="69">
        <f t="shared" si="24"/>
        <v>0.11324786324786325</v>
      </c>
      <c r="L551" s="62">
        <f t="shared" si="25"/>
        <v>0.46866096866096868</v>
      </c>
      <c r="M551" s="91"/>
      <c r="N551" s="91"/>
      <c r="O551" s="91"/>
      <c r="P551" s="91"/>
      <c r="Q551" s="91"/>
      <c r="R551" s="91"/>
      <c r="S551" s="91"/>
      <c r="T551" s="91"/>
      <c r="U551" s="91"/>
      <c r="V551" s="91"/>
      <c r="W551" s="91"/>
      <c r="X551" s="91"/>
      <c r="Y551" s="91"/>
      <c r="Z551" s="91"/>
    </row>
    <row r="552" spans="1:26" ht="15" customHeight="1" x14ac:dyDescent="0.15">
      <c r="A552" s="243"/>
      <c r="B552" s="86" t="s">
        <v>298</v>
      </c>
      <c r="C552" s="58">
        <v>322</v>
      </c>
      <c r="D552" s="59">
        <v>6.2111801242236021E-3</v>
      </c>
      <c r="E552" s="60">
        <v>3.4161490683229816E-2</v>
      </c>
      <c r="F552" s="59">
        <v>5.5900621118012424E-2</v>
      </c>
      <c r="G552" s="59">
        <v>0.18012422360248448</v>
      </c>
      <c r="H552" s="60">
        <v>0.65527950310559002</v>
      </c>
      <c r="I552" s="62">
        <v>6.8322981366459631E-2</v>
      </c>
      <c r="J552" s="57"/>
      <c r="K552" s="69">
        <f t="shared" si="24"/>
        <v>4.0372670807453416E-2</v>
      </c>
      <c r="L552" s="62">
        <f t="shared" si="25"/>
        <v>0.27639751552795033</v>
      </c>
      <c r="M552" s="91"/>
      <c r="N552" s="91"/>
      <c r="O552" s="91"/>
      <c r="P552" s="91"/>
      <c r="Q552" s="91"/>
      <c r="R552" s="91"/>
      <c r="S552" s="91"/>
      <c r="T552" s="91"/>
      <c r="U552" s="91"/>
      <c r="V552" s="91"/>
      <c r="W552" s="91"/>
      <c r="X552" s="91"/>
      <c r="Y552" s="91"/>
      <c r="Z552" s="91"/>
    </row>
    <row r="553" spans="1:26" ht="15" customHeight="1" x14ac:dyDescent="0.15">
      <c r="A553" s="245"/>
      <c r="B553" s="117" t="s">
        <v>22</v>
      </c>
      <c r="C553" s="77">
        <v>93</v>
      </c>
      <c r="D553" s="75">
        <v>0</v>
      </c>
      <c r="E553" s="76">
        <v>4.3010752688172046E-2</v>
      </c>
      <c r="F553" s="75">
        <v>0.10752688172043011</v>
      </c>
      <c r="G553" s="75">
        <v>0.10752688172043011</v>
      </c>
      <c r="H553" s="76">
        <v>0.43010752688172044</v>
      </c>
      <c r="I553" s="71">
        <v>0.31182795698924731</v>
      </c>
      <c r="J553" s="57"/>
      <c r="K553" s="70">
        <f t="shared" si="24"/>
        <v>4.3010752688172046E-2</v>
      </c>
      <c r="L553" s="71">
        <f t="shared" si="25"/>
        <v>0.25806451612903225</v>
      </c>
      <c r="M553" s="91"/>
      <c r="N553" s="91"/>
      <c r="O553" s="91"/>
      <c r="P553" s="91"/>
      <c r="Q553" s="91"/>
      <c r="R553" s="91"/>
      <c r="S553" s="91"/>
      <c r="T553" s="91"/>
      <c r="U553" s="91"/>
      <c r="V553" s="91"/>
      <c r="W553" s="91"/>
      <c r="X553" s="91"/>
      <c r="Y553" s="91"/>
      <c r="Z553" s="91"/>
    </row>
    <row r="554" spans="1:26" ht="15" customHeight="1" x14ac:dyDescent="0.15">
      <c r="A554" s="226" t="s">
        <v>265</v>
      </c>
      <c r="B554" s="86" t="s">
        <v>106</v>
      </c>
      <c r="C554" s="58">
        <v>1357</v>
      </c>
      <c r="D554" s="59">
        <v>1.6212232866617538E-2</v>
      </c>
      <c r="E554" s="60">
        <v>9.9484156226971265E-2</v>
      </c>
      <c r="F554" s="59">
        <v>0.1812822402358143</v>
      </c>
      <c r="G554" s="59">
        <v>0.21960206337509211</v>
      </c>
      <c r="H554" s="60">
        <v>0.43257184966838613</v>
      </c>
      <c r="I554" s="62">
        <v>5.0847457627118647E-2</v>
      </c>
      <c r="J554" s="57"/>
      <c r="K554" s="69">
        <f t="shared" si="24"/>
        <v>0.1156963890935888</v>
      </c>
      <c r="L554" s="62">
        <f t="shared" si="25"/>
        <v>0.51658069270449525</v>
      </c>
      <c r="M554" s="91"/>
      <c r="N554" s="91"/>
      <c r="O554" s="36"/>
    </row>
    <row r="555" spans="1:26" ht="15" customHeight="1" x14ac:dyDescent="0.15">
      <c r="A555" s="227"/>
      <c r="B555" s="86" t="s">
        <v>105</v>
      </c>
      <c r="C555" s="58">
        <v>2571</v>
      </c>
      <c r="D555" s="59">
        <v>1.6725009723842863E-2</v>
      </c>
      <c r="E555" s="60">
        <v>0.11396343835083625</v>
      </c>
      <c r="F555" s="59">
        <v>0.17580707895760406</v>
      </c>
      <c r="G555" s="59">
        <v>0.21275768183586152</v>
      </c>
      <c r="H555" s="60">
        <v>0.45040840140023336</v>
      </c>
      <c r="I555" s="62">
        <v>3.0338389731621937E-2</v>
      </c>
      <c r="J555" s="57"/>
      <c r="K555" s="69">
        <f t="shared" ref="K555:K567" si="26">IF(ISERROR(D555+E555),"-",(D555+E555))</f>
        <v>0.13068844807467911</v>
      </c>
      <c r="L555" s="62">
        <f t="shared" ref="L555:L567" si="27">IF(ISERROR(D555+E555+F555+G555),"-",(D555+E555+F555+G555))</f>
        <v>0.51925320886814474</v>
      </c>
      <c r="M555" s="91"/>
      <c r="N555" s="91"/>
      <c r="O555" s="36"/>
    </row>
    <row r="556" spans="1:26" ht="15" customHeight="1" x14ac:dyDescent="0.15">
      <c r="A556" s="228"/>
      <c r="B556" s="86" t="s">
        <v>104</v>
      </c>
      <c r="C556" s="58">
        <v>385</v>
      </c>
      <c r="D556" s="59">
        <v>2.5974025974025976E-2</v>
      </c>
      <c r="E556" s="60">
        <v>0.11948051948051948</v>
      </c>
      <c r="F556" s="59">
        <v>0.14805194805194805</v>
      </c>
      <c r="G556" s="59">
        <v>0.21038961038961038</v>
      </c>
      <c r="H556" s="60">
        <v>0.44935064935064933</v>
      </c>
      <c r="I556" s="62">
        <v>4.6753246753246755E-2</v>
      </c>
      <c r="J556" s="57"/>
      <c r="K556" s="69">
        <f t="shared" si="26"/>
        <v>0.14545454545454545</v>
      </c>
      <c r="L556" s="62">
        <f t="shared" si="27"/>
        <v>0.50389610389610384</v>
      </c>
      <c r="M556" s="91"/>
      <c r="N556" s="91"/>
      <c r="O556" s="36"/>
    </row>
    <row r="557" spans="1:26" ht="15" customHeight="1" x14ac:dyDescent="0.15">
      <c r="A557" s="226"/>
      <c r="B557" s="86" t="s">
        <v>231</v>
      </c>
      <c r="C557" s="58">
        <v>1453</v>
      </c>
      <c r="D557" s="59">
        <v>2.2711631108052306E-2</v>
      </c>
      <c r="E557" s="60">
        <v>0.15898141775636615</v>
      </c>
      <c r="F557" s="59">
        <v>0.1672401927047488</v>
      </c>
      <c r="G557" s="59">
        <v>0.2326221610461115</v>
      </c>
      <c r="H557" s="60">
        <v>0.3695801789401239</v>
      </c>
      <c r="I557" s="62">
        <v>4.8864418444597386E-2</v>
      </c>
      <c r="J557" s="57"/>
      <c r="K557" s="69">
        <f t="shared" si="26"/>
        <v>0.18169304886441845</v>
      </c>
      <c r="L557" s="62">
        <f t="shared" si="27"/>
        <v>0.58155540261527872</v>
      </c>
      <c r="M557" s="91"/>
      <c r="N557" s="91"/>
      <c r="O557" s="36"/>
    </row>
    <row r="558" spans="1:26" ht="24" x14ac:dyDescent="0.15">
      <c r="A558" s="227"/>
      <c r="B558" s="86" t="s">
        <v>232</v>
      </c>
      <c r="C558" s="58">
        <v>181</v>
      </c>
      <c r="D558" s="59">
        <v>1.1049723756906077E-2</v>
      </c>
      <c r="E558" s="60">
        <v>9.3922651933701654E-2</v>
      </c>
      <c r="F558" s="59">
        <v>0.143646408839779</v>
      </c>
      <c r="G558" s="59">
        <v>0.20441988950276244</v>
      </c>
      <c r="H558" s="60">
        <v>0.50276243093922657</v>
      </c>
      <c r="I558" s="62">
        <v>4.4198895027624308E-2</v>
      </c>
      <c r="J558" s="57"/>
      <c r="K558" s="69">
        <f t="shared" si="26"/>
        <v>0.10497237569060773</v>
      </c>
      <c r="L558" s="62">
        <f t="shared" si="27"/>
        <v>0.45303867403314912</v>
      </c>
      <c r="M558" s="91"/>
      <c r="N558" s="91"/>
      <c r="O558" s="36"/>
    </row>
    <row r="559" spans="1:26" ht="15" customHeight="1" x14ac:dyDescent="0.15">
      <c r="A559" s="227"/>
      <c r="B559" s="86" t="s">
        <v>233</v>
      </c>
      <c r="C559" s="58">
        <v>403</v>
      </c>
      <c r="D559" s="59">
        <v>1.488833746898263E-2</v>
      </c>
      <c r="E559" s="60">
        <v>0.13151364764267989</v>
      </c>
      <c r="F559" s="59">
        <v>0.15632754342431762</v>
      </c>
      <c r="G559" s="59">
        <v>0.22828784119106699</v>
      </c>
      <c r="H559" s="60">
        <v>0.4317617866004963</v>
      </c>
      <c r="I559" s="62">
        <v>3.7220843672456573E-2</v>
      </c>
      <c r="J559" s="57"/>
      <c r="K559" s="69">
        <f t="shared" si="26"/>
        <v>0.14640198511166252</v>
      </c>
      <c r="L559" s="62">
        <f t="shared" si="27"/>
        <v>0.53101736972704705</v>
      </c>
      <c r="M559" s="91"/>
      <c r="N559" s="91"/>
      <c r="O559" s="36"/>
    </row>
    <row r="560" spans="1:26" ht="36" x14ac:dyDescent="0.15">
      <c r="A560" s="227"/>
      <c r="B560" s="86" t="s">
        <v>409</v>
      </c>
      <c r="C560" s="58">
        <v>1787</v>
      </c>
      <c r="D560" s="59">
        <v>2.6860660324566313E-2</v>
      </c>
      <c r="E560" s="60">
        <v>0.15836597649692222</v>
      </c>
      <c r="F560" s="59">
        <v>0.17011751538891998</v>
      </c>
      <c r="G560" s="59">
        <v>0.19362059317291549</v>
      </c>
      <c r="H560" s="60">
        <v>0.44320089535534413</v>
      </c>
      <c r="I560" s="62">
        <v>7.8343592613318407E-3</v>
      </c>
      <c r="J560" s="57"/>
      <c r="K560" s="69">
        <f t="shared" si="26"/>
        <v>0.18522663682148854</v>
      </c>
      <c r="L560" s="62">
        <f t="shared" si="27"/>
        <v>0.54896474538332396</v>
      </c>
      <c r="M560" s="91"/>
      <c r="N560" s="91"/>
      <c r="O560" s="36"/>
    </row>
    <row r="561" spans="1:15" ht="24" x14ac:dyDescent="0.15">
      <c r="A561" s="227"/>
      <c r="B561" s="86" t="s">
        <v>234</v>
      </c>
      <c r="C561" s="58">
        <v>887</v>
      </c>
      <c r="D561" s="59">
        <v>1.2401352874859075E-2</v>
      </c>
      <c r="E561" s="60">
        <v>0.1161217587373168</v>
      </c>
      <c r="F561" s="59">
        <v>0.13866967305524239</v>
      </c>
      <c r="G561" s="59">
        <v>0.20067643742953778</v>
      </c>
      <c r="H561" s="60">
        <v>0.51972942502818487</v>
      </c>
      <c r="I561" s="62">
        <v>1.2401352874859075E-2</v>
      </c>
      <c r="J561" s="57"/>
      <c r="K561" s="69">
        <f t="shared" si="26"/>
        <v>0.12852311161217586</v>
      </c>
      <c r="L561" s="62">
        <f t="shared" si="27"/>
        <v>0.46786922209695603</v>
      </c>
      <c r="M561" s="91"/>
      <c r="N561" s="91"/>
      <c r="O561" s="36"/>
    </row>
    <row r="562" spans="1:15" ht="24" x14ac:dyDescent="0.15">
      <c r="A562" s="227"/>
      <c r="B562" s="86" t="s">
        <v>249</v>
      </c>
      <c r="C562" s="58">
        <v>1106</v>
      </c>
      <c r="D562" s="59">
        <v>2.2603978300180832E-2</v>
      </c>
      <c r="E562" s="60">
        <v>0.12929475587703435</v>
      </c>
      <c r="F562" s="59">
        <v>0.16094032549728751</v>
      </c>
      <c r="G562" s="59">
        <v>0.20162748643761302</v>
      </c>
      <c r="H562" s="60">
        <v>0.47016274864376129</v>
      </c>
      <c r="I562" s="62">
        <v>1.5370705244122965E-2</v>
      </c>
      <c r="J562" s="57"/>
      <c r="K562" s="69">
        <f t="shared" si="26"/>
        <v>0.15189873417721517</v>
      </c>
      <c r="L562" s="62">
        <f t="shared" si="27"/>
        <v>0.51446654611211562</v>
      </c>
      <c r="M562" s="91"/>
      <c r="N562" s="91"/>
      <c r="O562" s="36"/>
    </row>
    <row r="563" spans="1:15" ht="36" x14ac:dyDescent="0.15">
      <c r="A563" s="227"/>
      <c r="B563" s="86" t="s">
        <v>266</v>
      </c>
      <c r="C563" s="58">
        <v>1172</v>
      </c>
      <c r="D563" s="59">
        <v>1.5358361774744027E-2</v>
      </c>
      <c r="E563" s="60">
        <v>0.12713310580204779</v>
      </c>
      <c r="F563" s="59">
        <v>0.16894197952218429</v>
      </c>
      <c r="G563" s="59">
        <v>0.19027303754266212</v>
      </c>
      <c r="H563" s="60">
        <v>0.4786689419795222</v>
      </c>
      <c r="I563" s="62">
        <v>1.9624573378839591E-2</v>
      </c>
      <c r="J563" s="57"/>
      <c r="K563" s="69">
        <f t="shared" si="26"/>
        <v>0.14249146757679182</v>
      </c>
      <c r="L563" s="62">
        <f t="shared" si="27"/>
        <v>0.50170648464163825</v>
      </c>
      <c r="M563" s="91"/>
      <c r="N563" s="91"/>
      <c r="O563" s="36"/>
    </row>
    <row r="564" spans="1:15" ht="15" customHeight="1" x14ac:dyDescent="0.15">
      <c r="A564" s="227"/>
      <c r="B564" s="86" t="s">
        <v>103</v>
      </c>
      <c r="C564" s="58">
        <v>1753</v>
      </c>
      <c r="D564" s="59">
        <v>1.9395322304620651E-2</v>
      </c>
      <c r="E564" s="60">
        <v>0.12549914432401596</v>
      </c>
      <c r="F564" s="59">
        <v>0.16942384483742157</v>
      </c>
      <c r="G564" s="59">
        <v>0.21448944666286365</v>
      </c>
      <c r="H564" s="60">
        <v>0.45236737022247575</v>
      </c>
      <c r="I564" s="62">
        <v>1.8824871648602397E-2</v>
      </c>
      <c r="J564" s="57"/>
      <c r="K564" s="69">
        <f t="shared" si="26"/>
        <v>0.14489446662863661</v>
      </c>
      <c r="L564" s="62">
        <f t="shared" si="27"/>
        <v>0.52880775812892178</v>
      </c>
      <c r="M564" s="91"/>
      <c r="N564" s="91"/>
      <c r="O564" s="36"/>
    </row>
    <row r="565" spans="1:15" ht="15" customHeight="1" x14ac:dyDescent="0.15">
      <c r="A565" s="227"/>
      <c r="B565" s="86" t="s">
        <v>173</v>
      </c>
      <c r="C565" s="58">
        <v>374</v>
      </c>
      <c r="D565" s="59">
        <v>2.6737967914438502E-2</v>
      </c>
      <c r="E565" s="60">
        <v>0.19518716577540107</v>
      </c>
      <c r="F565" s="59">
        <v>0.18716577540106952</v>
      </c>
      <c r="G565" s="59">
        <v>0.18983957219251338</v>
      </c>
      <c r="H565" s="60">
        <v>0.39572192513368987</v>
      </c>
      <c r="I565" s="62">
        <v>5.3475935828877002E-3</v>
      </c>
      <c r="J565" s="57"/>
      <c r="K565" s="69">
        <f t="shared" si="26"/>
        <v>0.22192513368983957</v>
      </c>
      <c r="L565" s="62">
        <f t="shared" si="27"/>
        <v>0.59893048128342241</v>
      </c>
      <c r="M565" s="91"/>
      <c r="N565" s="91"/>
      <c r="O565" s="36"/>
    </row>
    <row r="566" spans="1:15" ht="15" customHeight="1" x14ac:dyDescent="0.15">
      <c r="A566" s="227"/>
      <c r="B566" s="86" t="s">
        <v>95</v>
      </c>
      <c r="C566" s="58">
        <v>131</v>
      </c>
      <c r="D566" s="59">
        <v>1.5267175572519083E-2</v>
      </c>
      <c r="E566" s="60">
        <v>0.15267175572519084</v>
      </c>
      <c r="F566" s="59">
        <v>0.24427480916030533</v>
      </c>
      <c r="G566" s="59">
        <v>0.16030534351145037</v>
      </c>
      <c r="H566" s="60">
        <v>0.41221374045801529</v>
      </c>
      <c r="I566" s="62">
        <v>1.5267175572519083E-2</v>
      </c>
      <c r="J566" s="57"/>
      <c r="K566" s="69">
        <f t="shared" si="26"/>
        <v>0.16793893129770993</v>
      </c>
      <c r="L566" s="62">
        <f t="shared" si="27"/>
        <v>0.5725190839694656</v>
      </c>
      <c r="M566" s="91"/>
      <c r="N566" s="91"/>
      <c r="O566" s="36"/>
    </row>
    <row r="567" spans="1:15" ht="15" customHeight="1" thickBot="1" x14ac:dyDescent="0.2">
      <c r="A567" s="280"/>
      <c r="B567" s="115" t="s">
        <v>134</v>
      </c>
      <c r="C567" s="63">
        <v>29</v>
      </c>
      <c r="D567" s="64">
        <v>0</v>
      </c>
      <c r="E567" s="65">
        <v>6.8965517241379309E-2</v>
      </c>
      <c r="F567" s="64">
        <v>0.27586206896551724</v>
      </c>
      <c r="G567" s="64">
        <v>0.13793103448275862</v>
      </c>
      <c r="H567" s="65">
        <v>0.17241379310344829</v>
      </c>
      <c r="I567" s="67">
        <v>0.34482758620689657</v>
      </c>
      <c r="J567" s="57"/>
      <c r="K567" s="72">
        <f t="shared" si="26"/>
        <v>6.8965517241379309E-2</v>
      </c>
      <c r="L567" s="67">
        <f t="shared" si="27"/>
        <v>0.48275862068965519</v>
      </c>
      <c r="M567" s="91"/>
      <c r="N567" s="91"/>
      <c r="O567" s="36"/>
    </row>
    <row r="568" spans="1:15" s="36" customFormat="1" ht="12.75" customHeight="1" thickBot="1" x14ac:dyDescent="0.2">
      <c r="A568" s="250" t="s">
        <v>318</v>
      </c>
      <c r="B568" s="251"/>
      <c r="C568" s="251"/>
      <c r="D568" s="251"/>
      <c r="E568" s="251"/>
      <c r="F568" s="251"/>
      <c r="G568" s="251"/>
      <c r="H568" s="251"/>
      <c r="I568" s="251"/>
      <c r="J568" s="251"/>
      <c r="K568" s="251"/>
      <c r="L568" s="252"/>
    </row>
    <row r="569" spans="1:15" ht="13.5" customHeight="1" thickBot="1" x14ac:dyDescent="0.2"/>
    <row r="570" spans="1:15" s="33" customFormat="1" ht="12" customHeight="1" x14ac:dyDescent="0.15">
      <c r="A570" s="231"/>
      <c r="B570" s="232"/>
      <c r="C570" s="235" t="s">
        <v>63</v>
      </c>
      <c r="D570" s="39">
        <v>1</v>
      </c>
      <c r="E570" s="40">
        <v>2</v>
      </c>
      <c r="F570" s="40">
        <v>3</v>
      </c>
      <c r="G570" s="40">
        <v>4</v>
      </c>
      <c r="H570" s="40">
        <v>5</v>
      </c>
      <c r="I570" s="265" t="s">
        <v>94</v>
      </c>
      <c r="J570" s="41"/>
      <c r="K570" s="42" t="s">
        <v>494</v>
      </c>
      <c r="L570" s="43" t="s">
        <v>495</v>
      </c>
    </row>
    <row r="571" spans="1:15" s="33" customFormat="1" ht="84.75" thickBot="1" x14ac:dyDescent="0.2">
      <c r="A571" s="233"/>
      <c r="B571" s="234"/>
      <c r="C571" s="236"/>
      <c r="D571" s="110" t="s">
        <v>102</v>
      </c>
      <c r="E571" s="111" t="s">
        <v>123</v>
      </c>
      <c r="F571" s="111" t="s">
        <v>101</v>
      </c>
      <c r="G571" s="111" t="s">
        <v>100</v>
      </c>
      <c r="H571" s="111" t="s">
        <v>99</v>
      </c>
      <c r="I571" s="281"/>
      <c r="J571" s="41"/>
      <c r="K571" s="44" t="s">
        <v>496</v>
      </c>
      <c r="L571" s="45" t="s">
        <v>497</v>
      </c>
    </row>
    <row r="572" spans="1:15" ht="15" customHeight="1" thickBot="1" x14ac:dyDescent="0.2">
      <c r="A572" s="229" t="s">
        <v>64</v>
      </c>
      <c r="B572" s="230"/>
      <c r="C572" s="122">
        <v>3717</v>
      </c>
      <c r="D572" s="134">
        <v>3.4974441754102772E-3</v>
      </c>
      <c r="E572" s="123">
        <v>1.802528921172989E-2</v>
      </c>
      <c r="F572" s="134">
        <v>8.7705138552596179E-2</v>
      </c>
      <c r="G572" s="134">
        <v>0.1471616895345709</v>
      </c>
      <c r="H572" s="123">
        <v>0.70352434759214422</v>
      </c>
      <c r="I572" s="125">
        <v>4.0086090933548563E-2</v>
      </c>
      <c r="J572" s="57"/>
      <c r="K572" s="136">
        <f t="shared" ref="K572:K635" si="28">IF(ISERROR(D572+E572),"-",(D572+E572))</f>
        <v>2.1522733387140169E-2</v>
      </c>
      <c r="L572" s="125">
        <f t="shared" ref="L572:L635" si="29">IF(ISERROR(D572+E572+F572+G572),"-",(D572+E572+F572+G572))</f>
        <v>0.25638956147430725</v>
      </c>
      <c r="M572" s="91"/>
      <c r="N572" s="91"/>
      <c r="O572" s="36"/>
    </row>
    <row r="573" spans="1:15" ht="15" customHeight="1" x14ac:dyDescent="0.15">
      <c r="A573" s="226" t="s">
        <v>65</v>
      </c>
      <c r="B573" s="86" t="s">
        <v>15</v>
      </c>
      <c r="C573" s="58">
        <v>866</v>
      </c>
      <c r="D573" s="59">
        <v>0</v>
      </c>
      <c r="E573" s="60">
        <v>1.1547344110854504E-2</v>
      </c>
      <c r="F573" s="59">
        <v>6.4665127020785224E-2</v>
      </c>
      <c r="G573" s="59">
        <v>0.16628175519630484</v>
      </c>
      <c r="H573" s="60">
        <v>0.70669745958429564</v>
      </c>
      <c r="I573" s="62">
        <v>5.0808314087759814E-2</v>
      </c>
      <c r="J573" s="57"/>
      <c r="K573" s="69">
        <f t="shared" si="28"/>
        <v>1.1547344110854504E-2</v>
      </c>
      <c r="L573" s="62">
        <f t="shared" si="29"/>
        <v>0.24249422632794457</v>
      </c>
      <c r="M573" s="91"/>
      <c r="N573" s="91"/>
      <c r="O573" s="36"/>
    </row>
    <row r="574" spans="1:15" ht="15" customHeight="1" x14ac:dyDescent="0.15">
      <c r="A574" s="227"/>
      <c r="B574" s="86" t="s">
        <v>16</v>
      </c>
      <c r="C574" s="58">
        <v>938</v>
      </c>
      <c r="D574" s="59">
        <v>4.2643923240938165E-3</v>
      </c>
      <c r="E574" s="60">
        <v>1.279317697228145E-2</v>
      </c>
      <c r="F574" s="59">
        <v>0.1023454157782516</v>
      </c>
      <c r="G574" s="59">
        <v>0.12153518123667377</v>
      </c>
      <c r="H574" s="60">
        <v>0.70788912579957353</v>
      </c>
      <c r="I574" s="62">
        <v>5.1172707889125799E-2</v>
      </c>
      <c r="J574" s="57"/>
      <c r="K574" s="69">
        <f t="shared" si="28"/>
        <v>1.7057569296375266E-2</v>
      </c>
      <c r="L574" s="62">
        <f t="shared" si="29"/>
        <v>0.24093816631130063</v>
      </c>
      <c r="M574" s="91"/>
      <c r="N574" s="91"/>
      <c r="O574" s="36"/>
    </row>
    <row r="575" spans="1:15" ht="15" customHeight="1" x14ac:dyDescent="0.15">
      <c r="A575" s="227"/>
      <c r="B575" s="86" t="s">
        <v>17</v>
      </c>
      <c r="C575" s="58">
        <v>382</v>
      </c>
      <c r="D575" s="59">
        <v>5.235602094240838E-3</v>
      </c>
      <c r="E575" s="60">
        <v>2.6178010471204188E-2</v>
      </c>
      <c r="F575" s="59">
        <v>0.11518324607329843</v>
      </c>
      <c r="G575" s="59">
        <v>0.16230366492146597</v>
      </c>
      <c r="H575" s="60">
        <v>0.68062827225130895</v>
      </c>
      <c r="I575" s="62">
        <v>1.0471204188481676E-2</v>
      </c>
      <c r="J575" s="57"/>
      <c r="K575" s="69">
        <f t="shared" si="28"/>
        <v>3.1413612565445025E-2</v>
      </c>
      <c r="L575" s="62">
        <f t="shared" si="29"/>
        <v>0.30890052356020942</v>
      </c>
      <c r="M575" s="91"/>
      <c r="N575" s="91"/>
      <c r="O575" s="36"/>
    </row>
    <row r="576" spans="1:15" ht="15" customHeight="1" x14ac:dyDescent="0.15">
      <c r="A576" s="227"/>
      <c r="B576" s="86" t="s">
        <v>18</v>
      </c>
      <c r="C576" s="58">
        <v>626</v>
      </c>
      <c r="D576" s="59">
        <v>6.3897763578274758E-3</v>
      </c>
      <c r="E576" s="60">
        <v>1.9169329073482427E-2</v>
      </c>
      <c r="F576" s="59">
        <v>8.9456869009584661E-2</v>
      </c>
      <c r="G576" s="59">
        <v>0.14057507987220447</v>
      </c>
      <c r="H576" s="60">
        <v>0.72523961661341851</v>
      </c>
      <c r="I576" s="62">
        <v>1.9169329073482427E-2</v>
      </c>
      <c r="J576" s="57"/>
      <c r="K576" s="69">
        <f t="shared" si="28"/>
        <v>2.5559105431309903E-2</v>
      </c>
      <c r="L576" s="62">
        <f t="shared" si="29"/>
        <v>0.25559105431309903</v>
      </c>
      <c r="M576" s="91"/>
      <c r="N576" s="91"/>
      <c r="O576" s="36"/>
    </row>
    <row r="577" spans="1:15" ht="15" customHeight="1" x14ac:dyDescent="0.15">
      <c r="A577" s="227"/>
      <c r="B577" s="86" t="s">
        <v>19</v>
      </c>
      <c r="C577" s="58">
        <v>350</v>
      </c>
      <c r="D577" s="59">
        <v>0</v>
      </c>
      <c r="E577" s="60">
        <v>2.2857142857142857E-2</v>
      </c>
      <c r="F577" s="59">
        <v>8.5714285714285715E-2</v>
      </c>
      <c r="G577" s="59">
        <v>0.13142857142857142</v>
      </c>
      <c r="H577" s="60">
        <v>0.72571428571428576</v>
      </c>
      <c r="I577" s="62">
        <v>3.4285714285714287E-2</v>
      </c>
      <c r="J577" s="57"/>
      <c r="K577" s="69">
        <f t="shared" si="28"/>
        <v>2.2857142857142857E-2</v>
      </c>
      <c r="L577" s="62">
        <f t="shared" si="29"/>
        <v>0.24</v>
      </c>
      <c r="M577" s="91"/>
      <c r="N577" s="91"/>
      <c r="O577" s="36"/>
    </row>
    <row r="578" spans="1:15" ht="15" customHeight="1" x14ac:dyDescent="0.15">
      <c r="A578" s="227"/>
      <c r="B578" s="86" t="s">
        <v>20</v>
      </c>
      <c r="C578" s="58">
        <v>416</v>
      </c>
      <c r="D578" s="59">
        <v>0</v>
      </c>
      <c r="E578" s="60">
        <v>3.3653846153846152E-2</v>
      </c>
      <c r="F578" s="59">
        <v>7.6923076923076927E-2</v>
      </c>
      <c r="G578" s="59">
        <v>0.17307692307692307</v>
      </c>
      <c r="H578" s="60">
        <v>0.65865384615384615</v>
      </c>
      <c r="I578" s="62">
        <v>5.7692307692307696E-2</v>
      </c>
      <c r="J578" s="57"/>
      <c r="K578" s="69">
        <f t="shared" si="28"/>
        <v>3.3653846153846152E-2</v>
      </c>
      <c r="L578" s="62">
        <f t="shared" si="29"/>
        <v>0.28365384615384615</v>
      </c>
      <c r="M578" s="91"/>
      <c r="N578" s="91"/>
      <c r="O578" s="36"/>
    </row>
    <row r="579" spans="1:15" ht="15" customHeight="1" x14ac:dyDescent="0.15">
      <c r="A579" s="227"/>
      <c r="B579" s="86" t="s">
        <v>21</v>
      </c>
      <c r="C579" s="58">
        <v>127</v>
      </c>
      <c r="D579" s="59">
        <v>2.3622047244094488E-2</v>
      </c>
      <c r="E579" s="60">
        <v>7.874015748031496E-3</v>
      </c>
      <c r="F579" s="59">
        <v>8.6614173228346455E-2</v>
      </c>
      <c r="G579" s="59">
        <v>0.14960629921259844</v>
      </c>
      <c r="H579" s="60">
        <v>0.69291338582677164</v>
      </c>
      <c r="I579" s="62">
        <v>3.937007874015748E-2</v>
      </c>
      <c r="J579" s="57"/>
      <c r="K579" s="69">
        <f t="shared" si="28"/>
        <v>3.1496062992125984E-2</v>
      </c>
      <c r="L579" s="62">
        <f t="shared" si="29"/>
        <v>0.26771653543307089</v>
      </c>
      <c r="M579" s="91"/>
      <c r="N579" s="91"/>
      <c r="O579" s="36"/>
    </row>
    <row r="580" spans="1:15" ht="15" customHeight="1" x14ac:dyDescent="0.15">
      <c r="A580" s="228"/>
      <c r="B580" s="117" t="s">
        <v>22</v>
      </c>
      <c r="C580" s="77">
        <v>12</v>
      </c>
      <c r="D580" s="75">
        <v>0</v>
      </c>
      <c r="E580" s="76">
        <v>0</v>
      </c>
      <c r="F580" s="75">
        <v>8.3333333333333329E-2</v>
      </c>
      <c r="G580" s="75">
        <v>0.16666666666666666</v>
      </c>
      <c r="H580" s="76">
        <v>0.75</v>
      </c>
      <c r="I580" s="71">
        <v>0</v>
      </c>
      <c r="J580" s="57"/>
      <c r="K580" s="70">
        <f t="shared" si="28"/>
        <v>0</v>
      </c>
      <c r="L580" s="71">
        <f t="shared" si="29"/>
        <v>0.25</v>
      </c>
      <c r="M580" s="91"/>
      <c r="N580" s="91"/>
      <c r="O580" s="36"/>
    </row>
    <row r="581" spans="1:15" ht="15" customHeight="1" x14ac:dyDescent="0.15">
      <c r="A581" s="226" t="s">
        <v>66</v>
      </c>
      <c r="B581" s="86" t="s">
        <v>67</v>
      </c>
      <c r="C581" s="58">
        <v>1874</v>
      </c>
      <c r="D581" s="59">
        <v>5.3361792956243331E-3</v>
      </c>
      <c r="E581" s="60">
        <v>2.0811099252934898E-2</v>
      </c>
      <c r="F581" s="59">
        <v>9.2849519743863393E-2</v>
      </c>
      <c r="G581" s="59">
        <v>0.13713980789754535</v>
      </c>
      <c r="H581" s="60">
        <v>0.70117395944503735</v>
      </c>
      <c r="I581" s="62">
        <v>4.2689434364994665E-2</v>
      </c>
      <c r="J581" s="57"/>
      <c r="K581" s="69">
        <f t="shared" si="28"/>
        <v>2.6147278548559232E-2</v>
      </c>
      <c r="L581" s="62">
        <f t="shared" si="29"/>
        <v>0.25613660618996797</v>
      </c>
      <c r="M581" s="91"/>
      <c r="N581" s="91"/>
      <c r="O581" s="36"/>
    </row>
    <row r="582" spans="1:15" ht="15" customHeight="1" x14ac:dyDescent="0.15">
      <c r="A582" s="227"/>
      <c r="B582" s="86" t="s">
        <v>68</v>
      </c>
      <c r="C582" s="58">
        <v>1807</v>
      </c>
      <c r="D582" s="59">
        <v>1.6602102933038186E-3</v>
      </c>
      <c r="E582" s="60">
        <v>1.549529607083564E-2</v>
      </c>
      <c r="F582" s="59">
        <v>8.3563918096292197E-2</v>
      </c>
      <c r="G582" s="59">
        <v>0.1571665744327615</v>
      </c>
      <c r="H582" s="60">
        <v>0.70614277808522408</v>
      </c>
      <c r="I582" s="62">
        <v>3.5971223021582732E-2</v>
      </c>
      <c r="J582" s="57"/>
      <c r="K582" s="69">
        <f t="shared" si="28"/>
        <v>1.7155506364139459E-2</v>
      </c>
      <c r="L582" s="62">
        <f t="shared" si="29"/>
        <v>0.25788599889319314</v>
      </c>
      <c r="M582" s="91"/>
      <c r="N582" s="91"/>
      <c r="O582" s="36"/>
    </row>
    <row r="583" spans="1:15" ht="15" customHeight="1" x14ac:dyDescent="0.15">
      <c r="A583" s="228"/>
      <c r="B583" s="128" t="s">
        <v>7</v>
      </c>
      <c r="C583" s="77">
        <v>36</v>
      </c>
      <c r="D583" s="75">
        <v>0</v>
      </c>
      <c r="E583" s="76">
        <v>0</v>
      </c>
      <c r="F583" s="75">
        <v>2.7777777777777776E-2</v>
      </c>
      <c r="G583" s="75">
        <v>0.16666666666666666</v>
      </c>
      <c r="H583" s="76">
        <v>0.69444444444444442</v>
      </c>
      <c r="I583" s="71">
        <v>0.1111111111111111</v>
      </c>
      <c r="J583" s="57"/>
      <c r="K583" s="70">
        <f t="shared" si="28"/>
        <v>0</v>
      </c>
      <c r="L583" s="71">
        <f t="shared" si="29"/>
        <v>0.19444444444444442</v>
      </c>
      <c r="M583" s="91"/>
      <c r="N583" s="91"/>
      <c r="O583" s="36"/>
    </row>
    <row r="584" spans="1:15" ht="15" customHeight="1" x14ac:dyDescent="0.15">
      <c r="A584" s="226" t="s">
        <v>69</v>
      </c>
      <c r="B584" s="86" t="s">
        <v>6</v>
      </c>
      <c r="C584" s="58">
        <v>994</v>
      </c>
      <c r="D584" s="59">
        <v>5.0301810865191147E-3</v>
      </c>
      <c r="E584" s="60">
        <v>3.2193158953722337E-2</v>
      </c>
      <c r="F584" s="59">
        <v>6.8410462776659964E-2</v>
      </c>
      <c r="G584" s="59">
        <v>0.12977867203219315</v>
      </c>
      <c r="H584" s="60">
        <v>0.72937625754527158</v>
      </c>
      <c r="I584" s="62">
        <v>3.5211267605633804E-2</v>
      </c>
      <c r="J584" s="57"/>
      <c r="K584" s="69">
        <f t="shared" si="28"/>
        <v>3.722334004024145E-2</v>
      </c>
      <c r="L584" s="62">
        <f t="shared" si="29"/>
        <v>0.23541247484909456</v>
      </c>
      <c r="M584" s="91"/>
      <c r="N584" s="91"/>
      <c r="O584" s="36"/>
    </row>
    <row r="585" spans="1:15" ht="15" customHeight="1" x14ac:dyDescent="0.15">
      <c r="A585" s="228"/>
      <c r="B585" s="86" t="s">
        <v>267</v>
      </c>
      <c r="C585" s="58">
        <v>841</v>
      </c>
      <c r="D585" s="59">
        <v>1.1890606420927466E-3</v>
      </c>
      <c r="E585" s="60">
        <v>9.512485136741973E-3</v>
      </c>
      <c r="F585" s="59">
        <v>4.7562425683709872E-2</v>
      </c>
      <c r="G585" s="59">
        <v>0.14387633769322236</v>
      </c>
      <c r="H585" s="60">
        <v>0.77645659928656363</v>
      </c>
      <c r="I585" s="62">
        <v>2.1403091557669441E-2</v>
      </c>
      <c r="J585" s="57"/>
      <c r="K585" s="69">
        <f t="shared" si="28"/>
        <v>1.0701545778834719E-2</v>
      </c>
      <c r="L585" s="62">
        <f t="shared" si="29"/>
        <v>0.20214030915576695</v>
      </c>
      <c r="M585" s="91"/>
      <c r="N585" s="91"/>
      <c r="O585" s="36"/>
    </row>
    <row r="586" spans="1:15" ht="15" customHeight="1" x14ac:dyDescent="0.15">
      <c r="A586" s="226"/>
      <c r="B586" s="86" t="s">
        <v>77</v>
      </c>
      <c r="C586" s="58">
        <v>903</v>
      </c>
      <c r="D586" s="59">
        <v>3.3222591362126247E-3</v>
      </c>
      <c r="E586" s="60">
        <v>1.9933554817275746E-2</v>
      </c>
      <c r="F586" s="59">
        <v>0.11960132890365449</v>
      </c>
      <c r="G586" s="59">
        <v>0.1406423034330011</v>
      </c>
      <c r="H586" s="60">
        <v>0.69213732004429673</v>
      </c>
      <c r="I586" s="62">
        <v>2.4363233665559248E-2</v>
      </c>
      <c r="J586" s="57"/>
      <c r="K586" s="69">
        <f t="shared" si="28"/>
        <v>2.3255813953488372E-2</v>
      </c>
      <c r="L586" s="62">
        <f t="shared" si="29"/>
        <v>0.28349944629014395</v>
      </c>
      <c r="M586" s="91"/>
      <c r="N586" s="91"/>
      <c r="O586" s="36"/>
    </row>
    <row r="587" spans="1:15" ht="15" customHeight="1" x14ac:dyDescent="0.15">
      <c r="A587" s="227"/>
      <c r="B587" s="86" t="s">
        <v>78</v>
      </c>
      <c r="C587" s="58">
        <v>615</v>
      </c>
      <c r="D587" s="59">
        <v>3.2520325203252032E-3</v>
      </c>
      <c r="E587" s="60">
        <v>1.1382113821138212E-2</v>
      </c>
      <c r="F587" s="59">
        <v>0.11056910569105691</v>
      </c>
      <c r="G587" s="59">
        <v>0.16747967479674797</v>
      </c>
      <c r="H587" s="60">
        <v>0.6520325203252032</v>
      </c>
      <c r="I587" s="62">
        <v>5.5284552845528454E-2</v>
      </c>
      <c r="J587" s="57"/>
      <c r="K587" s="69">
        <f t="shared" si="28"/>
        <v>1.4634146341463415E-2</v>
      </c>
      <c r="L587" s="62">
        <f t="shared" si="29"/>
        <v>0.29268292682926833</v>
      </c>
      <c r="M587" s="91"/>
      <c r="N587" s="91"/>
      <c r="O587" s="36"/>
    </row>
    <row r="588" spans="1:15" ht="15" customHeight="1" x14ac:dyDescent="0.15">
      <c r="A588" s="227"/>
      <c r="B588" s="86" t="s">
        <v>79</v>
      </c>
      <c r="C588" s="58">
        <v>350</v>
      </c>
      <c r="D588" s="59">
        <v>5.7142857142857143E-3</v>
      </c>
      <c r="E588" s="60">
        <v>5.7142857142857143E-3</v>
      </c>
      <c r="F588" s="59">
        <v>0.11714285714285715</v>
      </c>
      <c r="G588" s="59">
        <v>0.18</v>
      </c>
      <c r="H588" s="60">
        <v>0.57714285714285718</v>
      </c>
      <c r="I588" s="62">
        <v>0.11428571428571428</v>
      </c>
      <c r="J588" s="57"/>
      <c r="K588" s="69">
        <f t="shared" si="28"/>
        <v>1.1428571428571429E-2</v>
      </c>
      <c r="L588" s="62">
        <f t="shared" si="29"/>
        <v>0.30857142857142861</v>
      </c>
      <c r="M588" s="91"/>
      <c r="N588" s="91"/>
      <c r="O588" s="36"/>
    </row>
    <row r="589" spans="1:15" ht="15" customHeight="1" x14ac:dyDescent="0.15">
      <c r="A589" s="228"/>
      <c r="B589" s="117" t="s">
        <v>22</v>
      </c>
      <c r="C589" s="77">
        <v>14</v>
      </c>
      <c r="D589" s="75">
        <v>0</v>
      </c>
      <c r="E589" s="76">
        <v>0</v>
      </c>
      <c r="F589" s="75">
        <v>7.1428571428571425E-2</v>
      </c>
      <c r="G589" s="75">
        <v>0.2857142857142857</v>
      </c>
      <c r="H589" s="76">
        <v>0.6428571428571429</v>
      </c>
      <c r="I589" s="71">
        <v>0</v>
      </c>
      <c r="J589" s="57"/>
      <c r="K589" s="70">
        <f t="shared" si="28"/>
        <v>0</v>
      </c>
      <c r="L589" s="71">
        <f t="shared" si="29"/>
        <v>0.3571428571428571</v>
      </c>
      <c r="M589" s="91"/>
      <c r="N589" s="91"/>
      <c r="O589" s="36"/>
    </row>
    <row r="590" spans="1:15" ht="15" customHeight="1" x14ac:dyDescent="0.15">
      <c r="A590" s="226" t="s">
        <v>70</v>
      </c>
      <c r="B590" s="86" t="s">
        <v>8</v>
      </c>
      <c r="C590" s="58">
        <v>481</v>
      </c>
      <c r="D590" s="59">
        <v>1.0395010395010396E-2</v>
      </c>
      <c r="E590" s="60">
        <v>3.3264033264033266E-2</v>
      </c>
      <c r="F590" s="59">
        <v>7.6923076923076927E-2</v>
      </c>
      <c r="G590" s="59">
        <v>0.10187110187110188</v>
      </c>
      <c r="H590" s="60">
        <v>0.74012474012474017</v>
      </c>
      <c r="I590" s="62">
        <v>3.7422037422037424E-2</v>
      </c>
      <c r="J590" s="57"/>
      <c r="K590" s="69">
        <f t="shared" si="28"/>
        <v>4.3659043659043661E-2</v>
      </c>
      <c r="L590" s="62">
        <f t="shared" si="29"/>
        <v>0.22245322245322247</v>
      </c>
      <c r="M590" s="91"/>
      <c r="N590" s="91"/>
      <c r="O590" s="36"/>
    </row>
    <row r="591" spans="1:15" ht="15" customHeight="1" x14ac:dyDescent="0.15">
      <c r="A591" s="227"/>
      <c r="B591" s="86" t="s">
        <v>80</v>
      </c>
      <c r="C591" s="58">
        <v>427</v>
      </c>
      <c r="D591" s="59">
        <v>0</v>
      </c>
      <c r="E591" s="60">
        <v>1.405152224824356E-2</v>
      </c>
      <c r="F591" s="59">
        <v>5.1522248243559721E-2</v>
      </c>
      <c r="G591" s="59">
        <v>0.14754098360655737</v>
      </c>
      <c r="H591" s="60">
        <v>0.7634660421545667</v>
      </c>
      <c r="I591" s="62">
        <v>2.3419203747072601E-2</v>
      </c>
      <c r="J591" s="57"/>
      <c r="K591" s="69">
        <f t="shared" si="28"/>
        <v>1.405152224824356E-2</v>
      </c>
      <c r="L591" s="62">
        <f t="shared" si="29"/>
        <v>0.21311475409836067</v>
      </c>
      <c r="M591" s="91"/>
      <c r="N591" s="91"/>
      <c r="O591" s="36"/>
    </row>
    <row r="592" spans="1:15" ht="15" customHeight="1" x14ac:dyDescent="0.15">
      <c r="A592" s="228"/>
      <c r="B592" s="86" t="s">
        <v>81</v>
      </c>
      <c r="C592" s="58">
        <v>476</v>
      </c>
      <c r="D592" s="59">
        <v>6.3025210084033615E-3</v>
      </c>
      <c r="E592" s="60">
        <v>2.5210084033613446E-2</v>
      </c>
      <c r="F592" s="59">
        <v>0.13235294117647059</v>
      </c>
      <c r="G592" s="59">
        <v>0.11974789915966387</v>
      </c>
      <c r="H592" s="60">
        <v>0.6827731092436975</v>
      </c>
      <c r="I592" s="62">
        <v>3.3613445378151259E-2</v>
      </c>
      <c r="J592" s="57"/>
      <c r="K592" s="69">
        <f t="shared" si="28"/>
        <v>3.1512605042016806E-2</v>
      </c>
      <c r="L592" s="62">
        <f t="shared" si="29"/>
        <v>0.28361344537815125</v>
      </c>
      <c r="M592" s="91"/>
      <c r="N592" s="91"/>
      <c r="O592" s="36"/>
    </row>
    <row r="593" spans="1:15" ht="15" customHeight="1" x14ac:dyDescent="0.15">
      <c r="A593" s="226"/>
      <c r="B593" s="86" t="s">
        <v>82</v>
      </c>
      <c r="C593" s="58">
        <v>301</v>
      </c>
      <c r="D593" s="59">
        <v>6.6445182724252493E-3</v>
      </c>
      <c r="E593" s="60">
        <v>1.6611295681063124E-2</v>
      </c>
      <c r="F593" s="59">
        <v>9.3023255813953487E-2</v>
      </c>
      <c r="G593" s="59">
        <v>0.15614617940199335</v>
      </c>
      <c r="H593" s="60">
        <v>0.66777408637873759</v>
      </c>
      <c r="I593" s="62">
        <v>5.9800664451827246E-2</v>
      </c>
      <c r="J593" s="57"/>
      <c r="K593" s="69">
        <f t="shared" si="28"/>
        <v>2.3255813953488372E-2</v>
      </c>
      <c r="L593" s="62">
        <f t="shared" si="29"/>
        <v>0.27242524916943522</v>
      </c>
      <c r="M593" s="91"/>
      <c r="N593" s="91"/>
      <c r="O593" s="36"/>
    </row>
    <row r="594" spans="1:15" ht="15" customHeight="1" x14ac:dyDescent="0.15">
      <c r="A594" s="227"/>
      <c r="B594" s="86" t="s">
        <v>83</v>
      </c>
      <c r="C594" s="58">
        <v>185</v>
      </c>
      <c r="D594" s="59">
        <v>0</v>
      </c>
      <c r="E594" s="60">
        <v>0</v>
      </c>
      <c r="F594" s="59">
        <v>0.12972972972972974</v>
      </c>
      <c r="G594" s="59">
        <v>0.21081081081081082</v>
      </c>
      <c r="H594" s="60">
        <v>0.56216216216216219</v>
      </c>
      <c r="I594" s="62">
        <v>9.7297297297297303E-2</v>
      </c>
      <c r="J594" s="57"/>
      <c r="K594" s="69">
        <f t="shared" si="28"/>
        <v>0</v>
      </c>
      <c r="L594" s="62">
        <f t="shared" si="29"/>
        <v>0.34054054054054056</v>
      </c>
      <c r="M594" s="91"/>
      <c r="N594" s="91"/>
      <c r="O594" s="36"/>
    </row>
    <row r="595" spans="1:15" ht="15" customHeight="1" x14ac:dyDescent="0.15">
      <c r="A595" s="227"/>
      <c r="B595" s="86" t="s">
        <v>9</v>
      </c>
      <c r="C595" s="58">
        <v>4</v>
      </c>
      <c r="D595" s="59">
        <v>0</v>
      </c>
      <c r="E595" s="60">
        <v>0</v>
      </c>
      <c r="F595" s="59">
        <v>0</v>
      </c>
      <c r="G595" s="59">
        <v>0.5</v>
      </c>
      <c r="H595" s="60">
        <v>0.5</v>
      </c>
      <c r="I595" s="62">
        <v>0</v>
      </c>
      <c r="J595" s="57"/>
      <c r="K595" s="69">
        <f t="shared" si="28"/>
        <v>0</v>
      </c>
      <c r="L595" s="62">
        <f t="shared" si="29"/>
        <v>0.5</v>
      </c>
      <c r="M595" s="91"/>
      <c r="N595" s="91"/>
      <c r="O595" s="36"/>
    </row>
    <row r="596" spans="1:15" ht="15" customHeight="1" x14ac:dyDescent="0.15">
      <c r="A596" s="227"/>
      <c r="B596" s="86" t="s">
        <v>10</v>
      </c>
      <c r="C596" s="58">
        <v>503</v>
      </c>
      <c r="D596" s="59">
        <v>0</v>
      </c>
      <c r="E596" s="60">
        <v>3.1809145129224649E-2</v>
      </c>
      <c r="F596" s="59">
        <v>6.1630218687872766E-2</v>
      </c>
      <c r="G596" s="59">
        <v>0.15109343936381708</v>
      </c>
      <c r="H596" s="60">
        <v>0.72962226640159045</v>
      </c>
      <c r="I596" s="62">
        <v>2.584493041749503E-2</v>
      </c>
      <c r="J596" s="57"/>
      <c r="K596" s="69">
        <f t="shared" si="28"/>
        <v>3.1809145129224649E-2</v>
      </c>
      <c r="L596" s="62">
        <f t="shared" si="29"/>
        <v>0.2445328031809145</v>
      </c>
      <c r="M596" s="91"/>
      <c r="N596" s="91"/>
      <c r="O596" s="36"/>
    </row>
    <row r="597" spans="1:15" ht="15" customHeight="1" x14ac:dyDescent="0.15">
      <c r="A597" s="227"/>
      <c r="B597" s="86" t="s">
        <v>268</v>
      </c>
      <c r="C597" s="58">
        <v>408</v>
      </c>
      <c r="D597" s="59">
        <v>2.4509803921568627E-3</v>
      </c>
      <c r="E597" s="60">
        <v>4.9019607843137254E-3</v>
      </c>
      <c r="F597" s="59">
        <v>4.4117647058823532E-2</v>
      </c>
      <c r="G597" s="59">
        <v>0.14215686274509803</v>
      </c>
      <c r="H597" s="60">
        <v>0.78676470588235292</v>
      </c>
      <c r="I597" s="62">
        <v>1.9607843137254902E-2</v>
      </c>
      <c r="J597" s="57"/>
      <c r="K597" s="69">
        <f t="shared" si="28"/>
        <v>7.3529411764705881E-3</v>
      </c>
      <c r="L597" s="62">
        <f t="shared" si="29"/>
        <v>0.19362745098039216</v>
      </c>
      <c r="M597" s="91"/>
      <c r="N597" s="91"/>
      <c r="O597" s="36"/>
    </row>
    <row r="598" spans="1:15" ht="15" customHeight="1" x14ac:dyDescent="0.15">
      <c r="A598" s="227"/>
      <c r="B598" s="86" t="s">
        <v>85</v>
      </c>
      <c r="C598" s="58">
        <v>421</v>
      </c>
      <c r="D598" s="59">
        <v>0</v>
      </c>
      <c r="E598" s="60">
        <v>1.4251781472684086E-2</v>
      </c>
      <c r="F598" s="59">
        <v>0.10688836104513064</v>
      </c>
      <c r="G598" s="59">
        <v>0.166270783847981</v>
      </c>
      <c r="H598" s="60">
        <v>0.69833729216152018</v>
      </c>
      <c r="I598" s="62">
        <v>1.4251781472684086E-2</v>
      </c>
      <c r="J598" s="57"/>
      <c r="K598" s="69">
        <f t="shared" si="28"/>
        <v>1.4251781472684086E-2</v>
      </c>
      <c r="L598" s="62">
        <f t="shared" si="29"/>
        <v>0.28741092636579574</v>
      </c>
      <c r="M598" s="91"/>
      <c r="N598" s="91"/>
      <c r="O598" s="36"/>
    </row>
    <row r="599" spans="1:15" ht="15" customHeight="1" x14ac:dyDescent="0.15">
      <c r="A599" s="227"/>
      <c r="B599" s="86" t="s">
        <v>86</v>
      </c>
      <c r="C599" s="58">
        <v>310</v>
      </c>
      <c r="D599" s="59">
        <v>0</v>
      </c>
      <c r="E599" s="60">
        <v>6.4516129032258064E-3</v>
      </c>
      <c r="F599" s="59">
        <v>0.12903225806451613</v>
      </c>
      <c r="G599" s="59">
        <v>0.18064516129032257</v>
      </c>
      <c r="H599" s="60">
        <v>0.63225806451612898</v>
      </c>
      <c r="I599" s="62">
        <v>5.1612903225806452E-2</v>
      </c>
      <c r="J599" s="57"/>
      <c r="K599" s="69">
        <f t="shared" si="28"/>
        <v>6.4516129032258064E-3</v>
      </c>
      <c r="L599" s="62">
        <f t="shared" si="29"/>
        <v>0.31612903225806449</v>
      </c>
      <c r="M599" s="91"/>
      <c r="N599" s="91"/>
      <c r="O599" s="36"/>
    </row>
    <row r="600" spans="1:15" ht="15" customHeight="1" x14ac:dyDescent="0.15">
      <c r="A600" s="227"/>
      <c r="B600" s="86" t="s">
        <v>87</v>
      </c>
      <c r="C600" s="58">
        <v>165</v>
      </c>
      <c r="D600" s="59">
        <v>1.2121212121212121E-2</v>
      </c>
      <c r="E600" s="60">
        <v>1.2121212121212121E-2</v>
      </c>
      <c r="F600" s="59">
        <v>0.10303030303030303</v>
      </c>
      <c r="G600" s="59">
        <v>0.14545454545454545</v>
      </c>
      <c r="H600" s="60">
        <v>0.59393939393939399</v>
      </c>
      <c r="I600" s="62">
        <v>0.13333333333333333</v>
      </c>
      <c r="J600" s="57"/>
      <c r="K600" s="69">
        <f t="shared" si="28"/>
        <v>2.4242424242424242E-2</v>
      </c>
      <c r="L600" s="62">
        <f t="shared" si="29"/>
        <v>0.27272727272727271</v>
      </c>
      <c r="M600" s="91"/>
      <c r="N600" s="91"/>
      <c r="O600" s="36"/>
    </row>
    <row r="601" spans="1:15" ht="15" customHeight="1" x14ac:dyDescent="0.15">
      <c r="A601" s="227"/>
      <c r="B601" s="86" t="s">
        <v>11</v>
      </c>
      <c r="C601" s="58">
        <v>0</v>
      </c>
      <c r="D601" s="140" t="s">
        <v>271</v>
      </c>
      <c r="E601" s="144" t="s">
        <v>271</v>
      </c>
      <c r="F601" s="140" t="s">
        <v>271</v>
      </c>
      <c r="G601" s="140" t="s">
        <v>271</v>
      </c>
      <c r="H601" s="144" t="s">
        <v>271</v>
      </c>
      <c r="I601" s="141" t="s">
        <v>271</v>
      </c>
      <c r="J601" s="151"/>
      <c r="K601" s="150" t="str">
        <f t="shared" si="28"/>
        <v>-</v>
      </c>
      <c r="L601" s="141" t="str">
        <f t="shared" si="29"/>
        <v>-</v>
      </c>
      <c r="M601" s="91"/>
      <c r="N601" s="91"/>
      <c r="O601" s="36"/>
    </row>
    <row r="602" spans="1:15" ht="15" customHeight="1" x14ac:dyDescent="0.15">
      <c r="A602" s="228"/>
      <c r="B602" s="117" t="s">
        <v>134</v>
      </c>
      <c r="C602" s="77">
        <v>36</v>
      </c>
      <c r="D602" s="75">
        <v>0</v>
      </c>
      <c r="E602" s="76">
        <v>0</v>
      </c>
      <c r="F602" s="75">
        <v>2.7777777777777776E-2</v>
      </c>
      <c r="G602" s="75">
        <v>0.16666666666666666</v>
      </c>
      <c r="H602" s="76">
        <v>0.69444444444444442</v>
      </c>
      <c r="I602" s="71">
        <v>0.1111111111111111</v>
      </c>
      <c r="J602" s="57"/>
      <c r="K602" s="70">
        <f t="shared" si="28"/>
        <v>0</v>
      </c>
      <c r="L602" s="71">
        <f t="shared" si="29"/>
        <v>0.19444444444444442</v>
      </c>
      <c r="M602" s="91"/>
      <c r="N602" s="91"/>
      <c r="O602" s="36"/>
    </row>
    <row r="603" spans="1:15" ht="15" customHeight="1" x14ac:dyDescent="0.15">
      <c r="A603" s="226" t="s">
        <v>71</v>
      </c>
      <c r="B603" s="86" t="s">
        <v>241</v>
      </c>
      <c r="C603" s="58">
        <v>34</v>
      </c>
      <c r="D603" s="59">
        <v>0</v>
      </c>
      <c r="E603" s="60">
        <v>0</v>
      </c>
      <c r="F603" s="59">
        <v>0</v>
      </c>
      <c r="G603" s="59">
        <v>0.23529411764705882</v>
      </c>
      <c r="H603" s="60">
        <v>0.73529411764705888</v>
      </c>
      <c r="I603" s="62">
        <v>2.9411764705882353E-2</v>
      </c>
      <c r="J603" s="57"/>
      <c r="K603" s="69">
        <f t="shared" si="28"/>
        <v>0</v>
      </c>
      <c r="L603" s="62">
        <f t="shared" si="29"/>
        <v>0.23529411764705882</v>
      </c>
      <c r="M603" s="91"/>
      <c r="N603" s="91"/>
      <c r="O603" s="36"/>
    </row>
    <row r="604" spans="1:15" ht="15" customHeight="1" x14ac:dyDescent="0.15">
      <c r="A604" s="227"/>
      <c r="B604" s="86" t="s">
        <v>269</v>
      </c>
      <c r="C604" s="58">
        <v>283</v>
      </c>
      <c r="D604" s="59">
        <v>3.5335689045936395E-3</v>
      </c>
      <c r="E604" s="60">
        <v>1.4134275618374558E-2</v>
      </c>
      <c r="F604" s="59">
        <v>8.4805653710247356E-2</v>
      </c>
      <c r="G604" s="59">
        <v>0.14840989399293286</v>
      </c>
      <c r="H604" s="60">
        <v>0.69257950530035339</v>
      </c>
      <c r="I604" s="62">
        <v>5.6537102473498232E-2</v>
      </c>
      <c r="J604" s="57"/>
      <c r="K604" s="69">
        <f t="shared" si="28"/>
        <v>1.7667844522968199E-2</v>
      </c>
      <c r="L604" s="62">
        <f t="shared" si="29"/>
        <v>0.25088339222614842</v>
      </c>
      <c r="M604" s="91"/>
      <c r="N604" s="91"/>
      <c r="O604" s="36"/>
    </row>
    <row r="605" spans="1:15" ht="15" customHeight="1" x14ac:dyDescent="0.15">
      <c r="A605" s="228"/>
      <c r="B605" s="86" t="s">
        <v>89</v>
      </c>
      <c r="C605" s="58">
        <v>1275</v>
      </c>
      <c r="D605" s="59">
        <v>2.352941176470588E-3</v>
      </c>
      <c r="E605" s="60">
        <v>2.6666666666666668E-2</v>
      </c>
      <c r="F605" s="59">
        <v>8.3137254901960778E-2</v>
      </c>
      <c r="G605" s="59">
        <v>0.13019607843137254</v>
      </c>
      <c r="H605" s="60">
        <v>0.73254901960784313</v>
      </c>
      <c r="I605" s="62">
        <v>2.5098039215686273E-2</v>
      </c>
      <c r="J605" s="57"/>
      <c r="K605" s="69">
        <f t="shared" si="28"/>
        <v>2.9019607843137257E-2</v>
      </c>
      <c r="L605" s="62">
        <f t="shared" si="29"/>
        <v>0.24235294117647058</v>
      </c>
      <c r="M605" s="91"/>
      <c r="N605" s="91"/>
      <c r="O605" s="36"/>
    </row>
    <row r="606" spans="1:15" ht="15" customHeight="1" x14ac:dyDescent="0.15">
      <c r="A606" s="226"/>
      <c r="B606" s="127" t="s">
        <v>90</v>
      </c>
      <c r="C606" s="58">
        <v>644</v>
      </c>
      <c r="D606" s="59">
        <v>1.5527950310559005E-3</v>
      </c>
      <c r="E606" s="60">
        <v>1.7080745341614908E-2</v>
      </c>
      <c r="F606" s="59">
        <v>7.4534161490683232E-2</v>
      </c>
      <c r="G606" s="59">
        <v>0.16925465838509315</v>
      </c>
      <c r="H606" s="60">
        <v>0.70962732919254656</v>
      </c>
      <c r="I606" s="62">
        <v>2.7950310559006212E-2</v>
      </c>
      <c r="J606" s="57"/>
      <c r="K606" s="69">
        <f t="shared" si="28"/>
        <v>1.8633540372670808E-2</v>
      </c>
      <c r="L606" s="62">
        <f t="shared" si="29"/>
        <v>0.26242236024844723</v>
      </c>
      <c r="M606" s="91"/>
      <c r="N606" s="91"/>
      <c r="O606" s="36"/>
    </row>
    <row r="607" spans="1:15" ht="15" customHeight="1" x14ac:dyDescent="0.15">
      <c r="A607" s="227"/>
      <c r="B607" s="86" t="s">
        <v>91</v>
      </c>
      <c r="C607" s="58">
        <v>259</v>
      </c>
      <c r="D607" s="59">
        <v>1.5444015444015444E-2</v>
      </c>
      <c r="E607" s="60">
        <v>7.7220077220077222E-3</v>
      </c>
      <c r="F607" s="59">
        <v>0.13127413127413126</v>
      </c>
      <c r="G607" s="59">
        <v>0.14671814671814673</v>
      </c>
      <c r="H607" s="60">
        <v>0.69111969111969107</v>
      </c>
      <c r="I607" s="62">
        <v>7.7220077220077222E-3</v>
      </c>
      <c r="J607" s="57"/>
      <c r="K607" s="69">
        <f t="shared" si="28"/>
        <v>2.3166023166023168E-2</v>
      </c>
      <c r="L607" s="62">
        <f t="shared" si="29"/>
        <v>0.30115830115830117</v>
      </c>
      <c r="M607" s="91"/>
      <c r="N607" s="91"/>
      <c r="O607" s="36"/>
    </row>
    <row r="608" spans="1:15" ht="15" customHeight="1" x14ac:dyDescent="0.15">
      <c r="A608" s="227"/>
      <c r="B608" s="86" t="s">
        <v>23</v>
      </c>
      <c r="C608" s="58">
        <v>335</v>
      </c>
      <c r="D608" s="59">
        <v>5.9701492537313433E-3</v>
      </c>
      <c r="E608" s="60">
        <v>2.3880597014925373E-2</v>
      </c>
      <c r="F608" s="59">
        <v>4.7761194029850747E-2</v>
      </c>
      <c r="G608" s="59">
        <v>0.11044776119402985</v>
      </c>
      <c r="H608" s="60">
        <v>0.77313432835820894</v>
      </c>
      <c r="I608" s="62">
        <v>3.880597014925373E-2</v>
      </c>
      <c r="J608" s="57"/>
      <c r="K608" s="69">
        <f t="shared" si="28"/>
        <v>2.9850746268656716E-2</v>
      </c>
      <c r="L608" s="62">
        <f t="shared" si="29"/>
        <v>0.18805970149253731</v>
      </c>
      <c r="M608" s="91"/>
      <c r="N608" s="91"/>
      <c r="O608" s="36"/>
    </row>
    <row r="609" spans="1:20" ht="15" customHeight="1" x14ac:dyDescent="0.15">
      <c r="A609" s="227"/>
      <c r="B609" s="86" t="s">
        <v>24</v>
      </c>
      <c r="C609" s="58">
        <v>312</v>
      </c>
      <c r="D609" s="59">
        <v>0</v>
      </c>
      <c r="E609" s="60">
        <v>0</v>
      </c>
      <c r="F609" s="59">
        <v>8.3333333333333329E-2</v>
      </c>
      <c r="G609" s="59">
        <v>0.15064102564102563</v>
      </c>
      <c r="H609" s="60">
        <v>0.72756410256410253</v>
      </c>
      <c r="I609" s="62">
        <v>3.8461538461538464E-2</v>
      </c>
      <c r="J609" s="57"/>
      <c r="K609" s="69">
        <f t="shared" si="28"/>
        <v>0</v>
      </c>
      <c r="L609" s="62">
        <f t="shared" si="29"/>
        <v>0.23397435897435898</v>
      </c>
      <c r="M609" s="91"/>
      <c r="N609" s="91"/>
      <c r="O609" s="36"/>
    </row>
    <row r="610" spans="1:20" ht="15" customHeight="1" x14ac:dyDescent="0.15">
      <c r="A610" s="227"/>
      <c r="B610" s="86" t="s">
        <v>92</v>
      </c>
      <c r="C610" s="58">
        <v>551</v>
      </c>
      <c r="D610" s="59">
        <v>3.629764065335753E-3</v>
      </c>
      <c r="E610" s="60">
        <v>1.4519056261343012E-2</v>
      </c>
      <c r="F610" s="59">
        <v>0.12885662431941924</v>
      </c>
      <c r="G610" s="59">
        <v>0.17785843920145192</v>
      </c>
      <c r="H610" s="60">
        <v>0.58983666061705986</v>
      </c>
      <c r="I610" s="62">
        <v>8.5299455535390201E-2</v>
      </c>
      <c r="J610" s="57"/>
      <c r="K610" s="69">
        <f t="shared" si="28"/>
        <v>1.8148820326678763E-2</v>
      </c>
      <c r="L610" s="62">
        <f t="shared" si="29"/>
        <v>0.32486388384754994</v>
      </c>
      <c r="M610" s="91"/>
      <c r="N610" s="91"/>
      <c r="O610" s="36"/>
    </row>
    <row r="611" spans="1:20" ht="15" customHeight="1" x14ac:dyDescent="0.15">
      <c r="A611" s="228"/>
      <c r="B611" s="117" t="s">
        <v>22</v>
      </c>
      <c r="C611" s="77">
        <v>24</v>
      </c>
      <c r="D611" s="75">
        <v>0</v>
      </c>
      <c r="E611" s="76">
        <v>0</v>
      </c>
      <c r="F611" s="75">
        <v>4.1666666666666664E-2</v>
      </c>
      <c r="G611" s="75">
        <v>8.3333333333333329E-2</v>
      </c>
      <c r="H611" s="76">
        <v>0.54166666666666663</v>
      </c>
      <c r="I611" s="71">
        <v>0.33333333333333331</v>
      </c>
      <c r="J611" s="57"/>
      <c r="K611" s="70">
        <f t="shared" si="28"/>
        <v>0</v>
      </c>
      <c r="L611" s="71">
        <f t="shared" si="29"/>
        <v>0.125</v>
      </c>
      <c r="M611" s="91"/>
      <c r="N611" s="91"/>
      <c r="O611" s="36"/>
    </row>
    <row r="612" spans="1:20" ht="15" customHeight="1" x14ac:dyDescent="0.15">
      <c r="A612" s="243" t="s">
        <v>72</v>
      </c>
      <c r="B612" s="86" t="s">
        <v>25</v>
      </c>
      <c r="C612" s="58">
        <v>390</v>
      </c>
      <c r="D612" s="59">
        <v>2.5641025641025641E-3</v>
      </c>
      <c r="E612" s="60">
        <v>1.5384615384615385E-2</v>
      </c>
      <c r="F612" s="59">
        <v>0.11538461538461539</v>
      </c>
      <c r="G612" s="59">
        <v>0.12564102564102564</v>
      </c>
      <c r="H612" s="60">
        <v>0.6974358974358974</v>
      </c>
      <c r="I612" s="62">
        <v>4.3589743589743588E-2</v>
      </c>
      <c r="J612" s="57"/>
      <c r="K612" s="69">
        <f t="shared" si="28"/>
        <v>1.7948717948717951E-2</v>
      </c>
      <c r="L612" s="62">
        <f t="shared" si="29"/>
        <v>0.25897435897435894</v>
      </c>
      <c r="M612" s="91"/>
      <c r="N612" s="91"/>
      <c r="O612" s="36"/>
    </row>
    <row r="613" spans="1:20" ht="15" customHeight="1" x14ac:dyDescent="0.15">
      <c r="A613" s="244"/>
      <c r="B613" s="86" t="s">
        <v>26</v>
      </c>
      <c r="C613" s="58">
        <v>1052</v>
      </c>
      <c r="D613" s="59">
        <v>3.8022813688212928E-3</v>
      </c>
      <c r="E613" s="60">
        <v>1.8060836501901139E-2</v>
      </c>
      <c r="F613" s="59">
        <v>8.8403041825095063E-2</v>
      </c>
      <c r="G613" s="59">
        <v>0.15019011406844107</v>
      </c>
      <c r="H613" s="60">
        <v>0.71387832699619769</v>
      </c>
      <c r="I613" s="62">
        <v>2.5665399239543727E-2</v>
      </c>
      <c r="J613" s="57"/>
      <c r="K613" s="69">
        <f t="shared" si="28"/>
        <v>2.1863117870722433E-2</v>
      </c>
      <c r="L613" s="62">
        <f t="shared" si="29"/>
        <v>0.26045627376425856</v>
      </c>
      <c r="M613" s="91"/>
      <c r="N613" s="91"/>
      <c r="O613" s="36"/>
    </row>
    <row r="614" spans="1:20" ht="15" customHeight="1" x14ac:dyDescent="0.15">
      <c r="A614" s="245"/>
      <c r="B614" s="86" t="s">
        <v>242</v>
      </c>
      <c r="C614" s="58">
        <v>835</v>
      </c>
      <c r="D614" s="59">
        <v>4.7904191616766467E-3</v>
      </c>
      <c r="E614" s="60">
        <v>2.3952095808383235E-2</v>
      </c>
      <c r="F614" s="59">
        <v>7.6646706586826346E-2</v>
      </c>
      <c r="G614" s="59">
        <v>0.1497005988023952</v>
      </c>
      <c r="H614" s="60">
        <v>0.72095808383233528</v>
      </c>
      <c r="I614" s="62">
        <v>2.3952095808383235E-2</v>
      </c>
      <c r="J614" s="57"/>
      <c r="K614" s="69">
        <f t="shared" si="28"/>
        <v>2.8742514970059883E-2</v>
      </c>
      <c r="L614" s="62">
        <f t="shared" si="29"/>
        <v>0.25508982035928141</v>
      </c>
      <c r="M614" s="91"/>
      <c r="N614" s="91"/>
      <c r="O614" s="36"/>
    </row>
    <row r="615" spans="1:20" ht="15" customHeight="1" x14ac:dyDescent="0.15">
      <c r="A615" s="243"/>
      <c r="B615" s="86" t="s">
        <v>270</v>
      </c>
      <c r="C615" s="58">
        <v>531</v>
      </c>
      <c r="D615" s="59">
        <v>3.766478342749529E-3</v>
      </c>
      <c r="E615" s="60">
        <v>2.6365348399246705E-2</v>
      </c>
      <c r="F615" s="59">
        <v>4.8964218455743877E-2</v>
      </c>
      <c r="G615" s="59">
        <v>0.12052730696798493</v>
      </c>
      <c r="H615" s="60">
        <v>0.77401129943502822</v>
      </c>
      <c r="I615" s="62">
        <v>2.6365348399246705E-2</v>
      </c>
      <c r="J615" s="57"/>
      <c r="K615" s="69">
        <f t="shared" si="28"/>
        <v>3.0131826741996236E-2</v>
      </c>
      <c r="L615" s="62">
        <f t="shared" si="29"/>
        <v>0.19962335216572502</v>
      </c>
      <c r="M615" s="91"/>
      <c r="N615" s="91"/>
      <c r="O615" s="36"/>
    </row>
    <row r="616" spans="1:20" ht="15" customHeight="1" x14ac:dyDescent="0.15">
      <c r="A616" s="245"/>
      <c r="B616" s="117" t="s">
        <v>22</v>
      </c>
      <c r="C616" s="77">
        <v>22</v>
      </c>
      <c r="D616" s="75">
        <v>0</v>
      </c>
      <c r="E616" s="76">
        <v>0</v>
      </c>
      <c r="F616" s="75">
        <v>0</v>
      </c>
      <c r="G616" s="75">
        <v>0.18181818181818182</v>
      </c>
      <c r="H616" s="76">
        <v>0.63636363636363635</v>
      </c>
      <c r="I616" s="71">
        <v>0.18181818181818182</v>
      </c>
      <c r="J616" s="57"/>
      <c r="K616" s="70">
        <f t="shared" si="28"/>
        <v>0</v>
      </c>
      <c r="L616" s="71">
        <f t="shared" si="29"/>
        <v>0.18181818181818182</v>
      </c>
      <c r="M616" s="91"/>
      <c r="N616" s="91"/>
      <c r="O616" s="36"/>
    </row>
    <row r="617" spans="1:20" ht="15" customHeight="1" x14ac:dyDescent="0.15">
      <c r="A617" s="226" t="s">
        <v>73</v>
      </c>
      <c r="B617" s="86" t="s">
        <v>28</v>
      </c>
      <c r="C617" s="58">
        <v>1935</v>
      </c>
      <c r="D617" s="59">
        <v>6.2015503875968991E-3</v>
      </c>
      <c r="E617" s="60">
        <v>1.6537467700258397E-2</v>
      </c>
      <c r="F617" s="59">
        <v>9.3023255813953487E-2</v>
      </c>
      <c r="G617" s="59">
        <v>0.15245478036175711</v>
      </c>
      <c r="H617" s="60">
        <v>0.70077519379844966</v>
      </c>
      <c r="I617" s="62">
        <v>3.1007751937984496E-2</v>
      </c>
      <c r="J617" s="57"/>
      <c r="K617" s="69">
        <f t="shared" si="28"/>
        <v>2.2739018087855296E-2</v>
      </c>
      <c r="L617" s="62">
        <f t="shared" si="29"/>
        <v>0.2682170542635659</v>
      </c>
      <c r="M617" s="91"/>
      <c r="N617" s="91"/>
      <c r="O617" s="36"/>
    </row>
    <row r="618" spans="1:20" ht="15" customHeight="1" x14ac:dyDescent="0.15">
      <c r="A618" s="227"/>
      <c r="B618" s="86" t="s">
        <v>29</v>
      </c>
      <c r="C618" s="58">
        <v>531</v>
      </c>
      <c r="D618" s="59">
        <v>1.8832391713747645E-3</v>
      </c>
      <c r="E618" s="60">
        <v>3.3898305084745763E-2</v>
      </c>
      <c r="F618" s="59">
        <v>6.5913370998116755E-2</v>
      </c>
      <c r="G618" s="59">
        <v>0.16195856873822975</v>
      </c>
      <c r="H618" s="60">
        <v>0.68173258003766479</v>
      </c>
      <c r="I618" s="62">
        <v>5.4613935969868174E-2</v>
      </c>
      <c r="J618" s="57"/>
      <c r="K618" s="69">
        <f t="shared" si="28"/>
        <v>3.5781544256120526E-2</v>
      </c>
      <c r="L618" s="62">
        <f t="shared" si="29"/>
        <v>0.26365348399246702</v>
      </c>
      <c r="M618" s="91"/>
      <c r="N618" s="91"/>
      <c r="O618" s="36"/>
    </row>
    <row r="619" spans="1:20" ht="15" customHeight="1" x14ac:dyDescent="0.15">
      <c r="A619" s="228"/>
      <c r="B619" s="86" t="s">
        <v>30</v>
      </c>
      <c r="C619" s="58">
        <v>1207</v>
      </c>
      <c r="D619" s="59">
        <v>0</v>
      </c>
      <c r="E619" s="60">
        <v>1.4084507042253521E-2</v>
      </c>
      <c r="F619" s="59">
        <v>9.1135045567522791E-2</v>
      </c>
      <c r="G619" s="59">
        <v>0.13421706710853357</v>
      </c>
      <c r="H619" s="60">
        <v>0.72576636288318142</v>
      </c>
      <c r="I619" s="62">
        <v>3.4797017398508698E-2</v>
      </c>
      <c r="J619" s="57"/>
      <c r="K619" s="69">
        <f t="shared" si="28"/>
        <v>1.4084507042253521E-2</v>
      </c>
      <c r="L619" s="62">
        <f t="shared" si="29"/>
        <v>0.23943661971830987</v>
      </c>
      <c r="M619" s="91"/>
      <c r="N619" s="91"/>
      <c r="O619" s="36"/>
      <c r="T619" s="121"/>
    </row>
    <row r="620" spans="1:20" ht="15" customHeight="1" x14ac:dyDescent="0.15">
      <c r="A620" s="246"/>
      <c r="B620" s="117" t="s">
        <v>22</v>
      </c>
      <c r="C620" s="77">
        <v>44</v>
      </c>
      <c r="D620" s="75">
        <v>0</v>
      </c>
      <c r="E620" s="76">
        <v>0</v>
      </c>
      <c r="F620" s="75">
        <v>2.2727272727272728E-2</v>
      </c>
      <c r="G620" s="75">
        <v>9.0909090909090912E-2</v>
      </c>
      <c r="H620" s="76">
        <v>0.47727272727272729</v>
      </c>
      <c r="I620" s="71">
        <v>0.40909090909090912</v>
      </c>
      <c r="J620" s="57"/>
      <c r="K620" s="70">
        <f t="shared" si="28"/>
        <v>0</v>
      </c>
      <c r="L620" s="71">
        <f t="shared" si="29"/>
        <v>0.11363636363636365</v>
      </c>
      <c r="M620" s="91"/>
      <c r="N620" s="91"/>
      <c r="O620" s="36"/>
    </row>
    <row r="621" spans="1:20" ht="15" customHeight="1" x14ac:dyDescent="0.15">
      <c r="A621" s="239" t="s">
        <v>74</v>
      </c>
      <c r="B621" s="86" t="s">
        <v>31</v>
      </c>
      <c r="C621" s="58">
        <v>119</v>
      </c>
      <c r="D621" s="59">
        <v>0</v>
      </c>
      <c r="E621" s="60">
        <v>1.680672268907563E-2</v>
      </c>
      <c r="F621" s="59">
        <v>8.4033613445378158E-2</v>
      </c>
      <c r="G621" s="59">
        <v>0.1092436974789916</v>
      </c>
      <c r="H621" s="60">
        <v>0.75630252100840334</v>
      </c>
      <c r="I621" s="62">
        <v>3.3613445378151259E-2</v>
      </c>
      <c r="J621" s="57"/>
      <c r="K621" s="69">
        <f t="shared" si="28"/>
        <v>1.680672268907563E-2</v>
      </c>
      <c r="L621" s="62">
        <f t="shared" si="29"/>
        <v>0.21008403361344538</v>
      </c>
      <c r="M621" s="108"/>
      <c r="N621" s="108"/>
      <c r="O621" s="57"/>
    </row>
    <row r="622" spans="1:20" ht="15" customHeight="1" x14ac:dyDescent="0.15">
      <c r="A622" s="240"/>
      <c r="B622" s="86" t="s">
        <v>32</v>
      </c>
      <c r="C622" s="58">
        <v>283</v>
      </c>
      <c r="D622" s="59">
        <v>0</v>
      </c>
      <c r="E622" s="60">
        <v>3.5335689045936397E-2</v>
      </c>
      <c r="F622" s="59">
        <v>4.2402826855123678E-2</v>
      </c>
      <c r="G622" s="59">
        <v>0.14487632508833923</v>
      </c>
      <c r="H622" s="60">
        <v>0.7667844522968198</v>
      </c>
      <c r="I622" s="62">
        <v>1.0600706713780919E-2</v>
      </c>
      <c r="J622" s="57"/>
      <c r="K622" s="69">
        <f t="shared" si="28"/>
        <v>3.5335689045936397E-2</v>
      </c>
      <c r="L622" s="62">
        <f t="shared" si="29"/>
        <v>0.22261484098939929</v>
      </c>
      <c r="M622" s="108"/>
      <c r="N622" s="108"/>
      <c r="O622" s="57"/>
    </row>
    <row r="623" spans="1:20" ht="15" customHeight="1" x14ac:dyDescent="0.15">
      <c r="A623" s="241"/>
      <c r="B623" s="86" t="s">
        <v>33</v>
      </c>
      <c r="C623" s="58">
        <v>1328</v>
      </c>
      <c r="D623" s="59">
        <v>7.5301204819277112E-4</v>
      </c>
      <c r="E623" s="60">
        <v>1.7319277108433735E-2</v>
      </c>
      <c r="F623" s="59">
        <v>9.2620481927710843E-2</v>
      </c>
      <c r="G623" s="59">
        <v>0.1460843373493976</v>
      </c>
      <c r="H623" s="60">
        <v>0.69503012048192769</v>
      </c>
      <c r="I623" s="62">
        <v>4.8192771084337352E-2</v>
      </c>
      <c r="J623" s="57"/>
      <c r="K623" s="69">
        <f t="shared" si="28"/>
        <v>1.8072289156626505E-2</v>
      </c>
      <c r="L623" s="62">
        <f t="shared" si="29"/>
        <v>0.25677710843373497</v>
      </c>
      <c r="M623" s="108"/>
      <c r="N623" s="108"/>
      <c r="O623" s="57"/>
    </row>
    <row r="624" spans="1:20" ht="15" customHeight="1" x14ac:dyDescent="0.15">
      <c r="A624" s="253"/>
      <c r="B624" s="117" t="s">
        <v>22</v>
      </c>
      <c r="C624" s="77">
        <v>8</v>
      </c>
      <c r="D624" s="75">
        <v>0</v>
      </c>
      <c r="E624" s="76">
        <v>0</v>
      </c>
      <c r="F624" s="75">
        <v>0</v>
      </c>
      <c r="G624" s="75">
        <v>0</v>
      </c>
      <c r="H624" s="76">
        <v>1</v>
      </c>
      <c r="I624" s="71">
        <v>0</v>
      </c>
      <c r="J624" s="57"/>
      <c r="K624" s="70">
        <f t="shared" si="28"/>
        <v>0</v>
      </c>
      <c r="L624" s="71">
        <f t="shared" si="29"/>
        <v>0</v>
      </c>
      <c r="M624" s="108"/>
      <c r="N624" s="108"/>
      <c r="O624" s="57"/>
    </row>
    <row r="625" spans="1:26" ht="15" customHeight="1" x14ac:dyDescent="0.15">
      <c r="A625" s="243" t="s">
        <v>311</v>
      </c>
      <c r="B625" s="86" t="s">
        <v>110</v>
      </c>
      <c r="C625" s="58">
        <v>641</v>
      </c>
      <c r="D625" s="59">
        <v>9.3603744149765994E-3</v>
      </c>
      <c r="E625" s="60">
        <v>2.4960998439937598E-2</v>
      </c>
      <c r="F625" s="59">
        <v>9.9843993759750393E-2</v>
      </c>
      <c r="G625" s="59">
        <v>0.19032761310452417</v>
      </c>
      <c r="H625" s="60">
        <v>0.6318252730109204</v>
      </c>
      <c r="I625" s="62">
        <v>4.3681747269890797E-2</v>
      </c>
      <c r="J625" s="57"/>
      <c r="K625" s="69">
        <f t="shared" si="28"/>
        <v>3.4321372854914198E-2</v>
      </c>
      <c r="L625" s="62">
        <f t="shared" si="29"/>
        <v>0.32449297971918878</v>
      </c>
      <c r="M625" s="91"/>
      <c r="N625" s="91"/>
      <c r="O625" s="91"/>
      <c r="P625" s="91"/>
      <c r="Q625" s="91"/>
      <c r="R625" s="91"/>
      <c r="S625" s="91"/>
      <c r="T625" s="91"/>
      <c r="U625" s="91"/>
      <c r="V625" s="91"/>
      <c r="W625" s="91"/>
      <c r="X625" s="91"/>
      <c r="Y625" s="91"/>
      <c r="Z625" s="91"/>
    </row>
    <row r="626" spans="1:26" ht="15" customHeight="1" x14ac:dyDescent="0.15">
      <c r="A626" s="244"/>
      <c r="B626" s="86" t="s">
        <v>109</v>
      </c>
      <c r="C626" s="58">
        <v>1691</v>
      </c>
      <c r="D626" s="59">
        <v>4.139562389118865E-3</v>
      </c>
      <c r="E626" s="60">
        <v>2.1880544056771142E-2</v>
      </c>
      <c r="F626" s="59">
        <v>0.10940272028385571</v>
      </c>
      <c r="G626" s="59">
        <v>0.16853932584269662</v>
      </c>
      <c r="H626" s="60">
        <v>0.65582495564754584</v>
      </c>
      <c r="I626" s="62">
        <v>4.0212891780011827E-2</v>
      </c>
      <c r="J626" s="57"/>
      <c r="K626" s="69">
        <f t="shared" si="28"/>
        <v>2.6020106445890007E-2</v>
      </c>
      <c r="L626" s="62">
        <f t="shared" si="29"/>
        <v>0.3039621525724423</v>
      </c>
      <c r="M626" s="91"/>
      <c r="N626" s="91"/>
      <c r="O626" s="91"/>
      <c r="P626" s="91"/>
      <c r="Q626" s="91"/>
      <c r="R626" s="91"/>
      <c r="S626" s="91"/>
      <c r="T626" s="91"/>
      <c r="U626" s="91"/>
      <c r="V626" s="91"/>
      <c r="W626" s="91"/>
      <c r="X626" s="91"/>
      <c r="Y626" s="91"/>
      <c r="Z626" s="91"/>
    </row>
    <row r="627" spans="1:26" ht="15" customHeight="1" x14ac:dyDescent="0.15">
      <c r="A627" s="245"/>
      <c r="B627" s="86" t="s">
        <v>133</v>
      </c>
      <c r="C627" s="58">
        <v>1134</v>
      </c>
      <c r="D627" s="59">
        <v>0</v>
      </c>
      <c r="E627" s="60">
        <v>1.2345679012345678E-2</v>
      </c>
      <c r="F627" s="59">
        <v>6.261022927689594E-2</v>
      </c>
      <c r="G627" s="59">
        <v>0.10934744268077601</v>
      </c>
      <c r="H627" s="60">
        <v>0.79982363315696647</v>
      </c>
      <c r="I627" s="62">
        <v>1.5873015873015872E-2</v>
      </c>
      <c r="J627" s="57"/>
      <c r="K627" s="69">
        <f t="shared" si="28"/>
        <v>1.2345679012345678E-2</v>
      </c>
      <c r="L627" s="62">
        <f t="shared" si="29"/>
        <v>0.18430335097001763</v>
      </c>
      <c r="M627" s="91"/>
      <c r="N627" s="91"/>
      <c r="O627" s="91"/>
      <c r="P627" s="91"/>
      <c r="Q627" s="91"/>
      <c r="R627" s="91"/>
      <c r="S627" s="91"/>
      <c r="T627" s="91"/>
      <c r="U627" s="91"/>
      <c r="V627" s="91"/>
      <c r="W627" s="91"/>
      <c r="X627" s="91"/>
      <c r="Y627" s="91"/>
      <c r="Z627" s="91"/>
    </row>
    <row r="628" spans="1:26" ht="15" customHeight="1" x14ac:dyDescent="0.15">
      <c r="A628" s="243"/>
      <c r="B628" s="86" t="s">
        <v>98</v>
      </c>
      <c r="C628" s="58">
        <v>225</v>
      </c>
      <c r="D628" s="59">
        <v>0</v>
      </c>
      <c r="E628" s="60">
        <v>0</v>
      </c>
      <c r="F628" s="59">
        <v>2.6666666666666668E-2</v>
      </c>
      <c r="G628" s="59">
        <v>7.1111111111111111E-2</v>
      </c>
      <c r="H628" s="60">
        <v>0.84444444444444444</v>
      </c>
      <c r="I628" s="62">
        <v>5.7777777777777775E-2</v>
      </c>
      <c r="J628" s="57"/>
      <c r="K628" s="69">
        <f t="shared" si="28"/>
        <v>0</v>
      </c>
      <c r="L628" s="62">
        <f t="shared" si="29"/>
        <v>9.7777777777777783E-2</v>
      </c>
      <c r="M628" s="91"/>
      <c r="N628" s="91"/>
      <c r="O628" s="91"/>
      <c r="P628" s="91"/>
      <c r="Q628" s="91"/>
      <c r="R628" s="91"/>
      <c r="S628" s="91"/>
      <c r="T628" s="91"/>
      <c r="U628" s="91"/>
      <c r="V628" s="91"/>
      <c r="W628" s="91"/>
      <c r="X628" s="91"/>
      <c r="Y628" s="91"/>
      <c r="Z628" s="91"/>
    </row>
    <row r="629" spans="1:26" ht="15" customHeight="1" x14ac:dyDescent="0.15">
      <c r="A629" s="245"/>
      <c r="B629" s="117" t="s">
        <v>22</v>
      </c>
      <c r="C629" s="77">
        <v>26</v>
      </c>
      <c r="D629" s="75">
        <v>0</v>
      </c>
      <c r="E629" s="76">
        <v>0</v>
      </c>
      <c r="F629" s="75">
        <v>0</v>
      </c>
      <c r="G629" s="75">
        <v>0</v>
      </c>
      <c r="H629" s="76">
        <v>0.15384615384615385</v>
      </c>
      <c r="I629" s="71">
        <v>0.84615384615384615</v>
      </c>
      <c r="J629" s="57"/>
      <c r="K629" s="70">
        <f t="shared" si="28"/>
        <v>0</v>
      </c>
      <c r="L629" s="71">
        <f t="shared" si="29"/>
        <v>0</v>
      </c>
      <c r="M629" s="91"/>
      <c r="N629" s="91"/>
      <c r="O629" s="91"/>
      <c r="P629" s="91"/>
      <c r="Q629" s="91"/>
      <c r="R629" s="91"/>
      <c r="S629" s="91"/>
      <c r="T629" s="91"/>
      <c r="U629" s="91"/>
      <c r="V629" s="91"/>
      <c r="W629" s="91"/>
      <c r="X629" s="91"/>
      <c r="Y629" s="91"/>
      <c r="Z629" s="91"/>
    </row>
    <row r="630" spans="1:26" ht="15" customHeight="1" x14ac:dyDescent="0.15">
      <c r="A630" s="243" t="s">
        <v>347</v>
      </c>
      <c r="B630" s="86" t="s">
        <v>295</v>
      </c>
      <c r="C630" s="58">
        <v>137</v>
      </c>
      <c r="D630" s="59">
        <v>3.6496350364963501E-2</v>
      </c>
      <c r="E630" s="60">
        <v>7.2992700729927001E-2</v>
      </c>
      <c r="F630" s="59">
        <v>6.569343065693431E-2</v>
      </c>
      <c r="G630" s="59">
        <v>0.18978102189781021</v>
      </c>
      <c r="H630" s="60">
        <v>0.57664233576642332</v>
      </c>
      <c r="I630" s="62">
        <v>5.8394160583941604E-2</v>
      </c>
      <c r="J630" s="57"/>
      <c r="K630" s="69">
        <f t="shared" si="28"/>
        <v>0.1094890510948905</v>
      </c>
      <c r="L630" s="62">
        <f t="shared" si="29"/>
        <v>0.36496350364963503</v>
      </c>
      <c r="M630" s="91"/>
      <c r="N630" s="91"/>
      <c r="O630" s="91"/>
      <c r="P630" s="91"/>
      <c r="Q630" s="91"/>
      <c r="R630" s="91"/>
      <c r="S630" s="91"/>
      <c r="T630" s="91"/>
      <c r="U630" s="91"/>
      <c r="V630" s="91"/>
      <c r="W630" s="91"/>
      <c r="X630" s="91"/>
      <c r="Y630" s="91"/>
      <c r="Z630" s="91"/>
    </row>
    <row r="631" spans="1:26" ht="15" customHeight="1" x14ac:dyDescent="0.15">
      <c r="A631" s="244"/>
      <c r="B631" s="86" t="s">
        <v>296</v>
      </c>
      <c r="C631" s="58">
        <v>1761</v>
      </c>
      <c r="D631" s="59">
        <v>1.7035775127768314E-3</v>
      </c>
      <c r="E631" s="60">
        <v>1.7603634298693924E-2</v>
      </c>
      <c r="F631" s="59">
        <v>0.1249290176036343</v>
      </c>
      <c r="G631" s="59">
        <v>0.17262918796138557</v>
      </c>
      <c r="H631" s="60">
        <v>0.64792731402612147</v>
      </c>
      <c r="I631" s="62">
        <v>3.5207268597387847E-2</v>
      </c>
      <c r="J631" s="57"/>
      <c r="K631" s="69">
        <f t="shared" si="28"/>
        <v>1.9307211811470756E-2</v>
      </c>
      <c r="L631" s="62">
        <f t="shared" si="29"/>
        <v>0.31686541737649065</v>
      </c>
      <c r="M631" s="91"/>
      <c r="N631" s="91"/>
      <c r="O631" s="91"/>
      <c r="P631" s="91"/>
      <c r="Q631" s="91"/>
      <c r="R631" s="91"/>
      <c r="S631" s="91"/>
      <c r="T631" s="91"/>
      <c r="U631" s="91"/>
      <c r="V631" s="91"/>
      <c r="W631" s="91"/>
      <c r="X631" s="91"/>
      <c r="Y631" s="91"/>
      <c r="Z631" s="91"/>
    </row>
    <row r="632" spans="1:26" ht="15" customHeight="1" x14ac:dyDescent="0.15">
      <c r="A632" s="245"/>
      <c r="B632" s="86" t="s">
        <v>312</v>
      </c>
      <c r="C632" s="58">
        <v>1404</v>
      </c>
      <c r="D632" s="59">
        <v>2.136752136752137E-3</v>
      </c>
      <c r="E632" s="60">
        <v>1.7094017094017096E-2</v>
      </c>
      <c r="F632" s="59">
        <v>6.1253561253561253E-2</v>
      </c>
      <c r="G632" s="59">
        <v>0.13532763532763534</v>
      </c>
      <c r="H632" s="60">
        <v>0.75997150997150997</v>
      </c>
      <c r="I632" s="62">
        <v>2.4216524216524215E-2</v>
      </c>
      <c r="J632" s="57"/>
      <c r="K632" s="69">
        <f t="shared" si="28"/>
        <v>1.9230769230769232E-2</v>
      </c>
      <c r="L632" s="62">
        <f t="shared" si="29"/>
        <v>0.21581196581196582</v>
      </c>
      <c r="M632" s="91"/>
      <c r="N632" s="91"/>
      <c r="O632" s="91"/>
      <c r="P632" s="91"/>
      <c r="Q632" s="91"/>
      <c r="R632" s="91"/>
      <c r="S632" s="91"/>
      <c r="T632" s="91"/>
      <c r="U632" s="91"/>
      <c r="V632" s="91"/>
      <c r="W632" s="91"/>
      <c r="X632" s="91"/>
      <c r="Y632" s="91"/>
      <c r="Z632" s="91"/>
    </row>
    <row r="633" spans="1:26" ht="15" customHeight="1" x14ac:dyDescent="0.15">
      <c r="A633" s="243"/>
      <c r="B633" s="86" t="s">
        <v>298</v>
      </c>
      <c r="C633" s="58">
        <v>322</v>
      </c>
      <c r="D633" s="59">
        <v>6.2111801242236021E-3</v>
      </c>
      <c r="E633" s="60">
        <v>0</v>
      </c>
      <c r="F633" s="59">
        <v>2.7950310559006212E-2</v>
      </c>
      <c r="G633" s="59">
        <v>5.9006211180124224E-2</v>
      </c>
      <c r="H633" s="60">
        <v>0.8571428571428571</v>
      </c>
      <c r="I633" s="62">
        <v>4.9689440993788817E-2</v>
      </c>
      <c r="J633" s="57"/>
      <c r="K633" s="69">
        <f t="shared" si="28"/>
        <v>6.2111801242236021E-3</v>
      </c>
      <c r="L633" s="62">
        <f t="shared" si="29"/>
        <v>9.3167701863354047E-2</v>
      </c>
      <c r="M633" s="91"/>
      <c r="N633" s="91"/>
      <c r="O633" s="91"/>
      <c r="P633" s="91"/>
      <c r="Q633" s="91"/>
      <c r="R633" s="91"/>
      <c r="S633" s="91"/>
      <c r="T633" s="91"/>
      <c r="U633" s="91"/>
      <c r="V633" s="91"/>
      <c r="W633" s="91"/>
      <c r="X633" s="91"/>
      <c r="Y633" s="91"/>
      <c r="Z633" s="91"/>
    </row>
    <row r="634" spans="1:26" ht="15" customHeight="1" x14ac:dyDescent="0.15">
      <c r="A634" s="245"/>
      <c r="B634" s="117" t="s">
        <v>22</v>
      </c>
      <c r="C634" s="77">
        <v>93</v>
      </c>
      <c r="D634" s="75">
        <v>0</v>
      </c>
      <c r="E634" s="76">
        <v>2.1505376344086023E-2</v>
      </c>
      <c r="F634" s="75">
        <v>2.1505376344086023E-2</v>
      </c>
      <c r="G634" s="75">
        <v>8.6021505376344093E-2</v>
      </c>
      <c r="H634" s="76">
        <v>0.55913978494623651</v>
      </c>
      <c r="I634" s="71">
        <v>0.31182795698924731</v>
      </c>
      <c r="J634" s="57"/>
      <c r="K634" s="70">
        <f t="shared" si="28"/>
        <v>2.1505376344086023E-2</v>
      </c>
      <c r="L634" s="71">
        <f t="shared" si="29"/>
        <v>0.12903225806451613</v>
      </c>
      <c r="M634" s="91"/>
      <c r="N634" s="91"/>
      <c r="O634" s="91"/>
      <c r="P634" s="91"/>
      <c r="Q634" s="91"/>
      <c r="R634" s="91"/>
      <c r="S634" s="91"/>
      <c r="T634" s="91"/>
      <c r="U634" s="91"/>
      <c r="V634" s="91"/>
      <c r="W634" s="91"/>
      <c r="X634" s="91"/>
      <c r="Y634" s="91"/>
      <c r="Z634" s="91"/>
    </row>
    <row r="635" spans="1:26" ht="15" customHeight="1" x14ac:dyDescent="0.15">
      <c r="A635" s="226" t="s">
        <v>265</v>
      </c>
      <c r="B635" s="86" t="s">
        <v>106</v>
      </c>
      <c r="C635" s="58">
        <v>1357</v>
      </c>
      <c r="D635" s="59">
        <v>5.8953574060427415E-3</v>
      </c>
      <c r="E635" s="60">
        <v>1.4001473839351511E-2</v>
      </c>
      <c r="F635" s="59">
        <v>0.1105379513633014</v>
      </c>
      <c r="G635" s="59">
        <v>0.159174649963154</v>
      </c>
      <c r="H635" s="60">
        <v>0.66028002947678699</v>
      </c>
      <c r="I635" s="62">
        <v>5.0110537951363304E-2</v>
      </c>
      <c r="J635" s="57"/>
      <c r="K635" s="69">
        <f t="shared" si="28"/>
        <v>1.989683124539425E-2</v>
      </c>
      <c r="L635" s="62">
        <f t="shared" si="29"/>
        <v>0.28960943257184968</v>
      </c>
      <c r="M635" s="91"/>
      <c r="N635" s="91"/>
      <c r="O635" s="36"/>
    </row>
    <row r="636" spans="1:26" ht="15" customHeight="1" x14ac:dyDescent="0.15">
      <c r="A636" s="227"/>
      <c r="B636" s="86" t="s">
        <v>105</v>
      </c>
      <c r="C636" s="58">
        <v>2571</v>
      </c>
      <c r="D636" s="59">
        <v>2.3337222870478411E-3</v>
      </c>
      <c r="E636" s="60">
        <v>1.9058732010890703E-2</v>
      </c>
      <c r="F636" s="59">
        <v>0.10073901205756515</v>
      </c>
      <c r="G636" s="59">
        <v>0.15013613380007779</v>
      </c>
      <c r="H636" s="60">
        <v>0.69817191754181251</v>
      </c>
      <c r="I636" s="62">
        <v>2.9560482302605991E-2</v>
      </c>
      <c r="J636" s="57"/>
      <c r="K636" s="69">
        <f t="shared" ref="K636:K648" si="30">IF(ISERROR(D636+E636),"-",(D636+E636))</f>
        <v>2.1392454297938544E-2</v>
      </c>
      <c r="L636" s="62">
        <f t="shared" ref="L636:L648" si="31">IF(ISERROR(D636+E636+F636+G636),"-",(D636+E636+F636+G636))</f>
        <v>0.27226760015558149</v>
      </c>
      <c r="M636" s="91"/>
      <c r="N636" s="91"/>
      <c r="O636" s="36"/>
    </row>
    <row r="637" spans="1:26" ht="15" customHeight="1" x14ac:dyDescent="0.15">
      <c r="A637" s="228"/>
      <c r="B637" s="86" t="s">
        <v>104</v>
      </c>
      <c r="C637" s="58">
        <v>385</v>
      </c>
      <c r="D637" s="59">
        <v>0</v>
      </c>
      <c r="E637" s="60">
        <v>2.0779220779220779E-2</v>
      </c>
      <c r="F637" s="59">
        <v>9.8701298701298706E-2</v>
      </c>
      <c r="G637" s="59">
        <v>0.19480519480519481</v>
      </c>
      <c r="H637" s="60">
        <v>0.63376623376623376</v>
      </c>
      <c r="I637" s="62">
        <v>5.1948051948051951E-2</v>
      </c>
      <c r="J637" s="57"/>
      <c r="K637" s="69">
        <f t="shared" si="30"/>
        <v>2.0779220779220779E-2</v>
      </c>
      <c r="L637" s="62">
        <f t="shared" si="31"/>
        <v>0.31428571428571428</v>
      </c>
      <c r="M637" s="91"/>
      <c r="N637" s="91"/>
      <c r="O637" s="36"/>
    </row>
    <row r="638" spans="1:26" ht="15" customHeight="1" x14ac:dyDescent="0.15">
      <c r="A638" s="226"/>
      <c r="B638" s="86" t="s">
        <v>231</v>
      </c>
      <c r="C638" s="58">
        <v>1453</v>
      </c>
      <c r="D638" s="59">
        <v>4.1293874741913286E-3</v>
      </c>
      <c r="E638" s="60">
        <v>1.4452856159669649E-2</v>
      </c>
      <c r="F638" s="59">
        <v>0.10598761183757742</v>
      </c>
      <c r="G638" s="59">
        <v>0.18788713007570543</v>
      </c>
      <c r="H638" s="60">
        <v>0.64074328974535444</v>
      </c>
      <c r="I638" s="62">
        <v>4.6799724707501718E-2</v>
      </c>
      <c r="J638" s="57"/>
      <c r="K638" s="69">
        <f t="shared" si="30"/>
        <v>1.8582243633860976E-2</v>
      </c>
      <c r="L638" s="62">
        <f t="shared" si="31"/>
        <v>0.31245698554714385</v>
      </c>
      <c r="M638" s="91"/>
      <c r="N638" s="91"/>
      <c r="O638" s="36"/>
    </row>
    <row r="639" spans="1:26" ht="24" x14ac:dyDescent="0.15">
      <c r="A639" s="227"/>
      <c r="B639" s="86" t="s">
        <v>232</v>
      </c>
      <c r="C639" s="58">
        <v>181</v>
      </c>
      <c r="D639" s="59">
        <v>0</v>
      </c>
      <c r="E639" s="60">
        <v>3.3149171270718231E-2</v>
      </c>
      <c r="F639" s="59">
        <v>7.7348066298342538E-2</v>
      </c>
      <c r="G639" s="59">
        <v>0.21546961325966851</v>
      </c>
      <c r="H639" s="60">
        <v>0.62983425414364635</v>
      </c>
      <c r="I639" s="62">
        <v>4.4198895027624308E-2</v>
      </c>
      <c r="J639" s="57"/>
      <c r="K639" s="69">
        <f t="shared" si="30"/>
        <v>3.3149171270718231E-2</v>
      </c>
      <c r="L639" s="62">
        <f t="shared" si="31"/>
        <v>0.32596685082872928</v>
      </c>
      <c r="M639" s="91"/>
      <c r="N639" s="91"/>
      <c r="O639" s="36"/>
    </row>
    <row r="640" spans="1:26" ht="15" customHeight="1" x14ac:dyDescent="0.15">
      <c r="A640" s="227"/>
      <c r="B640" s="86" t="s">
        <v>233</v>
      </c>
      <c r="C640" s="58">
        <v>403</v>
      </c>
      <c r="D640" s="59">
        <v>4.9627791563275434E-3</v>
      </c>
      <c r="E640" s="60">
        <v>7.4441687344913151E-3</v>
      </c>
      <c r="F640" s="59">
        <v>9.9255583126550875E-2</v>
      </c>
      <c r="G640" s="59">
        <v>0.21588089330024815</v>
      </c>
      <c r="H640" s="60">
        <v>0.64019851116625315</v>
      </c>
      <c r="I640" s="62">
        <v>3.2258064516129031E-2</v>
      </c>
      <c r="J640" s="57"/>
      <c r="K640" s="69">
        <f t="shared" si="30"/>
        <v>1.2406947890818858E-2</v>
      </c>
      <c r="L640" s="62">
        <f t="shared" si="31"/>
        <v>0.32754342431761785</v>
      </c>
      <c r="M640" s="91"/>
      <c r="N640" s="91"/>
      <c r="O640" s="36"/>
    </row>
    <row r="641" spans="1:15" ht="36" x14ac:dyDescent="0.15">
      <c r="A641" s="227"/>
      <c r="B641" s="86" t="s">
        <v>409</v>
      </c>
      <c r="C641" s="58">
        <v>1787</v>
      </c>
      <c r="D641" s="59">
        <v>2.7979854504756574E-3</v>
      </c>
      <c r="E641" s="60">
        <v>2.4622271964185788E-2</v>
      </c>
      <c r="F641" s="59">
        <v>7.7783995523223279E-2</v>
      </c>
      <c r="G641" s="59">
        <v>0.14661443760492446</v>
      </c>
      <c r="H641" s="60">
        <v>0.73587017347509798</v>
      </c>
      <c r="I641" s="62">
        <v>1.2311135982092894E-2</v>
      </c>
      <c r="J641" s="57"/>
      <c r="K641" s="69">
        <f t="shared" si="30"/>
        <v>2.7420257414661444E-2</v>
      </c>
      <c r="L641" s="62">
        <f t="shared" si="31"/>
        <v>0.2518186905428092</v>
      </c>
      <c r="M641" s="91"/>
      <c r="N641" s="91"/>
      <c r="O641" s="36"/>
    </row>
    <row r="642" spans="1:15" ht="24" x14ac:dyDescent="0.15">
      <c r="A642" s="227"/>
      <c r="B642" s="86" t="s">
        <v>234</v>
      </c>
      <c r="C642" s="58">
        <v>887</v>
      </c>
      <c r="D642" s="59">
        <v>2.2547914317925591E-3</v>
      </c>
      <c r="E642" s="60">
        <v>2.5930101465614429E-2</v>
      </c>
      <c r="F642" s="59">
        <v>6.538895152198422E-2</v>
      </c>
      <c r="G642" s="59">
        <v>0.1600901916572717</v>
      </c>
      <c r="H642" s="60">
        <v>0.73393461104847801</v>
      </c>
      <c r="I642" s="62">
        <v>1.2401352874859075E-2</v>
      </c>
      <c r="J642" s="57"/>
      <c r="K642" s="69">
        <f t="shared" si="30"/>
        <v>2.8184892897406989E-2</v>
      </c>
      <c r="L642" s="62">
        <f t="shared" si="31"/>
        <v>0.25366403607666288</v>
      </c>
      <c r="M642" s="91"/>
      <c r="N642" s="91"/>
      <c r="O642" s="36"/>
    </row>
    <row r="643" spans="1:15" ht="24" x14ac:dyDescent="0.15">
      <c r="A643" s="227"/>
      <c r="B643" s="86" t="s">
        <v>249</v>
      </c>
      <c r="C643" s="58">
        <v>1106</v>
      </c>
      <c r="D643" s="59">
        <v>7.2332730560578659E-3</v>
      </c>
      <c r="E643" s="60">
        <v>1.62748643761302E-2</v>
      </c>
      <c r="F643" s="59">
        <v>8.4990958408679929E-2</v>
      </c>
      <c r="G643" s="59">
        <v>0.16455696202531644</v>
      </c>
      <c r="H643" s="60">
        <v>0.7160940325497287</v>
      </c>
      <c r="I643" s="62">
        <v>1.0849909584086799E-2</v>
      </c>
      <c r="J643" s="57"/>
      <c r="K643" s="69">
        <f t="shared" si="30"/>
        <v>2.3508137432188065E-2</v>
      </c>
      <c r="L643" s="62">
        <f t="shared" si="31"/>
        <v>0.27305605786618442</v>
      </c>
      <c r="M643" s="91"/>
      <c r="N643" s="91"/>
      <c r="O643" s="36"/>
    </row>
    <row r="644" spans="1:15" ht="36" x14ac:dyDescent="0.15">
      <c r="A644" s="227"/>
      <c r="B644" s="86" t="s">
        <v>266</v>
      </c>
      <c r="C644" s="58">
        <v>1172</v>
      </c>
      <c r="D644" s="59">
        <v>2.5597269624573378E-3</v>
      </c>
      <c r="E644" s="60">
        <v>1.7064846416382253E-2</v>
      </c>
      <c r="F644" s="59">
        <v>8.2764505119453921E-2</v>
      </c>
      <c r="G644" s="59">
        <v>0.14761092150170649</v>
      </c>
      <c r="H644" s="60">
        <v>0.73122866894197958</v>
      </c>
      <c r="I644" s="62">
        <v>1.877133105802048E-2</v>
      </c>
      <c r="J644" s="57"/>
      <c r="K644" s="69">
        <f t="shared" si="30"/>
        <v>1.9624573378839591E-2</v>
      </c>
      <c r="L644" s="62">
        <f t="shared" si="31"/>
        <v>0.25</v>
      </c>
      <c r="M644" s="91"/>
      <c r="N644" s="91"/>
      <c r="O644" s="36"/>
    </row>
    <row r="645" spans="1:15" ht="15" customHeight="1" x14ac:dyDescent="0.15">
      <c r="A645" s="227"/>
      <c r="B645" s="86" t="s">
        <v>103</v>
      </c>
      <c r="C645" s="58">
        <v>1753</v>
      </c>
      <c r="D645" s="59">
        <v>2.2818026240730175E-3</v>
      </c>
      <c r="E645" s="60">
        <v>1.3120365088419851E-2</v>
      </c>
      <c r="F645" s="59">
        <v>8.5567598402738157E-2</v>
      </c>
      <c r="G645" s="59">
        <v>0.1540216771249287</v>
      </c>
      <c r="H645" s="60">
        <v>0.72162007986309185</v>
      </c>
      <c r="I645" s="62">
        <v>2.3388476896748431E-2</v>
      </c>
      <c r="J645" s="57"/>
      <c r="K645" s="69">
        <f t="shared" si="30"/>
        <v>1.5402167712492868E-2</v>
      </c>
      <c r="L645" s="62">
        <f t="shared" si="31"/>
        <v>0.25499144324015971</v>
      </c>
      <c r="M645" s="91"/>
      <c r="N645" s="91"/>
      <c r="O645" s="36"/>
    </row>
    <row r="646" spans="1:15" ht="15" customHeight="1" x14ac:dyDescent="0.15">
      <c r="A646" s="227"/>
      <c r="B646" s="86" t="s">
        <v>173</v>
      </c>
      <c r="C646" s="58">
        <v>374</v>
      </c>
      <c r="D646" s="59">
        <v>8.0213903743315516E-3</v>
      </c>
      <c r="E646" s="60">
        <v>2.1390374331550801E-2</v>
      </c>
      <c r="F646" s="59">
        <v>8.0213903743315509E-2</v>
      </c>
      <c r="G646" s="59">
        <v>0.17379679144385027</v>
      </c>
      <c r="H646" s="60">
        <v>0.71122994652406413</v>
      </c>
      <c r="I646" s="62">
        <v>5.3475935828877002E-3</v>
      </c>
      <c r="J646" s="57"/>
      <c r="K646" s="69">
        <f t="shared" si="30"/>
        <v>2.9411764705882353E-2</v>
      </c>
      <c r="L646" s="62">
        <f t="shared" si="31"/>
        <v>0.28342245989304815</v>
      </c>
      <c r="M646" s="91"/>
      <c r="N646" s="91"/>
      <c r="O646" s="36"/>
    </row>
    <row r="647" spans="1:15" ht="15" customHeight="1" x14ac:dyDescent="0.15">
      <c r="A647" s="227"/>
      <c r="B647" s="86" t="s">
        <v>95</v>
      </c>
      <c r="C647" s="58">
        <v>131</v>
      </c>
      <c r="D647" s="59">
        <v>0</v>
      </c>
      <c r="E647" s="60">
        <v>6.1068702290076333E-2</v>
      </c>
      <c r="F647" s="59">
        <v>5.3435114503816793E-2</v>
      </c>
      <c r="G647" s="59">
        <v>0.15267175572519084</v>
      </c>
      <c r="H647" s="60">
        <v>0.71755725190839692</v>
      </c>
      <c r="I647" s="62">
        <v>1.5267175572519083E-2</v>
      </c>
      <c r="J647" s="57"/>
      <c r="K647" s="69">
        <f t="shared" si="30"/>
        <v>6.1068702290076333E-2</v>
      </c>
      <c r="L647" s="62">
        <f t="shared" si="31"/>
        <v>0.26717557251908397</v>
      </c>
      <c r="M647" s="91"/>
      <c r="N647" s="91"/>
      <c r="O647" s="36"/>
    </row>
    <row r="648" spans="1:15" ht="15" customHeight="1" thickBot="1" x14ac:dyDescent="0.2">
      <c r="A648" s="280"/>
      <c r="B648" s="115" t="s">
        <v>134</v>
      </c>
      <c r="C648" s="63">
        <v>29</v>
      </c>
      <c r="D648" s="64">
        <v>0</v>
      </c>
      <c r="E648" s="65">
        <v>0</v>
      </c>
      <c r="F648" s="64">
        <v>0.20689655172413793</v>
      </c>
      <c r="G648" s="64">
        <v>0.13793103448275862</v>
      </c>
      <c r="H648" s="65">
        <v>0.31034482758620691</v>
      </c>
      <c r="I648" s="67">
        <v>0.34482758620689657</v>
      </c>
      <c r="J648" s="57"/>
      <c r="K648" s="72">
        <f t="shared" si="30"/>
        <v>0</v>
      </c>
      <c r="L648" s="67">
        <f t="shared" si="31"/>
        <v>0.34482758620689657</v>
      </c>
      <c r="M648" s="91"/>
      <c r="N648" s="91"/>
      <c r="O648" s="36"/>
    </row>
    <row r="649" spans="1:15" s="36" customFormat="1" ht="12.75" customHeight="1" thickBot="1" x14ac:dyDescent="0.2">
      <c r="A649" s="250" t="s">
        <v>319</v>
      </c>
      <c r="B649" s="251"/>
      <c r="C649" s="251"/>
      <c r="D649" s="251"/>
      <c r="E649" s="251"/>
      <c r="F649" s="251"/>
      <c r="G649" s="251"/>
      <c r="H649" s="251"/>
      <c r="I649" s="251"/>
      <c r="J649" s="251"/>
      <c r="K649" s="251"/>
      <c r="L649" s="252"/>
    </row>
    <row r="650" spans="1:15" ht="13.5" customHeight="1" thickBot="1" x14ac:dyDescent="0.2"/>
    <row r="651" spans="1:15" s="33" customFormat="1" ht="12" customHeight="1" x14ac:dyDescent="0.15">
      <c r="A651" s="231"/>
      <c r="B651" s="232"/>
      <c r="C651" s="235" t="s">
        <v>63</v>
      </c>
      <c r="D651" s="39">
        <v>1</v>
      </c>
      <c r="E651" s="40">
        <v>2</v>
      </c>
      <c r="F651" s="40">
        <v>3</v>
      </c>
      <c r="G651" s="40">
        <v>4</v>
      </c>
      <c r="H651" s="40">
        <v>5</v>
      </c>
      <c r="I651" s="265" t="s">
        <v>94</v>
      </c>
      <c r="J651" s="41"/>
      <c r="K651" s="42" t="s">
        <v>494</v>
      </c>
      <c r="L651" s="43" t="s">
        <v>495</v>
      </c>
    </row>
    <row r="652" spans="1:15" s="33" customFormat="1" ht="84.75" thickBot="1" x14ac:dyDescent="0.2">
      <c r="A652" s="233"/>
      <c r="B652" s="234"/>
      <c r="C652" s="236"/>
      <c r="D652" s="110" t="s">
        <v>102</v>
      </c>
      <c r="E652" s="111" t="s">
        <v>123</v>
      </c>
      <c r="F652" s="111" t="s">
        <v>101</v>
      </c>
      <c r="G652" s="111" t="s">
        <v>100</v>
      </c>
      <c r="H652" s="111" t="s">
        <v>99</v>
      </c>
      <c r="I652" s="281"/>
      <c r="J652" s="41"/>
      <c r="K652" s="44" t="s">
        <v>496</v>
      </c>
      <c r="L652" s="45" t="s">
        <v>497</v>
      </c>
    </row>
    <row r="653" spans="1:15" ht="15" customHeight="1" thickBot="1" x14ac:dyDescent="0.2">
      <c r="A653" s="229" t="s">
        <v>64</v>
      </c>
      <c r="B653" s="230"/>
      <c r="C653" s="122">
        <v>3717</v>
      </c>
      <c r="D653" s="134">
        <v>2.4213075060532689E-3</v>
      </c>
      <c r="E653" s="123">
        <v>8.8781275221953195E-3</v>
      </c>
      <c r="F653" s="134">
        <v>7.4522464352972828E-2</v>
      </c>
      <c r="G653" s="134">
        <v>0.14124293785310735</v>
      </c>
      <c r="H653" s="123">
        <v>0.73527037933817596</v>
      </c>
      <c r="I653" s="125">
        <v>3.7664783427495289E-2</v>
      </c>
      <c r="J653" s="57"/>
      <c r="K653" s="136">
        <f t="shared" ref="K653:K716" si="32">IF(ISERROR(D653+E653),"-",(D653+E653))</f>
        <v>1.1299435028248588E-2</v>
      </c>
      <c r="L653" s="125">
        <f t="shared" ref="L653:L716" si="33">IF(ISERROR(D653+E653+F653+G653),"-",(D653+E653+F653+G653))</f>
        <v>0.22706483723432877</v>
      </c>
      <c r="M653" s="91"/>
      <c r="N653" s="91"/>
      <c r="O653" s="36"/>
    </row>
    <row r="654" spans="1:15" ht="15" customHeight="1" x14ac:dyDescent="0.15">
      <c r="A654" s="226" t="s">
        <v>65</v>
      </c>
      <c r="B654" s="86" t="s">
        <v>15</v>
      </c>
      <c r="C654" s="58">
        <v>866</v>
      </c>
      <c r="D654" s="59">
        <v>0</v>
      </c>
      <c r="E654" s="60">
        <v>0</v>
      </c>
      <c r="F654" s="59">
        <v>6.0046189376443418E-2</v>
      </c>
      <c r="G654" s="59">
        <v>0.15935334872979215</v>
      </c>
      <c r="H654" s="60">
        <v>0.73441108545034639</v>
      </c>
      <c r="I654" s="62">
        <v>4.6189376443418015E-2</v>
      </c>
      <c r="J654" s="57"/>
      <c r="K654" s="69">
        <f t="shared" si="32"/>
        <v>0</v>
      </c>
      <c r="L654" s="62">
        <f t="shared" si="33"/>
        <v>0.21939953810623558</v>
      </c>
      <c r="M654" s="91"/>
      <c r="N654" s="91"/>
      <c r="O654" s="36"/>
    </row>
    <row r="655" spans="1:15" ht="15" customHeight="1" x14ac:dyDescent="0.15">
      <c r="A655" s="227"/>
      <c r="B655" s="86" t="s">
        <v>16</v>
      </c>
      <c r="C655" s="58">
        <v>938</v>
      </c>
      <c r="D655" s="59">
        <v>2.1321961620469083E-3</v>
      </c>
      <c r="E655" s="60">
        <v>1.279317697228145E-2</v>
      </c>
      <c r="F655" s="59">
        <v>8.3155650319829424E-2</v>
      </c>
      <c r="G655" s="59">
        <v>0.11513859275053305</v>
      </c>
      <c r="H655" s="60">
        <v>0.73773987206823033</v>
      </c>
      <c r="I655" s="62">
        <v>4.9040511727078892E-2</v>
      </c>
      <c r="J655" s="57"/>
      <c r="K655" s="69">
        <f t="shared" si="32"/>
        <v>1.4925373134328358E-2</v>
      </c>
      <c r="L655" s="62">
        <f t="shared" si="33"/>
        <v>0.21321961620469082</v>
      </c>
      <c r="M655" s="91"/>
      <c r="N655" s="91"/>
      <c r="O655" s="36"/>
    </row>
    <row r="656" spans="1:15" ht="15" customHeight="1" x14ac:dyDescent="0.15">
      <c r="A656" s="227"/>
      <c r="B656" s="86" t="s">
        <v>17</v>
      </c>
      <c r="C656" s="58">
        <v>382</v>
      </c>
      <c r="D656" s="59">
        <v>1.0471204188481676E-2</v>
      </c>
      <c r="E656" s="60">
        <v>5.235602094240838E-3</v>
      </c>
      <c r="F656" s="59">
        <v>9.4240837696335081E-2</v>
      </c>
      <c r="G656" s="59">
        <v>0.16753926701570682</v>
      </c>
      <c r="H656" s="60">
        <v>0.7120418848167539</v>
      </c>
      <c r="I656" s="62">
        <v>1.0471204188481676E-2</v>
      </c>
      <c r="J656" s="57"/>
      <c r="K656" s="69">
        <f t="shared" si="32"/>
        <v>1.5706806282722516E-2</v>
      </c>
      <c r="L656" s="62">
        <f t="shared" si="33"/>
        <v>0.27748691099476441</v>
      </c>
      <c r="M656" s="91"/>
      <c r="N656" s="91"/>
      <c r="O656" s="36"/>
    </row>
    <row r="657" spans="1:15" ht="15" customHeight="1" x14ac:dyDescent="0.15">
      <c r="A657" s="227"/>
      <c r="B657" s="86" t="s">
        <v>18</v>
      </c>
      <c r="C657" s="58">
        <v>626</v>
      </c>
      <c r="D657" s="59">
        <v>3.1948881789137379E-3</v>
      </c>
      <c r="E657" s="60">
        <v>1.9169329073482427E-2</v>
      </c>
      <c r="F657" s="59">
        <v>6.3897763578274758E-2</v>
      </c>
      <c r="G657" s="59">
        <v>0.14696485623003194</v>
      </c>
      <c r="H657" s="60">
        <v>0.75079872204472842</v>
      </c>
      <c r="I657" s="62">
        <v>1.5974440894568689E-2</v>
      </c>
      <c r="J657" s="57"/>
      <c r="K657" s="69">
        <f t="shared" si="32"/>
        <v>2.2364217252396165E-2</v>
      </c>
      <c r="L657" s="62">
        <f t="shared" si="33"/>
        <v>0.23322683706070285</v>
      </c>
      <c r="M657" s="91"/>
      <c r="N657" s="91"/>
      <c r="O657" s="36"/>
    </row>
    <row r="658" spans="1:15" ht="15" customHeight="1" x14ac:dyDescent="0.15">
      <c r="A658" s="227"/>
      <c r="B658" s="86" t="s">
        <v>19</v>
      </c>
      <c r="C658" s="58">
        <v>350</v>
      </c>
      <c r="D658" s="59">
        <v>0</v>
      </c>
      <c r="E658" s="60">
        <v>1.1428571428571429E-2</v>
      </c>
      <c r="F658" s="59">
        <v>0.08</v>
      </c>
      <c r="G658" s="59">
        <v>9.7142857142857142E-2</v>
      </c>
      <c r="H658" s="60">
        <v>0.78285714285714281</v>
      </c>
      <c r="I658" s="62">
        <v>2.8571428571428571E-2</v>
      </c>
      <c r="J658" s="57"/>
      <c r="K658" s="69">
        <f t="shared" si="32"/>
        <v>1.1428571428571429E-2</v>
      </c>
      <c r="L658" s="62">
        <f t="shared" si="33"/>
        <v>0.18857142857142856</v>
      </c>
      <c r="M658" s="91"/>
      <c r="N658" s="91"/>
      <c r="O658" s="36"/>
    </row>
    <row r="659" spans="1:15" ht="15" customHeight="1" x14ac:dyDescent="0.15">
      <c r="A659" s="227"/>
      <c r="B659" s="86" t="s">
        <v>20</v>
      </c>
      <c r="C659" s="58">
        <v>416</v>
      </c>
      <c r="D659" s="59">
        <v>0</v>
      </c>
      <c r="E659" s="60">
        <v>4.807692307692308E-3</v>
      </c>
      <c r="F659" s="59">
        <v>7.6923076923076927E-2</v>
      </c>
      <c r="G659" s="59">
        <v>0.16346153846153846</v>
      </c>
      <c r="H659" s="60">
        <v>0.69711538461538458</v>
      </c>
      <c r="I659" s="62">
        <v>5.7692307692307696E-2</v>
      </c>
      <c r="J659" s="57"/>
      <c r="K659" s="69">
        <f t="shared" si="32"/>
        <v>4.807692307692308E-3</v>
      </c>
      <c r="L659" s="62">
        <f t="shared" si="33"/>
        <v>0.24519230769230771</v>
      </c>
      <c r="M659" s="91"/>
      <c r="N659" s="91"/>
      <c r="O659" s="36"/>
    </row>
    <row r="660" spans="1:15" ht="15" customHeight="1" x14ac:dyDescent="0.15">
      <c r="A660" s="227"/>
      <c r="B660" s="86" t="s">
        <v>21</v>
      </c>
      <c r="C660" s="58">
        <v>127</v>
      </c>
      <c r="D660" s="59">
        <v>7.874015748031496E-3</v>
      </c>
      <c r="E660" s="60">
        <v>7.874015748031496E-3</v>
      </c>
      <c r="F660" s="59">
        <v>7.874015748031496E-2</v>
      </c>
      <c r="G660" s="59">
        <v>0.14960629921259844</v>
      </c>
      <c r="H660" s="60">
        <v>0.70866141732283461</v>
      </c>
      <c r="I660" s="62">
        <v>4.7244094488188976E-2</v>
      </c>
      <c r="J660" s="57"/>
      <c r="K660" s="69">
        <f t="shared" si="32"/>
        <v>1.5748031496062992E-2</v>
      </c>
      <c r="L660" s="62">
        <f t="shared" si="33"/>
        <v>0.24409448818897639</v>
      </c>
      <c r="M660" s="91"/>
      <c r="N660" s="91"/>
      <c r="O660" s="36"/>
    </row>
    <row r="661" spans="1:15" ht="15" customHeight="1" x14ac:dyDescent="0.15">
      <c r="A661" s="228"/>
      <c r="B661" s="117" t="s">
        <v>22</v>
      </c>
      <c r="C661" s="77">
        <v>12</v>
      </c>
      <c r="D661" s="75">
        <v>0</v>
      </c>
      <c r="E661" s="76">
        <v>0</v>
      </c>
      <c r="F661" s="75">
        <v>8.3333333333333329E-2</v>
      </c>
      <c r="G661" s="75">
        <v>0.16666666666666666</v>
      </c>
      <c r="H661" s="76">
        <v>0.75</v>
      </c>
      <c r="I661" s="71">
        <v>0</v>
      </c>
      <c r="J661" s="57"/>
      <c r="K661" s="70">
        <f t="shared" si="32"/>
        <v>0</v>
      </c>
      <c r="L661" s="71">
        <f t="shared" si="33"/>
        <v>0.25</v>
      </c>
      <c r="M661" s="91"/>
      <c r="N661" s="91"/>
      <c r="O661" s="36"/>
    </row>
    <row r="662" spans="1:15" ht="15" customHeight="1" x14ac:dyDescent="0.15">
      <c r="A662" s="226" t="s">
        <v>66</v>
      </c>
      <c r="B662" s="86" t="s">
        <v>67</v>
      </c>
      <c r="C662" s="58">
        <v>1874</v>
      </c>
      <c r="D662" s="59">
        <v>4.8025613660618999E-3</v>
      </c>
      <c r="E662" s="60">
        <v>1.1205976520811099E-2</v>
      </c>
      <c r="F662" s="59">
        <v>7.8975453575240134E-2</v>
      </c>
      <c r="G662" s="59">
        <v>0.14087513340448238</v>
      </c>
      <c r="H662" s="60">
        <v>0.72678762006403419</v>
      </c>
      <c r="I662" s="62">
        <v>3.7353255069370331E-2</v>
      </c>
      <c r="J662" s="57"/>
      <c r="K662" s="69">
        <f t="shared" si="32"/>
        <v>1.6008537886872998E-2</v>
      </c>
      <c r="L662" s="62">
        <f t="shared" si="33"/>
        <v>0.23585912486659549</v>
      </c>
      <c r="M662" s="91"/>
      <c r="N662" s="91"/>
      <c r="O662" s="36"/>
    </row>
    <row r="663" spans="1:15" ht="15" customHeight="1" x14ac:dyDescent="0.15">
      <c r="A663" s="227"/>
      <c r="B663" s="86" t="s">
        <v>68</v>
      </c>
      <c r="C663" s="58">
        <v>1807</v>
      </c>
      <c r="D663" s="59">
        <v>0</v>
      </c>
      <c r="E663" s="60">
        <v>6.6408411732152743E-3</v>
      </c>
      <c r="F663" s="59">
        <v>7.0835639180962917E-2</v>
      </c>
      <c r="G663" s="59">
        <v>0.14111787493082456</v>
      </c>
      <c r="H663" s="60">
        <v>0.74488101826231323</v>
      </c>
      <c r="I663" s="62">
        <v>3.6524626452684006E-2</v>
      </c>
      <c r="J663" s="57"/>
      <c r="K663" s="69">
        <f t="shared" si="32"/>
        <v>6.6408411732152743E-3</v>
      </c>
      <c r="L663" s="62">
        <f t="shared" si="33"/>
        <v>0.21859435528500276</v>
      </c>
      <c r="M663" s="91"/>
      <c r="N663" s="91"/>
      <c r="O663" s="36"/>
    </row>
    <row r="664" spans="1:15" ht="15" customHeight="1" x14ac:dyDescent="0.15">
      <c r="A664" s="228"/>
      <c r="B664" s="128" t="s">
        <v>7</v>
      </c>
      <c r="C664" s="77">
        <v>36</v>
      </c>
      <c r="D664" s="75">
        <v>0</v>
      </c>
      <c r="E664" s="76">
        <v>0</v>
      </c>
      <c r="F664" s="75">
        <v>2.7777777777777776E-2</v>
      </c>
      <c r="G664" s="75">
        <v>0.16666666666666666</v>
      </c>
      <c r="H664" s="76">
        <v>0.69444444444444442</v>
      </c>
      <c r="I664" s="71">
        <v>0.1111111111111111</v>
      </c>
      <c r="J664" s="57"/>
      <c r="K664" s="70">
        <f t="shared" si="32"/>
        <v>0</v>
      </c>
      <c r="L664" s="71">
        <f t="shared" si="33"/>
        <v>0.19444444444444442</v>
      </c>
      <c r="M664" s="91"/>
      <c r="N664" s="91"/>
      <c r="O664" s="36"/>
    </row>
    <row r="665" spans="1:15" ht="15" customHeight="1" x14ac:dyDescent="0.15">
      <c r="A665" s="226" t="s">
        <v>69</v>
      </c>
      <c r="B665" s="86" t="s">
        <v>6</v>
      </c>
      <c r="C665" s="58">
        <v>994</v>
      </c>
      <c r="D665" s="59">
        <v>5.0301810865191147E-3</v>
      </c>
      <c r="E665" s="60">
        <v>6.0362173038229373E-3</v>
      </c>
      <c r="F665" s="59">
        <v>5.1307847082494973E-2</v>
      </c>
      <c r="G665" s="59">
        <v>9.3561368209255535E-2</v>
      </c>
      <c r="H665" s="60">
        <v>0.81086519114688127</v>
      </c>
      <c r="I665" s="62">
        <v>3.3199195171026159E-2</v>
      </c>
      <c r="J665" s="57"/>
      <c r="K665" s="69">
        <f t="shared" si="32"/>
        <v>1.1066398390342052E-2</v>
      </c>
      <c r="L665" s="62">
        <f t="shared" si="33"/>
        <v>0.15593561368209258</v>
      </c>
      <c r="M665" s="91"/>
      <c r="N665" s="91"/>
      <c r="O665" s="36"/>
    </row>
    <row r="666" spans="1:15" ht="15" customHeight="1" x14ac:dyDescent="0.15">
      <c r="A666" s="228"/>
      <c r="B666" s="86" t="s">
        <v>267</v>
      </c>
      <c r="C666" s="58">
        <v>841</v>
      </c>
      <c r="D666" s="59">
        <v>0</v>
      </c>
      <c r="E666" s="60">
        <v>1.070154577883472E-2</v>
      </c>
      <c r="F666" s="59">
        <v>4.6373365041617119E-2</v>
      </c>
      <c r="G666" s="59">
        <v>0.1070154577883472</v>
      </c>
      <c r="H666" s="60">
        <v>0.81926278240190253</v>
      </c>
      <c r="I666" s="62">
        <v>1.6646848989298454E-2</v>
      </c>
      <c r="J666" s="57"/>
      <c r="K666" s="69">
        <f t="shared" si="32"/>
        <v>1.070154577883472E-2</v>
      </c>
      <c r="L666" s="62">
        <f t="shared" si="33"/>
        <v>0.16409036860879905</v>
      </c>
      <c r="M666" s="91"/>
      <c r="N666" s="91"/>
      <c r="O666" s="36"/>
    </row>
    <row r="667" spans="1:15" ht="15" customHeight="1" x14ac:dyDescent="0.15">
      <c r="A667" s="226"/>
      <c r="B667" s="86" t="s">
        <v>77</v>
      </c>
      <c r="C667" s="58">
        <v>903</v>
      </c>
      <c r="D667" s="59">
        <v>2.2148394241417496E-3</v>
      </c>
      <c r="E667" s="60">
        <v>8.8593576965669985E-3</v>
      </c>
      <c r="F667" s="59">
        <v>9.5238095238095233E-2</v>
      </c>
      <c r="G667" s="59">
        <v>0.17497231450719822</v>
      </c>
      <c r="H667" s="60">
        <v>0.69656699889258034</v>
      </c>
      <c r="I667" s="62">
        <v>2.2148394241417499E-2</v>
      </c>
      <c r="J667" s="57"/>
      <c r="K667" s="69">
        <f t="shared" si="32"/>
        <v>1.1074197120708748E-2</v>
      </c>
      <c r="L667" s="62">
        <f t="shared" si="33"/>
        <v>0.28128460686600221</v>
      </c>
      <c r="M667" s="91"/>
      <c r="N667" s="91"/>
      <c r="O667" s="36"/>
    </row>
    <row r="668" spans="1:15" ht="15" customHeight="1" x14ac:dyDescent="0.15">
      <c r="A668" s="227"/>
      <c r="B668" s="86" t="s">
        <v>78</v>
      </c>
      <c r="C668" s="58">
        <v>615</v>
      </c>
      <c r="D668" s="59">
        <v>3.2520325203252032E-3</v>
      </c>
      <c r="E668" s="60">
        <v>9.7560975609756097E-3</v>
      </c>
      <c r="F668" s="59">
        <v>0.11219512195121951</v>
      </c>
      <c r="G668" s="59">
        <v>0.18536585365853658</v>
      </c>
      <c r="H668" s="60">
        <v>0.63252032520325208</v>
      </c>
      <c r="I668" s="62">
        <v>5.6910569105691054E-2</v>
      </c>
      <c r="J668" s="57"/>
      <c r="K668" s="69">
        <f t="shared" si="32"/>
        <v>1.3008130081300813E-2</v>
      </c>
      <c r="L668" s="62">
        <f t="shared" si="33"/>
        <v>0.31056910569105689</v>
      </c>
      <c r="M668" s="91"/>
      <c r="N668" s="91"/>
      <c r="O668" s="36"/>
    </row>
    <row r="669" spans="1:15" ht="15" customHeight="1" x14ac:dyDescent="0.15">
      <c r="A669" s="227"/>
      <c r="B669" s="86" t="s">
        <v>79</v>
      </c>
      <c r="C669" s="58">
        <v>350</v>
      </c>
      <c r="D669" s="59">
        <v>0</v>
      </c>
      <c r="E669" s="60">
        <v>1.1428571428571429E-2</v>
      </c>
      <c r="F669" s="59">
        <v>8.8571428571428565E-2</v>
      </c>
      <c r="G669" s="59">
        <v>0.18857142857142858</v>
      </c>
      <c r="H669" s="60">
        <v>0.60285714285714287</v>
      </c>
      <c r="I669" s="62">
        <v>0.10857142857142857</v>
      </c>
      <c r="J669" s="57"/>
      <c r="K669" s="69">
        <f t="shared" si="32"/>
        <v>1.1428571428571429E-2</v>
      </c>
      <c r="L669" s="62">
        <f t="shared" si="33"/>
        <v>0.28857142857142859</v>
      </c>
      <c r="M669" s="91"/>
      <c r="N669" s="91"/>
      <c r="O669" s="36"/>
    </row>
    <row r="670" spans="1:15" ht="15" customHeight="1" x14ac:dyDescent="0.15">
      <c r="A670" s="228"/>
      <c r="B670" s="117" t="s">
        <v>22</v>
      </c>
      <c r="C670" s="77">
        <v>14</v>
      </c>
      <c r="D670" s="75">
        <v>0</v>
      </c>
      <c r="E670" s="76">
        <v>0</v>
      </c>
      <c r="F670" s="75">
        <v>7.1428571428571425E-2</v>
      </c>
      <c r="G670" s="75">
        <v>0.2857142857142857</v>
      </c>
      <c r="H670" s="76">
        <v>0.6428571428571429</v>
      </c>
      <c r="I670" s="71">
        <v>0</v>
      </c>
      <c r="J670" s="57"/>
      <c r="K670" s="70">
        <f t="shared" si="32"/>
        <v>0</v>
      </c>
      <c r="L670" s="71">
        <f t="shared" si="33"/>
        <v>0.3571428571428571</v>
      </c>
      <c r="M670" s="91"/>
      <c r="N670" s="91"/>
      <c r="O670" s="36"/>
    </row>
    <row r="671" spans="1:15" ht="15" customHeight="1" x14ac:dyDescent="0.15">
      <c r="A671" s="226" t="s">
        <v>70</v>
      </c>
      <c r="B671" s="86" t="s">
        <v>8</v>
      </c>
      <c r="C671" s="58">
        <v>481</v>
      </c>
      <c r="D671" s="59">
        <v>1.0395010395010396E-2</v>
      </c>
      <c r="E671" s="60">
        <v>8.3160083160083165E-3</v>
      </c>
      <c r="F671" s="59">
        <v>5.4054054054054057E-2</v>
      </c>
      <c r="G671" s="59">
        <v>8.9397089397089402E-2</v>
      </c>
      <c r="H671" s="60">
        <v>0.80873180873180872</v>
      </c>
      <c r="I671" s="62">
        <v>2.9106029106029108E-2</v>
      </c>
      <c r="J671" s="57"/>
      <c r="K671" s="69">
        <f t="shared" si="32"/>
        <v>1.8711018711018712E-2</v>
      </c>
      <c r="L671" s="62">
        <f t="shared" si="33"/>
        <v>0.16216216216216217</v>
      </c>
      <c r="M671" s="91"/>
      <c r="N671" s="91"/>
      <c r="O671" s="36"/>
    </row>
    <row r="672" spans="1:15" ht="15" customHeight="1" x14ac:dyDescent="0.15">
      <c r="A672" s="227"/>
      <c r="B672" s="86" t="s">
        <v>80</v>
      </c>
      <c r="C672" s="58">
        <v>427</v>
      </c>
      <c r="D672" s="59">
        <v>0</v>
      </c>
      <c r="E672" s="60">
        <v>1.6393442622950821E-2</v>
      </c>
      <c r="F672" s="59">
        <v>5.3864168618266976E-2</v>
      </c>
      <c r="G672" s="59">
        <v>0.10070257611241218</v>
      </c>
      <c r="H672" s="60">
        <v>0.81498829039812648</v>
      </c>
      <c r="I672" s="62">
        <v>1.405152224824356E-2</v>
      </c>
      <c r="J672" s="57"/>
      <c r="K672" s="69">
        <f t="shared" si="32"/>
        <v>1.6393442622950821E-2</v>
      </c>
      <c r="L672" s="62">
        <f t="shared" si="33"/>
        <v>0.17096018735362997</v>
      </c>
      <c r="M672" s="91"/>
      <c r="N672" s="91"/>
      <c r="O672" s="36"/>
    </row>
    <row r="673" spans="1:15" ht="15" customHeight="1" x14ac:dyDescent="0.15">
      <c r="A673" s="228"/>
      <c r="B673" s="86" t="s">
        <v>81</v>
      </c>
      <c r="C673" s="58">
        <v>476</v>
      </c>
      <c r="D673" s="59">
        <v>4.2016806722689074E-3</v>
      </c>
      <c r="E673" s="60">
        <v>8.4033613445378148E-3</v>
      </c>
      <c r="F673" s="59">
        <v>0.10084033613445378</v>
      </c>
      <c r="G673" s="59">
        <v>0.17857142857142858</v>
      </c>
      <c r="H673" s="60">
        <v>0.6785714285714286</v>
      </c>
      <c r="I673" s="62">
        <v>2.9411764705882353E-2</v>
      </c>
      <c r="J673" s="57"/>
      <c r="K673" s="69">
        <f t="shared" si="32"/>
        <v>1.2605042016806723E-2</v>
      </c>
      <c r="L673" s="62">
        <f t="shared" si="33"/>
        <v>0.29201680672268909</v>
      </c>
      <c r="M673" s="91"/>
      <c r="N673" s="91"/>
      <c r="O673" s="36"/>
    </row>
    <row r="674" spans="1:15" ht="15" customHeight="1" x14ac:dyDescent="0.15">
      <c r="A674" s="226"/>
      <c r="B674" s="86" t="s">
        <v>82</v>
      </c>
      <c r="C674" s="58">
        <v>301</v>
      </c>
      <c r="D674" s="59">
        <v>6.6445182724252493E-3</v>
      </c>
      <c r="E674" s="60">
        <v>1.9933554817275746E-2</v>
      </c>
      <c r="F674" s="59">
        <v>0.11627906976744186</v>
      </c>
      <c r="G674" s="59">
        <v>0.16279069767441862</v>
      </c>
      <c r="H674" s="60">
        <v>0.63455149501661134</v>
      </c>
      <c r="I674" s="62">
        <v>5.9800664451827246E-2</v>
      </c>
      <c r="J674" s="57"/>
      <c r="K674" s="69">
        <f t="shared" si="32"/>
        <v>2.6578073089700997E-2</v>
      </c>
      <c r="L674" s="62">
        <f t="shared" si="33"/>
        <v>0.30564784053156147</v>
      </c>
      <c r="M674" s="91"/>
      <c r="N674" s="91"/>
      <c r="O674" s="36"/>
    </row>
    <row r="675" spans="1:15" ht="15" customHeight="1" x14ac:dyDescent="0.15">
      <c r="A675" s="227"/>
      <c r="B675" s="86" t="s">
        <v>83</v>
      </c>
      <c r="C675" s="58">
        <v>185</v>
      </c>
      <c r="D675" s="59">
        <v>0</v>
      </c>
      <c r="E675" s="60">
        <v>0</v>
      </c>
      <c r="F675" s="59">
        <v>8.6486486486486491E-2</v>
      </c>
      <c r="G675" s="59">
        <v>0.22702702702702704</v>
      </c>
      <c r="H675" s="60">
        <v>0.58918918918918917</v>
      </c>
      <c r="I675" s="62">
        <v>9.7297297297297303E-2</v>
      </c>
      <c r="J675" s="57"/>
      <c r="K675" s="69">
        <f t="shared" si="32"/>
        <v>0</v>
      </c>
      <c r="L675" s="62">
        <f t="shared" si="33"/>
        <v>0.31351351351351353</v>
      </c>
      <c r="M675" s="91"/>
      <c r="N675" s="91"/>
      <c r="O675" s="36"/>
    </row>
    <row r="676" spans="1:15" ht="15" customHeight="1" x14ac:dyDescent="0.15">
      <c r="A676" s="227"/>
      <c r="B676" s="86" t="s">
        <v>9</v>
      </c>
      <c r="C676" s="58">
        <v>4</v>
      </c>
      <c r="D676" s="59">
        <v>0</v>
      </c>
      <c r="E676" s="60">
        <v>0</v>
      </c>
      <c r="F676" s="59">
        <v>0</v>
      </c>
      <c r="G676" s="59">
        <v>0.5</v>
      </c>
      <c r="H676" s="60">
        <v>0.5</v>
      </c>
      <c r="I676" s="62">
        <v>0</v>
      </c>
      <c r="J676" s="57"/>
      <c r="K676" s="69">
        <f t="shared" si="32"/>
        <v>0</v>
      </c>
      <c r="L676" s="62">
        <f t="shared" si="33"/>
        <v>0.5</v>
      </c>
      <c r="M676" s="91"/>
      <c r="N676" s="91"/>
      <c r="O676" s="36"/>
    </row>
    <row r="677" spans="1:15" ht="15" customHeight="1" x14ac:dyDescent="0.15">
      <c r="A677" s="227"/>
      <c r="B677" s="86" t="s">
        <v>10</v>
      </c>
      <c r="C677" s="58">
        <v>503</v>
      </c>
      <c r="D677" s="59">
        <v>0</v>
      </c>
      <c r="E677" s="60">
        <v>3.9761431411530811E-3</v>
      </c>
      <c r="F677" s="59">
        <v>4.9701789264413522E-2</v>
      </c>
      <c r="G677" s="59">
        <v>9.1451292246520877E-2</v>
      </c>
      <c r="H677" s="60">
        <v>0.8250497017892644</v>
      </c>
      <c r="I677" s="62">
        <v>2.982107355864811E-2</v>
      </c>
      <c r="J677" s="57"/>
      <c r="K677" s="69">
        <f t="shared" si="32"/>
        <v>3.9761431411530811E-3</v>
      </c>
      <c r="L677" s="62">
        <f t="shared" si="33"/>
        <v>0.1451292246520875</v>
      </c>
      <c r="M677" s="91"/>
      <c r="N677" s="91"/>
      <c r="O677" s="36"/>
    </row>
    <row r="678" spans="1:15" ht="15" customHeight="1" x14ac:dyDescent="0.15">
      <c r="A678" s="227"/>
      <c r="B678" s="86" t="s">
        <v>268</v>
      </c>
      <c r="C678" s="58">
        <v>408</v>
      </c>
      <c r="D678" s="59">
        <v>0</v>
      </c>
      <c r="E678" s="60">
        <v>4.9019607843137254E-3</v>
      </c>
      <c r="F678" s="59">
        <v>3.9215686274509803E-2</v>
      </c>
      <c r="G678" s="59">
        <v>0.11519607843137254</v>
      </c>
      <c r="H678" s="60">
        <v>0.82107843137254899</v>
      </c>
      <c r="I678" s="62">
        <v>1.9607843137254902E-2</v>
      </c>
      <c r="J678" s="57"/>
      <c r="K678" s="69">
        <f t="shared" si="32"/>
        <v>4.9019607843137254E-3</v>
      </c>
      <c r="L678" s="62">
        <f t="shared" si="33"/>
        <v>0.15931372549019607</v>
      </c>
      <c r="M678" s="91"/>
      <c r="N678" s="91"/>
      <c r="O678" s="36"/>
    </row>
    <row r="679" spans="1:15" ht="15" customHeight="1" x14ac:dyDescent="0.15">
      <c r="A679" s="227"/>
      <c r="B679" s="86" t="s">
        <v>85</v>
      </c>
      <c r="C679" s="58">
        <v>421</v>
      </c>
      <c r="D679" s="59">
        <v>0</v>
      </c>
      <c r="E679" s="60">
        <v>9.5011876484560574E-3</v>
      </c>
      <c r="F679" s="59">
        <v>9.0261282660332537E-2</v>
      </c>
      <c r="G679" s="59">
        <v>0.17339667458432304</v>
      </c>
      <c r="H679" s="60">
        <v>0.71258907363420432</v>
      </c>
      <c r="I679" s="62">
        <v>1.4251781472684086E-2</v>
      </c>
      <c r="J679" s="57"/>
      <c r="K679" s="69">
        <f t="shared" si="32"/>
        <v>9.5011876484560574E-3</v>
      </c>
      <c r="L679" s="62">
        <f t="shared" si="33"/>
        <v>0.27315914489311166</v>
      </c>
      <c r="M679" s="91"/>
      <c r="N679" s="91"/>
      <c r="O679" s="36"/>
    </row>
    <row r="680" spans="1:15" ht="15" customHeight="1" x14ac:dyDescent="0.15">
      <c r="A680" s="227"/>
      <c r="B680" s="86" t="s">
        <v>86</v>
      </c>
      <c r="C680" s="58">
        <v>310</v>
      </c>
      <c r="D680" s="59">
        <v>0</v>
      </c>
      <c r="E680" s="60">
        <v>0</v>
      </c>
      <c r="F680" s="59">
        <v>0.10967741935483871</v>
      </c>
      <c r="G680" s="59">
        <v>0.20967741935483872</v>
      </c>
      <c r="H680" s="60">
        <v>0.62580645161290327</v>
      </c>
      <c r="I680" s="62">
        <v>5.4838709677419356E-2</v>
      </c>
      <c r="J680" s="57"/>
      <c r="K680" s="69">
        <f t="shared" si="32"/>
        <v>0</v>
      </c>
      <c r="L680" s="62">
        <f t="shared" si="33"/>
        <v>0.3193548387096774</v>
      </c>
      <c r="M680" s="91"/>
      <c r="N680" s="91"/>
      <c r="O680" s="36"/>
    </row>
    <row r="681" spans="1:15" ht="15" customHeight="1" x14ac:dyDescent="0.15">
      <c r="A681" s="227"/>
      <c r="B681" s="86" t="s">
        <v>87</v>
      </c>
      <c r="C681" s="58">
        <v>165</v>
      </c>
      <c r="D681" s="59">
        <v>0</v>
      </c>
      <c r="E681" s="60">
        <v>2.4242424242424242E-2</v>
      </c>
      <c r="F681" s="59">
        <v>9.0909090909090912E-2</v>
      </c>
      <c r="G681" s="59">
        <v>0.14545454545454545</v>
      </c>
      <c r="H681" s="60">
        <v>0.61818181818181817</v>
      </c>
      <c r="I681" s="62">
        <v>0.12121212121212122</v>
      </c>
      <c r="J681" s="57"/>
      <c r="K681" s="69">
        <f t="shared" si="32"/>
        <v>2.4242424242424242E-2</v>
      </c>
      <c r="L681" s="62">
        <f t="shared" si="33"/>
        <v>0.26060606060606062</v>
      </c>
      <c r="M681" s="91"/>
      <c r="N681" s="91"/>
      <c r="O681" s="36"/>
    </row>
    <row r="682" spans="1:15" ht="15" customHeight="1" x14ac:dyDescent="0.15">
      <c r="A682" s="227"/>
      <c r="B682" s="86" t="s">
        <v>11</v>
      </c>
      <c r="C682" s="58">
        <v>0</v>
      </c>
      <c r="D682" s="140" t="s">
        <v>271</v>
      </c>
      <c r="E682" s="144" t="s">
        <v>271</v>
      </c>
      <c r="F682" s="140" t="s">
        <v>271</v>
      </c>
      <c r="G682" s="140" t="s">
        <v>271</v>
      </c>
      <c r="H682" s="144" t="s">
        <v>271</v>
      </c>
      <c r="I682" s="141" t="s">
        <v>271</v>
      </c>
      <c r="J682" s="151"/>
      <c r="K682" s="150" t="str">
        <f t="shared" si="32"/>
        <v>-</v>
      </c>
      <c r="L682" s="141" t="str">
        <f t="shared" si="33"/>
        <v>-</v>
      </c>
      <c r="M682" s="91"/>
      <c r="N682" s="91"/>
      <c r="O682" s="36"/>
    </row>
    <row r="683" spans="1:15" ht="15" customHeight="1" x14ac:dyDescent="0.15">
      <c r="A683" s="228"/>
      <c r="B683" s="117" t="s">
        <v>134</v>
      </c>
      <c r="C683" s="77">
        <v>36</v>
      </c>
      <c r="D683" s="75">
        <v>0</v>
      </c>
      <c r="E683" s="76">
        <v>0</v>
      </c>
      <c r="F683" s="75">
        <v>2.7777777777777776E-2</v>
      </c>
      <c r="G683" s="75">
        <v>0.16666666666666666</v>
      </c>
      <c r="H683" s="76">
        <v>0.69444444444444442</v>
      </c>
      <c r="I683" s="71">
        <v>0.1111111111111111</v>
      </c>
      <c r="J683" s="57"/>
      <c r="K683" s="70">
        <f t="shared" si="32"/>
        <v>0</v>
      </c>
      <c r="L683" s="71">
        <f t="shared" si="33"/>
        <v>0.19444444444444442</v>
      </c>
      <c r="M683" s="91"/>
      <c r="N683" s="91"/>
      <c r="O683" s="36"/>
    </row>
    <row r="684" spans="1:15" ht="15" customHeight="1" x14ac:dyDescent="0.15">
      <c r="A684" s="226" t="s">
        <v>71</v>
      </c>
      <c r="B684" s="86" t="s">
        <v>241</v>
      </c>
      <c r="C684" s="58">
        <v>34</v>
      </c>
      <c r="D684" s="59">
        <v>0</v>
      </c>
      <c r="E684" s="60">
        <v>0</v>
      </c>
      <c r="F684" s="59">
        <v>0</v>
      </c>
      <c r="G684" s="59">
        <v>8.8235294117647065E-2</v>
      </c>
      <c r="H684" s="60">
        <v>0.88235294117647056</v>
      </c>
      <c r="I684" s="62">
        <v>2.9411764705882353E-2</v>
      </c>
      <c r="J684" s="57"/>
      <c r="K684" s="69">
        <f t="shared" si="32"/>
        <v>0</v>
      </c>
      <c r="L684" s="62">
        <f t="shared" si="33"/>
        <v>8.8235294117647065E-2</v>
      </c>
      <c r="M684" s="91"/>
      <c r="N684" s="91"/>
      <c r="O684" s="36"/>
    </row>
    <row r="685" spans="1:15" ht="15" customHeight="1" x14ac:dyDescent="0.15">
      <c r="A685" s="227"/>
      <c r="B685" s="86" t="s">
        <v>269</v>
      </c>
      <c r="C685" s="58">
        <v>283</v>
      </c>
      <c r="D685" s="59">
        <v>0</v>
      </c>
      <c r="E685" s="60">
        <v>1.4134275618374558E-2</v>
      </c>
      <c r="F685" s="59">
        <v>8.4805653710247356E-2</v>
      </c>
      <c r="G685" s="59">
        <v>0.12014134275618374</v>
      </c>
      <c r="H685" s="60">
        <v>0.72438162544169615</v>
      </c>
      <c r="I685" s="62">
        <v>5.6537102473498232E-2</v>
      </c>
      <c r="J685" s="57"/>
      <c r="K685" s="69">
        <f t="shared" si="32"/>
        <v>1.4134275618374558E-2</v>
      </c>
      <c r="L685" s="62">
        <f t="shared" si="33"/>
        <v>0.21908127208480566</v>
      </c>
      <c r="M685" s="91"/>
      <c r="N685" s="91"/>
      <c r="O685" s="36"/>
    </row>
    <row r="686" spans="1:15" ht="15" customHeight="1" x14ac:dyDescent="0.15">
      <c r="A686" s="228"/>
      <c r="B686" s="86" t="s">
        <v>89</v>
      </c>
      <c r="C686" s="58">
        <v>1275</v>
      </c>
      <c r="D686" s="59">
        <v>2.352941176470588E-3</v>
      </c>
      <c r="E686" s="60">
        <v>1.3333333333333334E-2</v>
      </c>
      <c r="F686" s="59">
        <v>6.6666666666666666E-2</v>
      </c>
      <c r="G686" s="59">
        <v>0.13333333333333333</v>
      </c>
      <c r="H686" s="60">
        <v>0.76392156862745098</v>
      </c>
      <c r="I686" s="62">
        <v>2.0392156862745099E-2</v>
      </c>
      <c r="J686" s="57"/>
      <c r="K686" s="69">
        <f t="shared" si="32"/>
        <v>1.5686274509803921E-2</v>
      </c>
      <c r="L686" s="62">
        <f t="shared" si="33"/>
        <v>0.21568627450980393</v>
      </c>
      <c r="M686" s="91"/>
      <c r="N686" s="91"/>
      <c r="O686" s="36"/>
    </row>
    <row r="687" spans="1:15" ht="15" customHeight="1" x14ac:dyDescent="0.15">
      <c r="A687" s="226"/>
      <c r="B687" s="127" t="s">
        <v>90</v>
      </c>
      <c r="C687" s="58">
        <v>644</v>
      </c>
      <c r="D687" s="59">
        <v>0</v>
      </c>
      <c r="E687" s="60">
        <v>3.105590062111801E-3</v>
      </c>
      <c r="F687" s="59">
        <v>7.1428571428571425E-2</v>
      </c>
      <c r="G687" s="59">
        <v>0.15993788819875776</v>
      </c>
      <c r="H687" s="60">
        <v>0.74223602484472051</v>
      </c>
      <c r="I687" s="62">
        <v>2.3291925465838508E-2</v>
      </c>
      <c r="J687" s="57"/>
      <c r="K687" s="69">
        <f t="shared" si="32"/>
        <v>3.105590062111801E-3</v>
      </c>
      <c r="L687" s="62">
        <f t="shared" si="33"/>
        <v>0.23447204968944099</v>
      </c>
      <c r="M687" s="91"/>
      <c r="N687" s="91"/>
      <c r="O687" s="36"/>
    </row>
    <row r="688" spans="1:15" ht="15" customHeight="1" x14ac:dyDescent="0.15">
      <c r="A688" s="227"/>
      <c r="B688" s="86" t="s">
        <v>91</v>
      </c>
      <c r="C688" s="58">
        <v>259</v>
      </c>
      <c r="D688" s="59">
        <v>1.5444015444015444E-2</v>
      </c>
      <c r="E688" s="60">
        <v>7.7220077220077222E-3</v>
      </c>
      <c r="F688" s="59">
        <v>0.11583011583011583</v>
      </c>
      <c r="G688" s="59">
        <v>0.138996138996139</v>
      </c>
      <c r="H688" s="60">
        <v>0.7142857142857143</v>
      </c>
      <c r="I688" s="62">
        <v>7.7220077220077222E-3</v>
      </c>
      <c r="J688" s="57"/>
      <c r="K688" s="69">
        <f t="shared" si="32"/>
        <v>2.3166023166023168E-2</v>
      </c>
      <c r="L688" s="62">
        <f t="shared" si="33"/>
        <v>0.27799227799227799</v>
      </c>
      <c r="M688" s="91"/>
      <c r="N688" s="91"/>
      <c r="O688" s="36"/>
    </row>
    <row r="689" spans="1:20" ht="15" customHeight="1" x14ac:dyDescent="0.15">
      <c r="A689" s="227"/>
      <c r="B689" s="86" t="s">
        <v>23</v>
      </c>
      <c r="C689" s="58">
        <v>335</v>
      </c>
      <c r="D689" s="59">
        <v>5.9701492537313433E-3</v>
      </c>
      <c r="E689" s="60">
        <v>0</v>
      </c>
      <c r="F689" s="59">
        <v>4.1791044776119404E-2</v>
      </c>
      <c r="G689" s="59">
        <v>7.1641791044776124E-2</v>
      </c>
      <c r="H689" s="60">
        <v>0.83582089552238803</v>
      </c>
      <c r="I689" s="62">
        <v>4.4776119402985072E-2</v>
      </c>
      <c r="J689" s="57"/>
      <c r="K689" s="69">
        <f t="shared" si="32"/>
        <v>5.9701492537313433E-3</v>
      </c>
      <c r="L689" s="62">
        <f t="shared" si="33"/>
        <v>0.11940298507462688</v>
      </c>
      <c r="M689" s="91"/>
      <c r="N689" s="91"/>
      <c r="O689" s="36"/>
    </row>
    <row r="690" spans="1:20" ht="15" customHeight="1" x14ac:dyDescent="0.15">
      <c r="A690" s="227"/>
      <c r="B690" s="86" t="s">
        <v>24</v>
      </c>
      <c r="C690" s="58">
        <v>312</v>
      </c>
      <c r="D690" s="59">
        <v>0</v>
      </c>
      <c r="E690" s="60">
        <v>0</v>
      </c>
      <c r="F690" s="59">
        <v>6.4102564102564097E-2</v>
      </c>
      <c r="G690" s="59">
        <v>0.16666666666666666</v>
      </c>
      <c r="H690" s="60">
        <v>0.73717948717948723</v>
      </c>
      <c r="I690" s="62">
        <v>3.2051282051282048E-2</v>
      </c>
      <c r="J690" s="57"/>
      <c r="K690" s="69">
        <f t="shared" si="32"/>
        <v>0</v>
      </c>
      <c r="L690" s="62">
        <f t="shared" si="33"/>
        <v>0.23076923076923075</v>
      </c>
      <c r="M690" s="91"/>
      <c r="N690" s="91"/>
      <c r="O690" s="36"/>
    </row>
    <row r="691" spans="1:20" ht="15" customHeight="1" x14ac:dyDescent="0.15">
      <c r="A691" s="227"/>
      <c r="B691" s="86" t="s">
        <v>92</v>
      </c>
      <c r="C691" s="58">
        <v>551</v>
      </c>
      <c r="D691" s="59">
        <v>0</v>
      </c>
      <c r="E691" s="60">
        <v>1.4519056261343012E-2</v>
      </c>
      <c r="F691" s="59">
        <v>0.10344827586206896</v>
      </c>
      <c r="G691" s="59">
        <v>0.17967332123411978</v>
      </c>
      <c r="H691" s="60">
        <v>0.61705989110707804</v>
      </c>
      <c r="I691" s="62">
        <v>8.5299455535390201E-2</v>
      </c>
      <c r="J691" s="57"/>
      <c r="K691" s="69">
        <f t="shared" si="32"/>
        <v>1.4519056261343012E-2</v>
      </c>
      <c r="L691" s="62">
        <f t="shared" si="33"/>
        <v>0.29764065335753176</v>
      </c>
      <c r="M691" s="91"/>
      <c r="N691" s="91"/>
      <c r="O691" s="36"/>
    </row>
    <row r="692" spans="1:20" ht="15" customHeight="1" x14ac:dyDescent="0.15">
      <c r="A692" s="228"/>
      <c r="B692" s="117" t="s">
        <v>22</v>
      </c>
      <c r="C692" s="77">
        <v>24</v>
      </c>
      <c r="D692" s="75">
        <v>0</v>
      </c>
      <c r="E692" s="76">
        <v>0</v>
      </c>
      <c r="F692" s="75">
        <v>4.1666666666666664E-2</v>
      </c>
      <c r="G692" s="75">
        <v>0.16666666666666666</v>
      </c>
      <c r="H692" s="76">
        <v>0.45833333333333331</v>
      </c>
      <c r="I692" s="71">
        <v>0.33333333333333331</v>
      </c>
      <c r="J692" s="57"/>
      <c r="K692" s="70">
        <f t="shared" si="32"/>
        <v>0</v>
      </c>
      <c r="L692" s="71">
        <f t="shared" si="33"/>
        <v>0.20833333333333331</v>
      </c>
      <c r="M692" s="91"/>
      <c r="N692" s="91"/>
      <c r="O692" s="36"/>
    </row>
    <row r="693" spans="1:20" ht="15" customHeight="1" x14ac:dyDescent="0.15">
      <c r="A693" s="243" t="s">
        <v>72</v>
      </c>
      <c r="B693" s="86" t="s">
        <v>25</v>
      </c>
      <c r="C693" s="58">
        <v>390</v>
      </c>
      <c r="D693" s="59">
        <v>0</v>
      </c>
      <c r="E693" s="60">
        <v>1.282051282051282E-2</v>
      </c>
      <c r="F693" s="59">
        <v>0.11794871794871795</v>
      </c>
      <c r="G693" s="59">
        <v>0.11538461538461539</v>
      </c>
      <c r="H693" s="60">
        <v>0.7153846153846154</v>
      </c>
      <c r="I693" s="62">
        <v>3.8461538461538464E-2</v>
      </c>
      <c r="J693" s="57"/>
      <c r="K693" s="69">
        <f t="shared" si="32"/>
        <v>1.282051282051282E-2</v>
      </c>
      <c r="L693" s="62">
        <f t="shared" si="33"/>
        <v>0.24615384615384617</v>
      </c>
      <c r="M693" s="91"/>
      <c r="N693" s="91"/>
      <c r="O693" s="36"/>
    </row>
    <row r="694" spans="1:20" ht="15" customHeight="1" x14ac:dyDescent="0.15">
      <c r="A694" s="244"/>
      <c r="B694" s="86" t="s">
        <v>26</v>
      </c>
      <c r="C694" s="58">
        <v>1052</v>
      </c>
      <c r="D694" s="59">
        <v>2.8517110266159697E-3</v>
      </c>
      <c r="E694" s="60">
        <v>1.1406844106463879E-2</v>
      </c>
      <c r="F694" s="59">
        <v>6.2737642585551326E-2</v>
      </c>
      <c r="G694" s="59">
        <v>0.16064638783269963</v>
      </c>
      <c r="H694" s="60">
        <v>0.73954372623574149</v>
      </c>
      <c r="I694" s="62">
        <v>2.2813688212927757E-2</v>
      </c>
      <c r="J694" s="57"/>
      <c r="K694" s="69">
        <f t="shared" si="32"/>
        <v>1.4258555133079848E-2</v>
      </c>
      <c r="L694" s="62">
        <f t="shared" si="33"/>
        <v>0.2376425855513308</v>
      </c>
      <c r="M694" s="91"/>
      <c r="N694" s="91"/>
      <c r="O694" s="36"/>
    </row>
    <row r="695" spans="1:20" ht="15" customHeight="1" x14ac:dyDescent="0.15">
      <c r="A695" s="245"/>
      <c r="B695" s="86" t="s">
        <v>242</v>
      </c>
      <c r="C695" s="58">
        <v>835</v>
      </c>
      <c r="D695" s="59">
        <v>2.3952095808383233E-3</v>
      </c>
      <c r="E695" s="60">
        <v>9.5808383233532933E-3</v>
      </c>
      <c r="F695" s="59">
        <v>8.1437125748502995E-2</v>
      </c>
      <c r="G695" s="59">
        <v>0.10419161676646707</v>
      </c>
      <c r="H695" s="60">
        <v>0.7808383233532934</v>
      </c>
      <c r="I695" s="62">
        <v>2.1556886227544911E-2</v>
      </c>
      <c r="J695" s="57"/>
      <c r="K695" s="69">
        <f t="shared" si="32"/>
        <v>1.1976047904191617E-2</v>
      </c>
      <c r="L695" s="62">
        <f t="shared" si="33"/>
        <v>0.19760479041916168</v>
      </c>
      <c r="M695" s="91"/>
      <c r="N695" s="91"/>
      <c r="O695" s="36"/>
    </row>
    <row r="696" spans="1:20" ht="15" customHeight="1" x14ac:dyDescent="0.15">
      <c r="A696" s="243"/>
      <c r="B696" s="86" t="s">
        <v>270</v>
      </c>
      <c r="C696" s="58">
        <v>531</v>
      </c>
      <c r="D696" s="59">
        <v>7.5329566854990581E-3</v>
      </c>
      <c r="E696" s="60">
        <v>0</v>
      </c>
      <c r="F696" s="59">
        <v>3.5781544256120526E-2</v>
      </c>
      <c r="G696" s="59">
        <v>0.1224105461393597</v>
      </c>
      <c r="H696" s="60">
        <v>0.80414312617702444</v>
      </c>
      <c r="I696" s="62">
        <v>3.0131826741996232E-2</v>
      </c>
      <c r="J696" s="57"/>
      <c r="K696" s="69">
        <f t="shared" si="32"/>
        <v>7.5329566854990581E-3</v>
      </c>
      <c r="L696" s="62">
        <f t="shared" si="33"/>
        <v>0.16572504708097929</v>
      </c>
      <c r="M696" s="91"/>
      <c r="N696" s="91"/>
      <c r="O696" s="36"/>
    </row>
    <row r="697" spans="1:20" ht="15" customHeight="1" x14ac:dyDescent="0.15">
      <c r="A697" s="245"/>
      <c r="B697" s="117" t="s">
        <v>22</v>
      </c>
      <c r="C697" s="77">
        <v>22</v>
      </c>
      <c r="D697" s="75">
        <v>0</v>
      </c>
      <c r="E697" s="76">
        <v>0</v>
      </c>
      <c r="F697" s="75">
        <v>0</v>
      </c>
      <c r="G697" s="75">
        <v>0.18181818181818182</v>
      </c>
      <c r="H697" s="76">
        <v>0.72727272727272729</v>
      </c>
      <c r="I697" s="71">
        <v>9.0909090909090912E-2</v>
      </c>
      <c r="J697" s="57"/>
      <c r="K697" s="70">
        <f t="shared" si="32"/>
        <v>0</v>
      </c>
      <c r="L697" s="71">
        <f t="shared" si="33"/>
        <v>0.18181818181818182</v>
      </c>
      <c r="M697" s="91"/>
      <c r="N697" s="91"/>
      <c r="O697" s="36"/>
    </row>
    <row r="698" spans="1:20" ht="15" customHeight="1" x14ac:dyDescent="0.15">
      <c r="A698" s="226" t="s">
        <v>73</v>
      </c>
      <c r="B698" s="86" t="s">
        <v>28</v>
      </c>
      <c r="C698" s="58">
        <v>1935</v>
      </c>
      <c r="D698" s="59">
        <v>4.6511627906976744E-3</v>
      </c>
      <c r="E698" s="60">
        <v>1.0852713178294573E-2</v>
      </c>
      <c r="F698" s="59">
        <v>7.4935400516795869E-2</v>
      </c>
      <c r="G698" s="59">
        <v>0.13850129198966407</v>
      </c>
      <c r="H698" s="60">
        <v>0.74108527131782942</v>
      </c>
      <c r="I698" s="62">
        <v>2.9974160206718347E-2</v>
      </c>
      <c r="J698" s="57"/>
      <c r="K698" s="69">
        <f t="shared" si="32"/>
        <v>1.5503875968992248E-2</v>
      </c>
      <c r="L698" s="62">
        <f t="shared" si="33"/>
        <v>0.22894056847545219</v>
      </c>
      <c r="M698" s="91"/>
      <c r="N698" s="91"/>
      <c r="O698" s="36"/>
    </row>
    <row r="699" spans="1:20" ht="15" customHeight="1" x14ac:dyDescent="0.15">
      <c r="A699" s="227"/>
      <c r="B699" s="86" t="s">
        <v>29</v>
      </c>
      <c r="C699" s="58">
        <v>531</v>
      </c>
      <c r="D699" s="59">
        <v>0</v>
      </c>
      <c r="E699" s="60">
        <v>3.766478342749529E-3</v>
      </c>
      <c r="F699" s="59">
        <v>6.4030131826741998E-2</v>
      </c>
      <c r="G699" s="59">
        <v>0.15819209039548024</v>
      </c>
      <c r="H699" s="60">
        <v>0.71751412429378536</v>
      </c>
      <c r="I699" s="62">
        <v>5.6497175141242938E-2</v>
      </c>
      <c r="J699" s="57"/>
      <c r="K699" s="69">
        <f t="shared" si="32"/>
        <v>3.766478342749529E-3</v>
      </c>
      <c r="L699" s="62">
        <f t="shared" si="33"/>
        <v>0.22598870056497178</v>
      </c>
      <c r="M699" s="91"/>
      <c r="N699" s="91"/>
      <c r="O699" s="36"/>
    </row>
    <row r="700" spans="1:20" ht="15" customHeight="1" x14ac:dyDescent="0.15">
      <c r="A700" s="228"/>
      <c r="B700" s="86" t="s">
        <v>30</v>
      </c>
      <c r="C700" s="58">
        <v>1207</v>
      </c>
      <c r="D700" s="59">
        <v>0</v>
      </c>
      <c r="E700" s="60">
        <v>8.2850041425020712E-3</v>
      </c>
      <c r="F700" s="59">
        <v>8.0364540182270086E-2</v>
      </c>
      <c r="G700" s="59">
        <v>0.14167357083678542</v>
      </c>
      <c r="H700" s="60">
        <v>0.73985086992543492</v>
      </c>
      <c r="I700" s="62">
        <v>2.9826014913007456E-2</v>
      </c>
      <c r="J700" s="57"/>
      <c r="K700" s="69">
        <f t="shared" si="32"/>
        <v>8.2850041425020712E-3</v>
      </c>
      <c r="L700" s="62">
        <f t="shared" si="33"/>
        <v>0.23032311516155757</v>
      </c>
      <c r="M700" s="91"/>
      <c r="N700" s="91"/>
      <c r="O700" s="36"/>
      <c r="T700" s="121"/>
    </row>
    <row r="701" spans="1:20" ht="15" customHeight="1" x14ac:dyDescent="0.15">
      <c r="A701" s="246"/>
      <c r="B701" s="117" t="s">
        <v>22</v>
      </c>
      <c r="C701" s="77">
        <v>44</v>
      </c>
      <c r="D701" s="75">
        <v>0</v>
      </c>
      <c r="E701" s="76">
        <v>0</v>
      </c>
      <c r="F701" s="75">
        <v>2.2727272727272728E-2</v>
      </c>
      <c r="G701" s="75">
        <v>4.5454545454545456E-2</v>
      </c>
      <c r="H701" s="76">
        <v>0.56818181818181823</v>
      </c>
      <c r="I701" s="71">
        <v>0.36363636363636365</v>
      </c>
      <c r="J701" s="57"/>
      <c r="K701" s="70">
        <f t="shared" si="32"/>
        <v>0</v>
      </c>
      <c r="L701" s="71">
        <f t="shared" si="33"/>
        <v>6.8181818181818177E-2</v>
      </c>
      <c r="M701" s="91"/>
      <c r="N701" s="91"/>
      <c r="O701" s="36"/>
    </row>
    <row r="702" spans="1:20" ht="15" customHeight="1" x14ac:dyDescent="0.15">
      <c r="A702" s="239" t="s">
        <v>74</v>
      </c>
      <c r="B702" s="86" t="s">
        <v>31</v>
      </c>
      <c r="C702" s="58">
        <v>119</v>
      </c>
      <c r="D702" s="59">
        <v>0</v>
      </c>
      <c r="E702" s="60">
        <v>0</v>
      </c>
      <c r="F702" s="59">
        <v>6.7226890756302518E-2</v>
      </c>
      <c r="G702" s="59">
        <v>0.10084033613445378</v>
      </c>
      <c r="H702" s="60">
        <v>0.79831932773109249</v>
      </c>
      <c r="I702" s="62">
        <v>3.3613445378151259E-2</v>
      </c>
      <c r="J702" s="57"/>
      <c r="K702" s="69">
        <f t="shared" si="32"/>
        <v>0</v>
      </c>
      <c r="L702" s="62">
        <f t="shared" si="33"/>
        <v>0.16806722689075632</v>
      </c>
      <c r="M702" s="108"/>
      <c r="N702" s="108"/>
      <c r="O702" s="57"/>
    </row>
    <row r="703" spans="1:20" ht="15" customHeight="1" x14ac:dyDescent="0.15">
      <c r="A703" s="240"/>
      <c r="B703" s="86" t="s">
        <v>32</v>
      </c>
      <c r="C703" s="58">
        <v>283</v>
      </c>
      <c r="D703" s="59">
        <v>0</v>
      </c>
      <c r="E703" s="60">
        <v>0</v>
      </c>
      <c r="F703" s="59">
        <v>4.5936395759717315E-2</v>
      </c>
      <c r="G703" s="59">
        <v>0.10600706713780919</v>
      </c>
      <c r="H703" s="60">
        <v>0.83745583038869253</v>
      </c>
      <c r="I703" s="62">
        <v>1.0600706713780919E-2</v>
      </c>
      <c r="J703" s="57"/>
      <c r="K703" s="69">
        <f t="shared" si="32"/>
        <v>0</v>
      </c>
      <c r="L703" s="62">
        <f t="shared" si="33"/>
        <v>0.1519434628975265</v>
      </c>
      <c r="M703" s="108"/>
      <c r="N703" s="108"/>
      <c r="O703" s="57"/>
    </row>
    <row r="704" spans="1:20" ht="15" customHeight="1" x14ac:dyDescent="0.15">
      <c r="A704" s="241"/>
      <c r="B704" s="86" t="s">
        <v>33</v>
      </c>
      <c r="C704" s="58">
        <v>1328</v>
      </c>
      <c r="D704" s="59">
        <v>0</v>
      </c>
      <c r="E704" s="60">
        <v>9.0361445783132526E-3</v>
      </c>
      <c r="F704" s="59">
        <v>8.2831325301204822E-2</v>
      </c>
      <c r="G704" s="59">
        <v>0.16039156626506024</v>
      </c>
      <c r="H704" s="60">
        <v>0.70331325301204817</v>
      </c>
      <c r="I704" s="62">
        <v>4.4427710843373491E-2</v>
      </c>
      <c r="J704" s="57"/>
      <c r="K704" s="69">
        <f t="shared" si="32"/>
        <v>9.0361445783132526E-3</v>
      </c>
      <c r="L704" s="62">
        <f t="shared" si="33"/>
        <v>0.25225903614457834</v>
      </c>
      <c r="M704" s="108"/>
      <c r="N704" s="108"/>
      <c r="O704" s="57"/>
    </row>
    <row r="705" spans="1:26" ht="15" customHeight="1" x14ac:dyDescent="0.15">
      <c r="A705" s="253"/>
      <c r="B705" s="117" t="s">
        <v>22</v>
      </c>
      <c r="C705" s="77">
        <v>8</v>
      </c>
      <c r="D705" s="75">
        <v>0</v>
      </c>
      <c r="E705" s="76">
        <v>0</v>
      </c>
      <c r="F705" s="75">
        <v>0</v>
      </c>
      <c r="G705" s="75">
        <v>0</v>
      </c>
      <c r="H705" s="76">
        <v>1</v>
      </c>
      <c r="I705" s="71">
        <v>0</v>
      </c>
      <c r="J705" s="57"/>
      <c r="K705" s="70">
        <f t="shared" si="32"/>
        <v>0</v>
      </c>
      <c r="L705" s="71">
        <f t="shared" si="33"/>
        <v>0</v>
      </c>
      <c r="M705" s="108"/>
      <c r="N705" s="108"/>
      <c r="O705" s="57"/>
    </row>
    <row r="706" spans="1:26" ht="15" customHeight="1" x14ac:dyDescent="0.15">
      <c r="A706" s="243" t="s">
        <v>311</v>
      </c>
      <c r="B706" s="86" t="s">
        <v>110</v>
      </c>
      <c r="C706" s="58">
        <v>641</v>
      </c>
      <c r="D706" s="59">
        <v>9.3603744149765994E-3</v>
      </c>
      <c r="E706" s="60">
        <v>1.2480499219968799E-2</v>
      </c>
      <c r="F706" s="59">
        <v>8.1123244929797195E-2</v>
      </c>
      <c r="G706" s="59">
        <v>0.18252730109204368</v>
      </c>
      <c r="H706" s="60">
        <v>0.67706708268330729</v>
      </c>
      <c r="I706" s="62">
        <v>3.7441497659906398E-2</v>
      </c>
      <c r="J706" s="57"/>
      <c r="K706" s="69">
        <f t="shared" si="32"/>
        <v>2.1840873634945399E-2</v>
      </c>
      <c r="L706" s="62">
        <f t="shared" si="33"/>
        <v>0.28549141965678626</v>
      </c>
      <c r="M706" s="91"/>
      <c r="N706" s="91"/>
      <c r="O706" s="91"/>
      <c r="P706" s="91"/>
      <c r="Q706" s="91"/>
      <c r="R706" s="91"/>
      <c r="S706" s="91"/>
      <c r="T706" s="91"/>
      <c r="U706" s="91"/>
      <c r="V706" s="91"/>
      <c r="W706" s="91"/>
      <c r="X706" s="91"/>
      <c r="Y706" s="91"/>
      <c r="Z706" s="91"/>
    </row>
    <row r="707" spans="1:26" ht="15" customHeight="1" x14ac:dyDescent="0.15">
      <c r="A707" s="244"/>
      <c r="B707" s="86" t="s">
        <v>109</v>
      </c>
      <c r="C707" s="58">
        <v>1691</v>
      </c>
      <c r="D707" s="59">
        <v>1.7740981667652277E-3</v>
      </c>
      <c r="E707" s="60">
        <v>1.3010053222945003E-2</v>
      </c>
      <c r="F707" s="59">
        <v>9.1661738616203428E-2</v>
      </c>
      <c r="G707" s="59">
        <v>0.16262566528681255</v>
      </c>
      <c r="H707" s="60">
        <v>0.69248965109402716</v>
      </c>
      <c r="I707" s="62">
        <v>3.8438793613246598E-2</v>
      </c>
      <c r="J707" s="57"/>
      <c r="K707" s="69">
        <f t="shared" si="32"/>
        <v>1.4784151389710232E-2</v>
      </c>
      <c r="L707" s="62">
        <f t="shared" si="33"/>
        <v>0.26907155529272619</v>
      </c>
      <c r="M707" s="91"/>
      <c r="N707" s="91"/>
      <c r="O707" s="91"/>
      <c r="P707" s="91"/>
      <c r="Q707" s="91"/>
      <c r="R707" s="91"/>
      <c r="S707" s="91"/>
      <c r="T707" s="91"/>
      <c r="U707" s="91"/>
      <c r="V707" s="91"/>
      <c r="W707" s="91"/>
      <c r="X707" s="91"/>
      <c r="Y707" s="91"/>
      <c r="Z707" s="91"/>
    </row>
    <row r="708" spans="1:26" ht="15" customHeight="1" x14ac:dyDescent="0.15">
      <c r="A708" s="245"/>
      <c r="B708" s="86" t="s">
        <v>133</v>
      </c>
      <c r="C708" s="58">
        <v>1134</v>
      </c>
      <c r="D708" s="59">
        <v>0</v>
      </c>
      <c r="E708" s="60">
        <v>2.6455026455026454E-3</v>
      </c>
      <c r="F708" s="59">
        <v>5.6437389770723101E-2</v>
      </c>
      <c r="G708" s="59">
        <v>0.10670194003527336</v>
      </c>
      <c r="H708" s="60">
        <v>0.82010582010582012</v>
      </c>
      <c r="I708" s="62">
        <v>1.4109347442680775E-2</v>
      </c>
      <c r="J708" s="57"/>
      <c r="K708" s="69">
        <f t="shared" si="32"/>
        <v>2.6455026455026454E-3</v>
      </c>
      <c r="L708" s="62">
        <f t="shared" si="33"/>
        <v>0.16578483245149911</v>
      </c>
      <c r="M708" s="91"/>
      <c r="N708" s="91"/>
      <c r="O708" s="91"/>
      <c r="P708" s="91"/>
      <c r="Q708" s="91"/>
      <c r="R708" s="91"/>
      <c r="S708" s="91"/>
      <c r="T708" s="91"/>
      <c r="U708" s="91"/>
      <c r="V708" s="91"/>
      <c r="W708" s="91"/>
      <c r="X708" s="91"/>
      <c r="Y708" s="91"/>
      <c r="Z708" s="91"/>
    </row>
    <row r="709" spans="1:26" ht="15" customHeight="1" x14ac:dyDescent="0.15">
      <c r="A709" s="243"/>
      <c r="B709" s="86" t="s">
        <v>98</v>
      </c>
      <c r="C709" s="58">
        <v>225</v>
      </c>
      <c r="D709" s="59">
        <v>0</v>
      </c>
      <c r="E709" s="60">
        <v>0</v>
      </c>
      <c r="F709" s="59">
        <v>2.6666666666666668E-2</v>
      </c>
      <c r="G709" s="59">
        <v>5.3333333333333337E-2</v>
      </c>
      <c r="H709" s="60">
        <v>0.86222222222222222</v>
      </c>
      <c r="I709" s="62">
        <v>5.7777777777777775E-2</v>
      </c>
      <c r="J709" s="57"/>
      <c r="K709" s="69">
        <f t="shared" si="32"/>
        <v>0</v>
      </c>
      <c r="L709" s="62">
        <f t="shared" si="33"/>
        <v>0.08</v>
      </c>
      <c r="M709" s="91"/>
      <c r="N709" s="91"/>
      <c r="O709" s="91"/>
      <c r="P709" s="91"/>
      <c r="Q709" s="91"/>
      <c r="R709" s="91"/>
      <c r="S709" s="91"/>
      <c r="T709" s="91"/>
      <c r="U709" s="91"/>
      <c r="V709" s="91"/>
      <c r="W709" s="91"/>
      <c r="X709" s="91"/>
      <c r="Y709" s="91"/>
      <c r="Z709" s="91"/>
    </row>
    <row r="710" spans="1:26" ht="15" customHeight="1" x14ac:dyDescent="0.15">
      <c r="A710" s="245"/>
      <c r="B710" s="117" t="s">
        <v>22</v>
      </c>
      <c r="C710" s="77">
        <v>26</v>
      </c>
      <c r="D710" s="75">
        <v>0</v>
      </c>
      <c r="E710" s="76">
        <v>0</v>
      </c>
      <c r="F710" s="75">
        <v>0</v>
      </c>
      <c r="G710" s="75">
        <v>0</v>
      </c>
      <c r="H710" s="76">
        <v>0.15384615384615385</v>
      </c>
      <c r="I710" s="71">
        <v>0.84615384615384615</v>
      </c>
      <c r="J710" s="57"/>
      <c r="K710" s="70">
        <f t="shared" si="32"/>
        <v>0</v>
      </c>
      <c r="L710" s="71">
        <f t="shared" si="33"/>
        <v>0</v>
      </c>
      <c r="M710" s="91"/>
      <c r="N710" s="91"/>
      <c r="O710" s="91"/>
      <c r="P710" s="91"/>
      <c r="Q710" s="91"/>
      <c r="R710" s="91"/>
      <c r="S710" s="91"/>
      <c r="T710" s="91"/>
      <c r="U710" s="91"/>
      <c r="V710" s="91"/>
      <c r="W710" s="91"/>
      <c r="X710" s="91"/>
      <c r="Y710" s="91"/>
      <c r="Z710" s="91"/>
    </row>
    <row r="711" spans="1:26" ht="15" customHeight="1" x14ac:dyDescent="0.15">
      <c r="A711" s="243" t="s">
        <v>347</v>
      </c>
      <c r="B711" s="86" t="s">
        <v>295</v>
      </c>
      <c r="C711" s="58">
        <v>137</v>
      </c>
      <c r="D711" s="59">
        <v>2.1897810218978103E-2</v>
      </c>
      <c r="E711" s="60">
        <v>5.8394160583941604E-2</v>
      </c>
      <c r="F711" s="59">
        <v>3.6496350364963501E-2</v>
      </c>
      <c r="G711" s="59">
        <v>0.20437956204379562</v>
      </c>
      <c r="H711" s="60">
        <v>0.62043795620437958</v>
      </c>
      <c r="I711" s="62">
        <v>5.8394160583941604E-2</v>
      </c>
      <c r="J711" s="57"/>
      <c r="K711" s="69">
        <f t="shared" si="32"/>
        <v>8.0291970802919707E-2</v>
      </c>
      <c r="L711" s="62">
        <f t="shared" si="33"/>
        <v>0.32116788321167883</v>
      </c>
      <c r="M711" s="91"/>
      <c r="N711" s="91"/>
      <c r="O711" s="91"/>
      <c r="P711" s="91"/>
      <c r="Q711" s="91"/>
      <c r="R711" s="91"/>
      <c r="S711" s="91"/>
      <c r="T711" s="91"/>
      <c r="U711" s="91"/>
      <c r="V711" s="91"/>
      <c r="W711" s="91"/>
      <c r="X711" s="91"/>
      <c r="Y711" s="91"/>
      <c r="Z711" s="91"/>
    </row>
    <row r="712" spans="1:26" ht="15" customHeight="1" x14ac:dyDescent="0.15">
      <c r="A712" s="244"/>
      <c r="B712" s="86" t="s">
        <v>296</v>
      </c>
      <c r="C712" s="58">
        <v>1761</v>
      </c>
      <c r="D712" s="59">
        <v>1.1357183418512209E-3</v>
      </c>
      <c r="E712" s="60">
        <v>1.1357183418512209E-2</v>
      </c>
      <c r="F712" s="59">
        <v>0.11300397501419648</v>
      </c>
      <c r="G712" s="59">
        <v>0.16581487791027824</v>
      </c>
      <c r="H712" s="60">
        <v>0.67632027257240201</v>
      </c>
      <c r="I712" s="62">
        <v>3.2367972742759793E-2</v>
      </c>
      <c r="J712" s="57"/>
      <c r="K712" s="69">
        <f t="shared" si="32"/>
        <v>1.2492901760363429E-2</v>
      </c>
      <c r="L712" s="62">
        <f t="shared" si="33"/>
        <v>0.29131175468483816</v>
      </c>
      <c r="M712" s="91"/>
      <c r="N712" s="91"/>
      <c r="O712" s="91"/>
      <c r="P712" s="91"/>
      <c r="Q712" s="91"/>
      <c r="R712" s="91"/>
      <c r="S712" s="91"/>
      <c r="T712" s="91"/>
      <c r="U712" s="91"/>
      <c r="V712" s="91"/>
      <c r="W712" s="91"/>
      <c r="X712" s="91"/>
      <c r="Y712" s="91"/>
      <c r="Z712" s="91"/>
    </row>
    <row r="713" spans="1:26" ht="15" customHeight="1" x14ac:dyDescent="0.15">
      <c r="A713" s="245"/>
      <c r="B713" s="86" t="s">
        <v>312</v>
      </c>
      <c r="C713" s="58">
        <v>1404</v>
      </c>
      <c r="D713" s="59">
        <v>1.4245014245014246E-3</v>
      </c>
      <c r="E713" s="60">
        <v>2.8490028490028491E-3</v>
      </c>
      <c r="F713" s="59">
        <v>4.6296296296296294E-2</v>
      </c>
      <c r="G713" s="59">
        <v>0.13319088319088318</v>
      </c>
      <c r="H713" s="60">
        <v>0.79487179487179482</v>
      </c>
      <c r="I713" s="62">
        <v>2.1367521367521368E-2</v>
      </c>
      <c r="J713" s="57"/>
      <c r="K713" s="69">
        <f t="shared" si="32"/>
        <v>4.2735042735042739E-3</v>
      </c>
      <c r="L713" s="62">
        <f t="shared" si="33"/>
        <v>0.18376068376068375</v>
      </c>
      <c r="M713" s="91"/>
      <c r="N713" s="91"/>
      <c r="O713" s="91"/>
      <c r="P713" s="91"/>
      <c r="Q713" s="91"/>
      <c r="R713" s="91"/>
      <c r="S713" s="91"/>
      <c r="T713" s="91"/>
      <c r="U713" s="91"/>
      <c r="V713" s="91"/>
      <c r="W713" s="91"/>
      <c r="X713" s="91"/>
      <c r="Y713" s="91"/>
      <c r="Z713" s="91"/>
    </row>
    <row r="714" spans="1:26" ht="15" customHeight="1" x14ac:dyDescent="0.15">
      <c r="A714" s="243"/>
      <c r="B714" s="86" t="s">
        <v>298</v>
      </c>
      <c r="C714" s="58">
        <v>322</v>
      </c>
      <c r="D714" s="59">
        <v>6.2111801242236021E-3</v>
      </c>
      <c r="E714" s="60">
        <v>3.105590062111801E-3</v>
      </c>
      <c r="F714" s="59">
        <v>1.8633540372670808E-2</v>
      </c>
      <c r="G714" s="59">
        <v>4.3478260869565216E-2</v>
      </c>
      <c r="H714" s="60">
        <v>0.8788819875776398</v>
      </c>
      <c r="I714" s="62">
        <v>4.9689440993788817E-2</v>
      </c>
      <c r="J714" s="57"/>
      <c r="K714" s="69">
        <f t="shared" si="32"/>
        <v>9.316770186335404E-3</v>
      </c>
      <c r="L714" s="62">
        <f t="shared" si="33"/>
        <v>7.1428571428571425E-2</v>
      </c>
      <c r="M714" s="91"/>
      <c r="N714" s="91"/>
      <c r="O714" s="91"/>
      <c r="P714" s="91"/>
      <c r="Q714" s="91"/>
      <c r="R714" s="91"/>
      <c r="S714" s="91"/>
      <c r="T714" s="91"/>
      <c r="U714" s="91"/>
      <c r="V714" s="91"/>
      <c r="W714" s="91"/>
      <c r="X714" s="91"/>
      <c r="Y714" s="91"/>
      <c r="Z714" s="91"/>
    </row>
    <row r="715" spans="1:26" ht="15" customHeight="1" x14ac:dyDescent="0.15">
      <c r="A715" s="245"/>
      <c r="B715" s="117" t="s">
        <v>22</v>
      </c>
      <c r="C715" s="77">
        <v>93</v>
      </c>
      <c r="D715" s="75">
        <v>0</v>
      </c>
      <c r="E715" s="76">
        <v>0</v>
      </c>
      <c r="F715" s="75">
        <v>2.1505376344086023E-2</v>
      </c>
      <c r="G715" s="75">
        <v>4.3010752688172046E-2</v>
      </c>
      <c r="H715" s="76">
        <v>0.62365591397849462</v>
      </c>
      <c r="I715" s="71">
        <v>0.31182795698924731</v>
      </c>
      <c r="J715" s="57"/>
      <c r="K715" s="70">
        <f t="shared" si="32"/>
        <v>0</v>
      </c>
      <c r="L715" s="71">
        <f t="shared" si="33"/>
        <v>6.4516129032258063E-2</v>
      </c>
      <c r="M715" s="91"/>
      <c r="N715" s="91"/>
      <c r="O715" s="91"/>
      <c r="P715" s="91"/>
      <c r="Q715" s="91"/>
      <c r="R715" s="91"/>
      <c r="S715" s="91"/>
      <c r="T715" s="91"/>
      <c r="U715" s="91"/>
      <c r="V715" s="91"/>
      <c r="W715" s="91"/>
      <c r="X715" s="91"/>
      <c r="Y715" s="91"/>
      <c r="Z715" s="91"/>
    </row>
    <row r="716" spans="1:26" ht="15" customHeight="1" x14ac:dyDescent="0.15">
      <c r="A716" s="226" t="s">
        <v>265</v>
      </c>
      <c r="B716" s="86" t="s">
        <v>106</v>
      </c>
      <c r="C716" s="58">
        <v>1357</v>
      </c>
      <c r="D716" s="59">
        <v>5.1584377302873984E-3</v>
      </c>
      <c r="E716" s="60">
        <v>1.1790714812085483E-2</v>
      </c>
      <c r="F716" s="59">
        <v>9.2114959469417834E-2</v>
      </c>
      <c r="G716" s="59">
        <v>0.1812822402358143</v>
      </c>
      <c r="H716" s="60">
        <v>0.66175386882829768</v>
      </c>
      <c r="I716" s="62">
        <v>4.7899778924097275E-2</v>
      </c>
      <c r="J716" s="57"/>
      <c r="K716" s="69">
        <f t="shared" si="32"/>
        <v>1.6949152542372881E-2</v>
      </c>
      <c r="L716" s="62">
        <f t="shared" si="33"/>
        <v>0.29034635224760502</v>
      </c>
      <c r="M716" s="91"/>
      <c r="N716" s="91"/>
      <c r="O716" s="36"/>
    </row>
    <row r="717" spans="1:26" ht="15" customHeight="1" x14ac:dyDescent="0.15">
      <c r="A717" s="227"/>
      <c r="B717" s="86" t="s">
        <v>105</v>
      </c>
      <c r="C717" s="58">
        <v>2571</v>
      </c>
      <c r="D717" s="59">
        <v>2.3337222870478411E-3</v>
      </c>
      <c r="E717" s="60">
        <v>1.1279657720731234E-2</v>
      </c>
      <c r="F717" s="59">
        <v>8.634772462077013E-2</v>
      </c>
      <c r="G717" s="59">
        <v>0.1516919486581097</v>
      </c>
      <c r="H717" s="60">
        <v>0.7191754181252431</v>
      </c>
      <c r="I717" s="62">
        <v>2.9171528588098017E-2</v>
      </c>
      <c r="J717" s="57"/>
      <c r="K717" s="69">
        <f t="shared" ref="K717:K729" si="34">IF(ISERROR(D717+E717),"-",(D717+E717))</f>
        <v>1.3613380007779074E-2</v>
      </c>
      <c r="L717" s="62">
        <f t="shared" ref="L717:L729" si="35">IF(ISERROR(D717+E717+F717+G717),"-",(D717+E717+F717+G717))</f>
        <v>0.25165305328665888</v>
      </c>
      <c r="M717" s="91"/>
      <c r="N717" s="91"/>
      <c r="O717" s="36"/>
    </row>
    <row r="718" spans="1:26" ht="15" customHeight="1" x14ac:dyDescent="0.15">
      <c r="A718" s="228"/>
      <c r="B718" s="86" t="s">
        <v>104</v>
      </c>
      <c r="C718" s="58">
        <v>385</v>
      </c>
      <c r="D718" s="59">
        <v>0</v>
      </c>
      <c r="E718" s="60">
        <v>1.5584415584415584E-2</v>
      </c>
      <c r="F718" s="59">
        <v>6.7532467532467527E-2</v>
      </c>
      <c r="G718" s="59">
        <v>0.15844155844155844</v>
      </c>
      <c r="H718" s="60">
        <v>0.7168831168831169</v>
      </c>
      <c r="I718" s="62">
        <v>4.1558441558441558E-2</v>
      </c>
      <c r="J718" s="57"/>
      <c r="K718" s="69">
        <f t="shared" si="34"/>
        <v>1.5584415584415584E-2</v>
      </c>
      <c r="L718" s="62">
        <f t="shared" si="35"/>
        <v>0.24155844155844156</v>
      </c>
      <c r="M718" s="91"/>
      <c r="N718" s="91"/>
      <c r="O718" s="36"/>
    </row>
    <row r="719" spans="1:26" ht="15" customHeight="1" x14ac:dyDescent="0.15">
      <c r="A719" s="226"/>
      <c r="B719" s="86" t="s">
        <v>231</v>
      </c>
      <c r="C719" s="58">
        <v>1453</v>
      </c>
      <c r="D719" s="59">
        <v>1.3764624913971094E-3</v>
      </c>
      <c r="E719" s="60">
        <v>1.1011699931176875E-2</v>
      </c>
      <c r="F719" s="59">
        <v>8.8781830695113556E-2</v>
      </c>
      <c r="G719" s="59">
        <v>0.18857536132140398</v>
      </c>
      <c r="H719" s="60">
        <v>0.66620784583620096</v>
      </c>
      <c r="I719" s="62">
        <v>4.40467997247075E-2</v>
      </c>
      <c r="J719" s="57"/>
      <c r="K719" s="69">
        <f t="shared" si="34"/>
        <v>1.2388162422573984E-2</v>
      </c>
      <c r="L719" s="62">
        <f t="shared" si="35"/>
        <v>0.28974535443909155</v>
      </c>
      <c r="M719" s="91"/>
      <c r="N719" s="91"/>
      <c r="O719" s="36"/>
    </row>
    <row r="720" spans="1:26" ht="24" x14ac:dyDescent="0.15">
      <c r="A720" s="227"/>
      <c r="B720" s="86" t="s">
        <v>232</v>
      </c>
      <c r="C720" s="58">
        <v>181</v>
      </c>
      <c r="D720" s="59">
        <v>0</v>
      </c>
      <c r="E720" s="60">
        <v>1.1049723756906077E-2</v>
      </c>
      <c r="F720" s="59">
        <v>5.5248618784530384E-2</v>
      </c>
      <c r="G720" s="59">
        <v>0.16574585635359115</v>
      </c>
      <c r="H720" s="60">
        <v>0.72375690607734811</v>
      </c>
      <c r="I720" s="62">
        <v>4.4198895027624308E-2</v>
      </c>
      <c r="J720" s="57"/>
      <c r="K720" s="69">
        <f t="shared" si="34"/>
        <v>1.1049723756906077E-2</v>
      </c>
      <c r="L720" s="62">
        <f t="shared" si="35"/>
        <v>0.23204419889502761</v>
      </c>
      <c r="M720" s="91"/>
      <c r="N720" s="91"/>
      <c r="O720" s="36"/>
    </row>
    <row r="721" spans="1:15" ht="15" customHeight="1" x14ac:dyDescent="0.15">
      <c r="A721" s="227"/>
      <c r="B721" s="86" t="s">
        <v>233</v>
      </c>
      <c r="C721" s="58">
        <v>403</v>
      </c>
      <c r="D721" s="59">
        <v>4.9627791563275434E-3</v>
      </c>
      <c r="E721" s="60">
        <v>7.4441687344913151E-3</v>
      </c>
      <c r="F721" s="59">
        <v>5.9553349875930521E-2</v>
      </c>
      <c r="G721" s="59">
        <v>0.15632754342431762</v>
      </c>
      <c r="H721" s="60">
        <v>0.74193548387096775</v>
      </c>
      <c r="I721" s="62">
        <v>2.9776674937965261E-2</v>
      </c>
      <c r="J721" s="57"/>
      <c r="K721" s="69">
        <f t="shared" si="34"/>
        <v>1.2406947890818858E-2</v>
      </c>
      <c r="L721" s="62">
        <f t="shared" si="35"/>
        <v>0.22828784119106699</v>
      </c>
      <c r="M721" s="91"/>
      <c r="N721" s="91"/>
      <c r="O721" s="36"/>
    </row>
    <row r="722" spans="1:15" ht="36" x14ac:dyDescent="0.15">
      <c r="A722" s="227"/>
      <c r="B722" s="86" t="s">
        <v>409</v>
      </c>
      <c r="C722" s="58">
        <v>1787</v>
      </c>
      <c r="D722" s="59">
        <v>2.2383883603805262E-3</v>
      </c>
      <c r="E722" s="60">
        <v>5.5959709009513149E-3</v>
      </c>
      <c r="F722" s="59">
        <v>6.6592053721320654E-2</v>
      </c>
      <c r="G722" s="59">
        <v>0.12311135982092893</v>
      </c>
      <c r="H722" s="60">
        <v>0.79238947957470618</v>
      </c>
      <c r="I722" s="62">
        <v>1.0072747621712367E-2</v>
      </c>
      <c r="J722" s="57"/>
      <c r="K722" s="69">
        <f t="shared" si="34"/>
        <v>7.8343592613318407E-3</v>
      </c>
      <c r="L722" s="62">
        <f t="shared" si="35"/>
        <v>0.19753777280358142</v>
      </c>
      <c r="M722" s="91"/>
      <c r="N722" s="91"/>
      <c r="O722" s="36"/>
    </row>
    <row r="723" spans="1:15" ht="24" x14ac:dyDescent="0.15">
      <c r="A723" s="227"/>
      <c r="B723" s="86" t="s">
        <v>234</v>
      </c>
      <c r="C723" s="58">
        <v>887</v>
      </c>
      <c r="D723" s="59">
        <v>0</v>
      </c>
      <c r="E723" s="60">
        <v>1.1273957158962795E-2</v>
      </c>
      <c r="F723" s="59">
        <v>5.5242390078917701E-2</v>
      </c>
      <c r="G723" s="59">
        <v>0.13077790304396844</v>
      </c>
      <c r="H723" s="60">
        <v>0.79030439684329201</v>
      </c>
      <c r="I723" s="62">
        <v>1.2401352874859075E-2</v>
      </c>
      <c r="J723" s="57"/>
      <c r="K723" s="69">
        <f t="shared" si="34"/>
        <v>1.1273957158962795E-2</v>
      </c>
      <c r="L723" s="62">
        <f t="shared" si="35"/>
        <v>0.19729425028184894</v>
      </c>
      <c r="M723" s="91"/>
      <c r="N723" s="91"/>
      <c r="O723" s="36"/>
    </row>
    <row r="724" spans="1:15" ht="24" x14ac:dyDescent="0.15">
      <c r="A724" s="227"/>
      <c r="B724" s="86" t="s">
        <v>249</v>
      </c>
      <c r="C724" s="58">
        <v>1106</v>
      </c>
      <c r="D724" s="59">
        <v>3.616636528028933E-3</v>
      </c>
      <c r="E724" s="60">
        <v>8.1374321880651E-3</v>
      </c>
      <c r="F724" s="59">
        <v>7.5949367088607597E-2</v>
      </c>
      <c r="G724" s="59">
        <v>0.15913200723327306</v>
      </c>
      <c r="H724" s="60">
        <v>0.74593128390596741</v>
      </c>
      <c r="I724" s="62">
        <v>7.2332730560578659E-3</v>
      </c>
      <c r="J724" s="57"/>
      <c r="K724" s="69">
        <f t="shared" si="34"/>
        <v>1.1754068716094032E-2</v>
      </c>
      <c r="L724" s="62">
        <f t="shared" si="35"/>
        <v>0.24683544303797469</v>
      </c>
      <c r="M724" s="91"/>
      <c r="N724" s="91"/>
      <c r="O724" s="36"/>
    </row>
    <row r="725" spans="1:15" ht="36" x14ac:dyDescent="0.15">
      <c r="A725" s="227"/>
      <c r="B725" s="86" t="s">
        <v>266</v>
      </c>
      <c r="C725" s="58">
        <v>1172</v>
      </c>
      <c r="D725" s="59">
        <v>1.7064846416382253E-3</v>
      </c>
      <c r="E725" s="60">
        <v>9.3856655290102398E-3</v>
      </c>
      <c r="F725" s="59">
        <v>8.3617747440273033E-2</v>
      </c>
      <c r="G725" s="59">
        <v>0.13737201365187712</v>
      </c>
      <c r="H725" s="60">
        <v>0.75255972696245732</v>
      </c>
      <c r="I725" s="62">
        <v>1.5358361774744027E-2</v>
      </c>
      <c r="J725" s="57"/>
      <c r="K725" s="69">
        <f t="shared" si="34"/>
        <v>1.1092150170648464E-2</v>
      </c>
      <c r="L725" s="62">
        <f t="shared" si="35"/>
        <v>0.23208191126279862</v>
      </c>
      <c r="M725" s="91"/>
      <c r="N725" s="91"/>
      <c r="O725" s="36"/>
    </row>
    <row r="726" spans="1:15" ht="15" customHeight="1" x14ac:dyDescent="0.15">
      <c r="A726" s="227"/>
      <c r="B726" s="86" t="s">
        <v>103</v>
      </c>
      <c r="C726" s="58">
        <v>1753</v>
      </c>
      <c r="D726" s="59">
        <v>2.2818026240730175E-3</v>
      </c>
      <c r="E726" s="60">
        <v>7.4158585282373072E-3</v>
      </c>
      <c r="F726" s="59">
        <v>6.5031374786081009E-2</v>
      </c>
      <c r="G726" s="59">
        <v>0.14147176269252709</v>
      </c>
      <c r="H726" s="60">
        <v>0.76155162578436963</v>
      </c>
      <c r="I726" s="62">
        <v>2.2247575584711923E-2</v>
      </c>
      <c r="J726" s="57"/>
      <c r="K726" s="69">
        <f t="shared" si="34"/>
        <v>9.6976611523103239E-3</v>
      </c>
      <c r="L726" s="62">
        <f t="shared" si="35"/>
        <v>0.21620079863091843</v>
      </c>
      <c r="M726" s="91"/>
      <c r="N726" s="91"/>
      <c r="O726" s="36"/>
    </row>
    <row r="727" spans="1:15" ht="15" customHeight="1" x14ac:dyDescent="0.15">
      <c r="A727" s="227"/>
      <c r="B727" s="86" t="s">
        <v>173</v>
      </c>
      <c r="C727" s="58">
        <v>374</v>
      </c>
      <c r="D727" s="59">
        <v>5.3475935828877002E-3</v>
      </c>
      <c r="E727" s="60">
        <v>1.6042780748663103E-2</v>
      </c>
      <c r="F727" s="59">
        <v>6.9518716577540107E-2</v>
      </c>
      <c r="G727" s="59">
        <v>0.12032085561497326</v>
      </c>
      <c r="H727" s="60">
        <v>0.78877005347593587</v>
      </c>
      <c r="I727" s="62">
        <v>0</v>
      </c>
      <c r="J727" s="57"/>
      <c r="K727" s="69">
        <f t="shared" si="34"/>
        <v>2.1390374331550804E-2</v>
      </c>
      <c r="L727" s="62">
        <f t="shared" si="35"/>
        <v>0.21122994652406418</v>
      </c>
      <c r="M727" s="91"/>
      <c r="N727" s="91"/>
      <c r="O727" s="36"/>
    </row>
    <row r="728" spans="1:15" ht="15" customHeight="1" x14ac:dyDescent="0.15">
      <c r="A728" s="227"/>
      <c r="B728" s="86" t="s">
        <v>95</v>
      </c>
      <c r="C728" s="58">
        <v>131</v>
      </c>
      <c r="D728" s="59">
        <v>0</v>
      </c>
      <c r="E728" s="60">
        <v>0</v>
      </c>
      <c r="F728" s="59">
        <v>9.1603053435114504E-2</v>
      </c>
      <c r="G728" s="59">
        <v>9.9236641221374045E-2</v>
      </c>
      <c r="H728" s="60">
        <v>0.79389312977099236</v>
      </c>
      <c r="I728" s="62">
        <v>1.5267175572519083E-2</v>
      </c>
      <c r="J728" s="57"/>
      <c r="K728" s="69">
        <f t="shared" si="34"/>
        <v>0</v>
      </c>
      <c r="L728" s="62">
        <f t="shared" si="35"/>
        <v>0.19083969465648853</v>
      </c>
      <c r="M728" s="91"/>
      <c r="N728" s="91"/>
      <c r="O728" s="36"/>
    </row>
    <row r="729" spans="1:15" ht="15" customHeight="1" thickBot="1" x14ac:dyDescent="0.2">
      <c r="A729" s="280"/>
      <c r="B729" s="115" t="s">
        <v>134</v>
      </c>
      <c r="C729" s="63">
        <v>29</v>
      </c>
      <c r="D729" s="64">
        <v>0</v>
      </c>
      <c r="E729" s="65">
        <v>0</v>
      </c>
      <c r="F729" s="64">
        <v>0.20689655172413793</v>
      </c>
      <c r="G729" s="64">
        <v>0.13793103448275862</v>
      </c>
      <c r="H729" s="65">
        <v>0.31034482758620691</v>
      </c>
      <c r="I729" s="67">
        <v>0.34482758620689657</v>
      </c>
      <c r="J729" s="57"/>
      <c r="K729" s="72">
        <f t="shared" si="34"/>
        <v>0</v>
      </c>
      <c r="L729" s="67">
        <f t="shared" si="35"/>
        <v>0.34482758620689657</v>
      </c>
      <c r="M729" s="91"/>
      <c r="N729" s="91"/>
      <c r="O729" s="36"/>
    </row>
    <row r="730" spans="1:15" s="36" customFormat="1" ht="12.75" customHeight="1" thickBot="1" x14ac:dyDescent="0.2">
      <c r="A730" s="250" t="s">
        <v>320</v>
      </c>
      <c r="B730" s="251"/>
      <c r="C730" s="251"/>
      <c r="D730" s="251"/>
      <c r="E730" s="251"/>
      <c r="F730" s="251"/>
      <c r="G730" s="251"/>
      <c r="H730" s="251"/>
      <c r="I730" s="251"/>
      <c r="J730" s="251"/>
      <c r="K730" s="251"/>
      <c r="L730" s="252"/>
    </row>
    <row r="731" spans="1:15" ht="13.5" customHeight="1" thickBot="1" x14ac:dyDescent="0.2"/>
    <row r="732" spans="1:15" s="33" customFormat="1" ht="12" customHeight="1" x14ac:dyDescent="0.15">
      <c r="A732" s="231"/>
      <c r="B732" s="232"/>
      <c r="C732" s="235" t="s">
        <v>63</v>
      </c>
      <c r="D732" s="39">
        <v>1</v>
      </c>
      <c r="E732" s="40">
        <v>2</v>
      </c>
      <c r="F732" s="40">
        <v>3</v>
      </c>
      <c r="G732" s="40">
        <v>4</v>
      </c>
      <c r="H732" s="40">
        <v>5</v>
      </c>
      <c r="I732" s="265" t="s">
        <v>94</v>
      </c>
      <c r="J732" s="41"/>
      <c r="K732" s="42" t="s">
        <v>494</v>
      </c>
      <c r="L732" s="43" t="s">
        <v>495</v>
      </c>
    </row>
    <row r="733" spans="1:15" s="33" customFormat="1" ht="84.75" thickBot="1" x14ac:dyDescent="0.2">
      <c r="A733" s="233"/>
      <c r="B733" s="234"/>
      <c r="C733" s="236"/>
      <c r="D733" s="110" t="s">
        <v>102</v>
      </c>
      <c r="E733" s="111" t="s">
        <v>123</v>
      </c>
      <c r="F733" s="111" t="s">
        <v>101</v>
      </c>
      <c r="G733" s="111" t="s">
        <v>100</v>
      </c>
      <c r="H733" s="111" t="s">
        <v>99</v>
      </c>
      <c r="I733" s="281"/>
      <c r="J733" s="41"/>
      <c r="K733" s="44" t="s">
        <v>496</v>
      </c>
      <c r="L733" s="45" t="s">
        <v>497</v>
      </c>
    </row>
    <row r="734" spans="1:15" ht="15" customHeight="1" thickBot="1" x14ac:dyDescent="0.2">
      <c r="A734" s="229" t="s">
        <v>64</v>
      </c>
      <c r="B734" s="230"/>
      <c r="C734" s="122">
        <v>3717</v>
      </c>
      <c r="D734" s="134">
        <v>3.4974441754102772E-3</v>
      </c>
      <c r="E734" s="123">
        <v>1.6142050040355124E-2</v>
      </c>
      <c r="F734" s="134">
        <v>8.1248318536454131E-2</v>
      </c>
      <c r="G734" s="134">
        <v>0.12644605864944847</v>
      </c>
      <c r="H734" s="123">
        <v>0.73231100349744416</v>
      </c>
      <c r="I734" s="125">
        <v>4.0355125100887811E-2</v>
      </c>
      <c r="J734" s="57"/>
      <c r="K734" s="136">
        <f t="shared" ref="K734:K797" si="36">IF(ISERROR(D734+E734),"-",(D734+E734))</f>
        <v>1.9639494215765399E-2</v>
      </c>
      <c r="L734" s="125">
        <f t="shared" ref="L734:L797" si="37">IF(ISERROR(D734+E734+F734+G734),"-",(D734+E734+F734+G734))</f>
        <v>0.227333871401668</v>
      </c>
      <c r="M734" s="91"/>
      <c r="N734" s="91"/>
      <c r="O734" s="36"/>
    </row>
    <row r="735" spans="1:15" ht="15" customHeight="1" x14ac:dyDescent="0.15">
      <c r="A735" s="226" t="s">
        <v>65</v>
      </c>
      <c r="B735" s="86" t="s">
        <v>15</v>
      </c>
      <c r="C735" s="58">
        <v>866</v>
      </c>
      <c r="D735" s="59">
        <v>0</v>
      </c>
      <c r="E735" s="60">
        <v>1.8475750577367205E-2</v>
      </c>
      <c r="F735" s="59">
        <v>7.1593533487297925E-2</v>
      </c>
      <c r="G735" s="59">
        <v>0.12702078521939955</v>
      </c>
      <c r="H735" s="60">
        <v>0.72979214780600465</v>
      </c>
      <c r="I735" s="62">
        <v>5.3117782909930716E-2</v>
      </c>
      <c r="J735" s="57"/>
      <c r="K735" s="69">
        <f t="shared" si="36"/>
        <v>1.8475750577367205E-2</v>
      </c>
      <c r="L735" s="62">
        <f t="shared" si="37"/>
        <v>0.21709006928406469</v>
      </c>
      <c r="M735" s="91"/>
      <c r="N735" s="91"/>
      <c r="O735" s="36"/>
    </row>
    <row r="736" spans="1:15" ht="15" customHeight="1" x14ac:dyDescent="0.15">
      <c r="A736" s="227"/>
      <c r="B736" s="86" t="s">
        <v>16</v>
      </c>
      <c r="C736" s="58">
        <v>938</v>
      </c>
      <c r="D736" s="59">
        <v>4.2643923240938165E-3</v>
      </c>
      <c r="E736" s="60">
        <v>1.279317697228145E-2</v>
      </c>
      <c r="F736" s="59">
        <v>8.9552238805970144E-2</v>
      </c>
      <c r="G736" s="59">
        <v>0.11087420042643924</v>
      </c>
      <c r="H736" s="60">
        <v>0.73347547974413652</v>
      </c>
      <c r="I736" s="62">
        <v>4.9040511727078892E-2</v>
      </c>
      <c r="J736" s="57"/>
      <c r="K736" s="69">
        <f t="shared" si="36"/>
        <v>1.7057569296375266E-2</v>
      </c>
      <c r="L736" s="62">
        <f t="shared" si="37"/>
        <v>0.21748400852878463</v>
      </c>
      <c r="M736" s="91"/>
      <c r="N736" s="91"/>
      <c r="O736" s="36"/>
    </row>
    <row r="737" spans="1:15" ht="15" customHeight="1" x14ac:dyDescent="0.15">
      <c r="A737" s="227"/>
      <c r="B737" s="86" t="s">
        <v>17</v>
      </c>
      <c r="C737" s="58">
        <v>382</v>
      </c>
      <c r="D737" s="59">
        <v>1.0471204188481676E-2</v>
      </c>
      <c r="E737" s="60">
        <v>2.0942408376963352E-2</v>
      </c>
      <c r="F737" s="59">
        <v>0.10471204188481675</v>
      </c>
      <c r="G737" s="59">
        <v>0.15183246073298429</v>
      </c>
      <c r="H737" s="60">
        <v>0.70157068062827221</v>
      </c>
      <c r="I737" s="62">
        <v>1.0471204188481676E-2</v>
      </c>
      <c r="J737" s="57"/>
      <c r="K737" s="69">
        <f t="shared" si="36"/>
        <v>3.1413612565445032E-2</v>
      </c>
      <c r="L737" s="62">
        <f t="shared" si="37"/>
        <v>0.2879581151832461</v>
      </c>
      <c r="M737" s="91"/>
      <c r="N737" s="91"/>
      <c r="O737" s="36"/>
    </row>
    <row r="738" spans="1:15" ht="15" customHeight="1" x14ac:dyDescent="0.15">
      <c r="A738" s="227"/>
      <c r="B738" s="86" t="s">
        <v>18</v>
      </c>
      <c r="C738" s="58">
        <v>626</v>
      </c>
      <c r="D738" s="59">
        <v>3.1948881789137379E-3</v>
      </c>
      <c r="E738" s="60">
        <v>2.2364217252396165E-2</v>
      </c>
      <c r="F738" s="59">
        <v>7.3482428115015971E-2</v>
      </c>
      <c r="G738" s="59">
        <v>0.12140575079872204</v>
      </c>
      <c r="H738" s="60">
        <v>0.76038338658146964</v>
      </c>
      <c r="I738" s="62">
        <v>1.9169329073482427E-2</v>
      </c>
      <c r="J738" s="57"/>
      <c r="K738" s="69">
        <f t="shared" si="36"/>
        <v>2.5559105431309903E-2</v>
      </c>
      <c r="L738" s="62">
        <f t="shared" si="37"/>
        <v>0.2204472843450479</v>
      </c>
      <c r="M738" s="91"/>
      <c r="N738" s="91"/>
      <c r="O738" s="36"/>
    </row>
    <row r="739" spans="1:15" ht="15" customHeight="1" x14ac:dyDescent="0.15">
      <c r="A739" s="227"/>
      <c r="B739" s="86" t="s">
        <v>19</v>
      </c>
      <c r="C739" s="58">
        <v>350</v>
      </c>
      <c r="D739" s="59">
        <v>5.7142857142857143E-3</v>
      </c>
      <c r="E739" s="60">
        <v>5.7142857142857143E-3</v>
      </c>
      <c r="F739" s="59">
        <v>9.1428571428571428E-2</v>
      </c>
      <c r="G739" s="59">
        <v>0.12</v>
      </c>
      <c r="H739" s="60">
        <v>0.74857142857142855</v>
      </c>
      <c r="I739" s="62">
        <v>2.8571428571428571E-2</v>
      </c>
      <c r="J739" s="57"/>
      <c r="K739" s="69">
        <f t="shared" si="36"/>
        <v>1.1428571428571429E-2</v>
      </c>
      <c r="L739" s="62">
        <f t="shared" si="37"/>
        <v>0.22285714285714286</v>
      </c>
      <c r="M739" s="91"/>
      <c r="N739" s="91"/>
      <c r="O739" s="36"/>
    </row>
    <row r="740" spans="1:15" ht="15" customHeight="1" x14ac:dyDescent="0.15">
      <c r="A740" s="227"/>
      <c r="B740" s="86" t="s">
        <v>20</v>
      </c>
      <c r="C740" s="58">
        <v>416</v>
      </c>
      <c r="D740" s="59">
        <v>0</v>
      </c>
      <c r="E740" s="60">
        <v>9.6153846153846159E-3</v>
      </c>
      <c r="F740" s="59">
        <v>7.2115384615384609E-2</v>
      </c>
      <c r="G740" s="59">
        <v>0.13942307692307693</v>
      </c>
      <c r="H740" s="60">
        <v>0.71634615384615385</v>
      </c>
      <c r="I740" s="62">
        <v>6.25E-2</v>
      </c>
      <c r="J740" s="57"/>
      <c r="K740" s="69">
        <f t="shared" si="36"/>
        <v>9.6153846153846159E-3</v>
      </c>
      <c r="L740" s="62">
        <f t="shared" si="37"/>
        <v>0.22115384615384615</v>
      </c>
      <c r="M740" s="91"/>
      <c r="N740" s="91"/>
      <c r="O740" s="36"/>
    </row>
    <row r="741" spans="1:15" ht="15" customHeight="1" x14ac:dyDescent="0.15">
      <c r="A741" s="227"/>
      <c r="B741" s="86" t="s">
        <v>21</v>
      </c>
      <c r="C741" s="58">
        <v>127</v>
      </c>
      <c r="D741" s="59">
        <v>7.874015748031496E-3</v>
      </c>
      <c r="E741" s="60">
        <v>2.3622047244094488E-2</v>
      </c>
      <c r="F741" s="59">
        <v>6.2992125984251968E-2</v>
      </c>
      <c r="G741" s="59">
        <v>0.15748031496062992</v>
      </c>
      <c r="H741" s="60">
        <v>0.70078740157480313</v>
      </c>
      <c r="I741" s="62">
        <v>4.7244094488188976E-2</v>
      </c>
      <c r="J741" s="57"/>
      <c r="K741" s="69">
        <f t="shared" si="36"/>
        <v>3.1496062992125984E-2</v>
      </c>
      <c r="L741" s="62">
        <f t="shared" si="37"/>
        <v>0.25196850393700787</v>
      </c>
      <c r="M741" s="91"/>
      <c r="N741" s="91"/>
      <c r="O741" s="36"/>
    </row>
    <row r="742" spans="1:15" ht="15" customHeight="1" x14ac:dyDescent="0.15">
      <c r="A742" s="228"/>
      <c r="B742" s="117" t="s">
        <v>22</v>
      </c>
      <c r="C742" s="77">
        <v>12</v>
      </c>
      <c r="D742" s="75">
        <v>0</v>
      </c>
      <c r="E742" s="76">
        <v>8.3333333333333329E-2</v>
      </c>
      <c r="F742" s="75">
        <v>0</v>
      </c>
      <c r="G742" s="75">
        <v>0.16666666666666666</v>
      </c>
      <c r="H742" s="76">
        <v>0.75</v>
      </c>
      <c r="I742" s="71">
        <v>0</v>
      </c>
      <c r="J742" s="57"/>
      <c r="K742" s="70">
        <f t="shared" si="36"/>
        <v>8.3333333333333329E-2</v>
      </c>
      <c r="L742" s="71">
        <f t="shared" si="37"/>
        <v>0.25</v>
      </c>
      <c r="M742" s="91"/>
      <c r="N742" s="91"/>
      <c r="O742" s="36"/>
    </row>
    <row r="743" spans="1:15" ht="15" customHeight="1" x14ac:dyDescent="0.15">
      <c r="A743" s="226" t="s">
        <v>66</v>
      </c>
      <c r="B743" s="86" t="s">
        <v>67</v>
      </c>
      <c r="C743" s="58">
        <v>1874</v>
      </c>
      <c r="D743" s="59">
        <v>5.8697972251867663E-3</v>
      </c>
      <c r="E743" s="60">
        <v>1.2806830309498399E-2</v>
      </c>
      <c r="F743" s="59">
        <v>8.537886872998933E-2</v>
      </c>
      <c r="G743" s="59">
        <v>0.11686232657417289</v>
      </c>
      <c r="H743" s="60">
        <v>0.7379935965848452</v>
      </c>
      <c r="I743" s="62">
        <v>4.1088580576307362E-2</v>
      </c>
      <c r="J743" s="57"/>
      <c r="K743" s="69">
        <f t="shared" si="36"/>
        <v>1.8676627534685165E-2</v>
      </c>
      <c r="L743" s="62">
        <f t="shared" si="37"/>
        <v>0.22091782283884739</v>
      </c>
      <c r="M743" s="91"/>
      <c r="N743" s="91"/>
      <c r="O743" s="36"/>
    </row>
    <row r="744" spans="1:15" ht="15" customHeight="1" x14ac:dyDescent="0.15">
      <c r="A744" s="227"/>
      <c r="B744" s="86" t="s">
        <v>68</v>
      </c>
      <c r="C744" s="58">
        <v>1807</v>
      </c>
      <c r="D744" s="59">
        <v>1.1068068622025456E-3</v>
      </c>
      <c r="E744" s="60">
        <v>1.936912008854455E-2</v>
      </c>
      <c r="F744" s="59">
        <v>7.8583287216380748E-2</v>
      </c>
      <c r="G744" s="59">
        <v>0.13558384061981185</v>
      </c>
      <c r="H744" s="60">
        <v>0.72717210846707248</v>
      </c>
      <c r="I744" s="62">
        <v>3.8184836745987827E-2</v>
      </c>
      <c r="J744" s="57"/>
      <c r="K744" s="69">
        <f t="shared" si="36"/>
        <v>2.0475926950747098E-2</v>
      </c>
      <c r="L744" s="62">
        <f t="shared" si="37"/>
        <v>0.2346430547869397</v>
      </c>
      <c r="M744" s="91"/>
      <c r="N744" s="91"/>
      <c r="O744" s="36"/>
    </row>
    <row r="745" spans="1:15" ht="15" customHeight="1" x14ac:dyDescent="0.15">
      <c r="A745" s="228"/>
      <c r="B745" s="128" t="s">
        <v>7</v>
      </c>
      <c r="C745" s="77">
        <v>36</v>
      </c>
      <c r="D745" s="75">
        <v>0</v>
      </c>
      <c r="E745" s="76">
        <v>2.7777777777777776E-2</v>
      </c>
      <c r="F745" s="75">
        <v>0</v>
      </c>
      <c r="G745" s="75">
        <v>0.16666666666666666</v>
      </c>
      <c r="H745" s="76">
        <v>0.69444444444444442</v>
      </c>
      <c r="I745" s="71">
        <v>0.1111111111111111</v>
      </c>
      <c r="J745" s="57"/>
      <c r="K745" s="70">
        <f t="shared" si="36"/>
        <v>2.7777777777777776E-2</v>
      </c>
      <c r="L745" s="71">
        <f t="shared" si="37"/>
        <v>0.19444444444444442</v>
      </c>
      <c r="M745" s="91"/>
      <c r="N745" s="91"/>
      <c r="O745" s="36"/>
    </row>
    <row r="746" spans="1:15" ht="15" customHeight="1" x14ac:dyDescent="0.15">
      <c r="A746" s="226" t="s">
        <v>69</v>
      </c>
      <c r="B746" s="86" t="s">
        <v>6</v>
      </c>
      <c r="C746" s="58">
        <v>994</v>
      </c>
      <c r="D746" s="59">
        <v>9.0543259557344068E-3</v>
      </c>
      <c r="E746" s="60">
        <v>2.1126760563380281E-2</v>
      </c>
      <c r="F746" s="59">
        <v>6.2374245472837021E-2</v>
      </c>
      <c r="G746" s="59">
        <v>0.11267605633802817</v>
      </c>
      <c r="H746" s="60">
        <v>0.76156941649899401</v>
      </c>
      <c r="I746" s="62">
        <v>3.3199195171026159E-2</v>
      </c>
      <c r="J746" s="57"/>
      <c r="K746" s="69">
        <f t="shared" si="36"/>
        <v>3.0181086519114688E-2</v>
      </c>
      <c r="L746" s="62">
        <f t="shared" si="37"/>
        <v>0.20523138832997989</v>
      </c>
      <c r="M746" s="91"/>
      <c r="N746" s="91"/>
      <c r="O746" s="36"/>
    </row>
    <row r="747" spans="1:15" ht="15" customHeight="1" x14ac:dyDescent="0.15">
      <c r="A747" s="228"/>
      <c r="B747" s="86" t="s">
        <v>267</v>
      </c>
      <c r="C747" s="58">
        <v>841</v>
      </c>
      <c r="D747" s="59">
        <v>0</v>
      </c>
      <c r="E747" s="60">
        <v>2.1403091557669441E-2</v>
      </c>
      <c r="F747" s="59">
        <v>5.9453032104637336E-2</v>
      </c>
      <c r="G747" s="59">
        <v>8.680142687277051E-2</v>
      </c>
      <c r="H747" s="60">
        <v>0.81093935790725324</v>
      </c>
      <c r="I747" s="62">
        <v>2.1403091557669441E-2</v>
      </c>
      <c r="J747" s="57"/>
      <c r="K747" s="69">
        <f t="shared" si="36"/>
        <v>2.1403091557669441E-2</v>
      </c>
      <c r="L747" s="62">
        <f t="shared" si="37"/>
        <v>0.1676575505350773</v>
      </c>
      <c r="M747" s="91"/>
      <c r="N747" s="91"/>
      <c r="O747" s="36"/>
    </row>
    <row r="748" spans="1:15" ht="15" customHeight="1" x14ac:dyDescent="0.15">
      <c r="A748" s="226"/>
      <c r="B748" s="86" t="s">
        <v>77</v>
      </c>
      <c r="C748" s="58">
        <v>903</v>
      </c>
      <c r="D748" s="59">
        <v>2.2148394241417496E-3</v>
      </c>
      <c r="E748" s="60">
        <v>1.3289036544850499E-2</v>
      </c>
      <c r="F748" s="59">
        <v>9.5238095238095233E-2</v>
      </c>
      <c r="G748" s="59">
        <v>0.14728682170542637</v>
      </c>
      <c r="H748" s="60">
        <v>0.71650055370985599</v>
      </c>
      <c r="I748" s="62">
        <v>2.5470653377630121E-2</v>
      </c>
      <c r="J748" s="57"/>
      <c r="K748" s="69">
        <f t="shared" si="36"/>
        <v>1.5503875968992248E-2</v>
      </c>
      <c r="L748" s="62">
        <f t="shared" si="37"/>
        <v>0.25802879291251385</v>
      </c>
      <c r="M748" s="91"/>
      <c r="N748" s="91"/>
      <c r="O748" s="36"/>
    </row>
    <row r="749" spans="1:15" ht="15" customHeight="1" x14ac:dyDescent="0.15">
      <c r="A749" s="227"/>
      <c r="B749" s="86" t="s">
        <v>78</v>
      </c>
      <c r="C749" s="58">
        <v>615</v>
      </c>
      <c r="D749" s="59">
        <v>3.2520325203252032E-3</v>
      </c>
      <c r="E749" s="60">
        <v>9.7560975609756097E-3</v>
      </c>
      <c r="F749" s="59">
        <v>0.11544715447154472</v>
      </c>
      <c r="G749" s="59">
        <v>0.14959349593495935</v>
      </c>
      <c r="H749" s="60">
        <v>0.6634146341463415</v>
      </c>
      <c r="I749" s="62">
        <v>5.8536585365853662E-2</v>
      </c>
      <c r="J749" s="57"/>
      <c r="K749" s="69">
        <f t="shared" si="36"/>
        <v>1.3008130081300813E-2</v>
      </c>
      <c r="L749" s="62">
        <f t="shared" si="37"/>
        <v>0.2780487804878049</v>
      </c>
      <c r="M749" s="91"/>
      <c r="N749" s="91"/>
      <c r="O749" s="36"/>
    </row>
    <row r="750" spans="1:15" ht="15" customHeight="1" x14ac:dyDescent="0.15">
      <c r="A750" s="227"/>
      <c r="B750" s="86" t="s">
        <v>79</v>
      </c>
      <c r="C750" s="58">
        <v>350</v>
      </c>
      <c r="D750" s="59">
        <v>0</v>
      </c>
      <c r="E750" s="60">
        <v>5.7142857142857143E-3</v>
      </c>
      <c r="F750" s="59">
        <v>9.4285714285714292E-2</v>
      </c>
      <c r="G750" s="59">
        <v>0.16</v>
      </c>
      <c r="H750" s="60">
        <v>0.62571428571428567</v>
      </c>
      <c r="I750" s="62">
        <v>0.11428571428571428</v>
      </c>
      <c r="J750" s="57"/>
      <c r="K750" s="69">
        <f t="shared" si="36"/>
        <v>5.7142857142857143E-3</v>
      </c>
      <c r="L750" s="62">
        <f t="shared" si="37"/>
        <v>0.26</v>
      </c>
      <c r="M750" s="91"/>
      <c r="N750" s="91"/>
      <c r="O750" s="36"/>
    </row>
    <row r="751" spans="1:15" ht="15" customHeight="1" x14ac:dyDescent="0.15">
      <c r="A751" s="228"/>
      <c r="B751" s="117" t="s">
        <v>22</v>
      </c>
      <c r="C751" s="77">
        <v>14</v>
      </c>
      <c r="D751" s="75">
        <v>0</v>
      </c>
      <c r="E751" s="76">
        <v>7.1428571428571425E-2</v>
      </c>
      <c r="F751" s="75">
        <v>0</v>
      </c>
      <c r="G751" s="75">
        <v>0.2857142857142857</v>
      </c>
      <c r="H751" s="76">
        <v>0.6428571428571429</v>
      </c>
      <c r="I751" s="71">
        <v>0</v>
      </c>
      <c r="J751" s="57"/>
      <c r="K751" s="70">
        <f t="shared" si="36"/>
        <v>7.1428571428571425E-2</v>
      </c>
      <c r="L751" s="71">
        <f t="shared" si="37"/>
        <v>0.3571428571428571</v>
      </c>
      <c r="M751" s="91"/>
      <c r="N751" s="91"/>
      <c r="O751" s="36"/>
    </row>
    <row r="752" spans="1:15" ht="15" customHeight="1" x14ac:dyDescent="0.15">
      <c r="A752" s="226" t="s">
        <v>70</v>
      </c>
      <c r="B752" s="86" t="s">
        <v>8</v>
      </c>
      <c r="C752" s="58">
        <v>481</v>
      </c>
      <c r="D752" s="59">
        <v>1.4553014553014554E-2</v>
      </c>
      <c r="E752" s="60">
        <v>1.0395010395010396E-2</v>
      </c>
      <c r="F752" s="59">
        <v>7.2765072765072769E-2</v>
      </c>
      <c r="G752" s="59">
        <v>8.5239085239085244E-2</v>
      </c>
      <c r="H752" s="60">
        <v>0.78378378378378377</v>
      </c>
      <c r="I752" s="62">
        <v>3.3264033264033266E-2</v>
      </c>
      <c r="J752" s="57"/>
      <c r="K752" s="69">
        <f t="shared" si="36"/>
        <v>2.4948024948024949E-2</v>
      </c>
      <c r="L752" s="62">
        <f t="shared" si="37"/>
        <v>0.18295218295218296</v>
      </c>
      <c r="M752" s="91"/>
      <c r="N752" s="91"/>
      <c r="O752" s="36"/>
    </row>
    <row r="753" spans="1:15" ht="15" customHeight="1" x14ac:dyDescent="0.15">
      <c r="A753" s="227"/>
      <c r="B753" s="86" t="s">
        <v>80</v>
      </c>
      <c r="C753" s="58">
        <v>427</v>
      </c>
      <c r="D753" s="59">
        <v>0</v>
      </c>
      <c r="E753" s="60">
        <v>1.405152224824356E-2</v>
      </c>
      <c r="F753" s="59">
        <v>6.5573770491803282E-2</v>
      </c>
      <c r="G753" s="59">
        <v>7.9625292740046844E-2</v>
      </c>
      <c r="H753" s="60">
        <v>0.82669789227166279</v>
      </c>
      <c r="I753" s="62">
        <v>1.405152224824356E-2</v>
      </c>
      <c r="J753" s="57"/>
      <c r="K753" s="69">
        <f t="shared" si="36"/>
        <v>1.405152224824356E-2</v>
      </c>
      <c r="L753" s="62">
        <f t="shared" si="37"/>
        <v>0.15925058548009369</v>
      </c>
      <c r="M753" s="91"/>
      <c r="N753" s="91"/>
      <c r="O753" s="36"/>
    </row>
    <row r="754" spans="1:15" ht="15" customHeight="1" x14ac:dyDescent="0.15">
      <c r="A754" s="228"/>
      <c r="B754" s="86" t="s">
        <v>81</v>
      </c>
      <c r="C754" s="58">
        <v>476</v>
      </c>
      <c r="D754" s="59">
        <v>4.2016806722689074E-3</v>
      </c>
      <c r="E754" s="60">
        <v>1.8907563025210083E-2</v>
      </c>
      <c r="F754" s="59">
        <v>9.6638655462184878E-2</v>
      </c>
      <c r="G754" s="59">
        <v>0.12815126050420167</v>
      </c>
      <c r="H754" s="60">
        <v>0.71638655462184875</v>
      </c>
      <c r="I754" s="62">
        <v>3.5714285714285712E-2</v>
      </c>
      <c r="J754" s="57"/>
      <c r="K754" s="69">
        <f t="shared" si="36"/>
        <v>2.3109243697478989E-2</v>
      </c>
      <c r="L754" s="62">
        <f t="shared" si="37"/>
        <v>0.24789915966386555</v>
      </c>
      <c r="M754" s="91"/>
      <c r="N754" s="91"/>
      <c r="O754" s="36"/>
    </row>
    <row r="755" spans="1:15" ht="15" customHeight="1" x14ac:dyDescent="0.15">
      <c r="A755" s="226"/>
      <c r="B755" s="86" t="s">
        <v>82</v>
      </c>
      <c r="C755" s="58">
        <v>301</v>
      </c>
      <c r="D755" s="59">
        <v>6.6445182724252493E-3</v>
      </c>
      <c r="E755" s="60">
        <v>1.3289036544850499E-2</v>
      </c>
      <c r="F755" s="59">
        <v>0.10963455149501661</v>
      </c>
      <c r="G755" s="59">
        <v>0.14285714285714285</v>
      </c>
      <c r="H755" s="60">
        <v>0.66112956810631229</v>
      </c>
      <c r="I755" s="62">
        <v>6.6445182724252497E-2</v>
      </c>
      <c r="J755" s="57"/>
      <c r="K755" s="69">
        <f t="shared" si="36"/>
        <v>1.9933554817275746E-2</v>
      </c>
      <c r="L755" s="62">
        <f t="shared" si="37"/>
        <v>0.27242524916943522</v>
      </c>
      <c r="M755" s="91"/>
      <c r="N755" s="91"/>
      <c r="O755" s="36"/>
    </row>
    <row r="756" spans="1:15" ht="15" customHeight="1" x14ac:dyDescent="0.15">
      <c r="A756" s="227"/>
      <c r="B756" s="86" t="s">
        <v>83</v>
      </c>
      <c r="C756" s="58">
        <v>185</v>
      </c>
      <c r="D756" s="59">
        <v>0</v>
      </c>
      <c r="E756" s="60">
        <v>0</v>
      </c>
      <c r="F756" s="59">
        <v>9.7297297297297303E-2</v>
      </c>
      <c r="G756" s="59">
        <v>0.20540540540540542</v>
      </c>
      <c r="H756" s="60">
        <v>0.6</v>
      </c>
      <c r="I756" s="62">
        <v>9.7297297297297303E-2</v>
      </c>
      <c r="J756" s="57"/>
      <c r="K756" s="69">
        <f t="shared" si="36"/>
        <v>0</v>
      </c>
      <c r="L756" s="62">
        <f t="shared" si="37"/>
        <v>0.30270270270270272</v>
      </c>
      <c r="M756" s="91"/>
      <c r="N756" s="91"/>
      <c r="O756" s="36"/>
    </row>
    <row r="757" spans="1:15" ht="15" customHeight="1" x14ac:dyDescent="0.15">
      <c r="A757" s="227"/>
      <c r="B757" s="86" t="s">
        <v>9</v>
      </c>
      <c r="C757" s="58">
        <v>4</v>
      </c>
      <c r="D757" s="59">
        <v>0</v>
      </c>
      <c r="E757" s="60">
        <v>0</v>
      </c>
      <c r="F757" s="59">
        <v>0</v>
      </c>
      <c r="G757" s="59">
        <v>0.5</v>
      </c>
      <c r="H757" s="60">
        <v>0.5</v>
      </c>
      <c r="I757" s="62">
        <v>0</v>
      </c>
      <c r="J757" s="57"/>
      <c r="K757" s="69">
        <f t="shared" si="36"/>
        <v>0</v>
      </c>
      <c r="L757" s="62">
        <f t="shared" si="37"/>
        <v>0.5</v>
      </c>
      <c r="M757" s="91"/>
      <c r="N757" s="91"/>
      <c r="O757" s="36"/>
    </row>
    <row r="758" spans="1:15" ht="15" customHeight="1" x14ac:dyDescent="0.15">
      <c r="A758" s="227"/>
      <c r="B758" s="86" t="s">
        <v>10</v>
      </c>
      <c r="C758" s="58">
        <v>503</v>
      </c>
      <c r="D758" s="59">
        <v>3.9761431411530811E-3</v>
      </c>
      <c r="E758" s="60">
        <v>3.1809145129224649E-2</v>
      </c>
      <c r="F758" s="59">
        <v>5.3677932405566599E-2</v>
      </c>
      <c r="G758" s="59">
        <v>0.13320079522862824</v>
      </c>
      <c r="H758" s="60">
        <v>0.75149105367793245</v>
      </c>
      <c r="I758" s="62">
        <v>2.584493041749503E-2</v>
      </c>
      <c r="J758" s="57"/>
      <c r="K758" s="69">
        <f t="shared" si="36"/>
        <v>3.5785288270377733E-2</v>
      </c>
      <c r="L758" s="62">
        <f t="shared" si="37"/>
        <v>0.22266401590457258</v>
      </c>
      <c r="M758" s="91"/>
      <c r="N758" s="91"/>
      <c r="O758" s="36"/>
    </row>
    <row r="759" spans="1:15" ht="15" customHeight="1" x14ac:dyDescent="0.15">
      <c r="A759" s="227"/>
      <c r="B759" s="86" t="s">
        <v>268</v>
      </c>
      <c r="C759" s="58">
        <v>408</v>
      </c>
      <c r="D759" s="59">
        <v>0</v>
      </c>
      <c r="E759" s="60">
        <v>2.9411764705882353E-2</v>
      </c>
      <c r="F759" s="59">
        <v>5.3921568627450983E-2</v>
      </c>
      <c r="G759" s="59">
        <v>9.5588235294117641E-2</v>
      </c>
      <c r="H759" s="60">
        <v>0.79166666666666663</v>
      </c>
      <c r="I759" s="62">
        <v>2.9411764705882353E-2</v>
      </c>
      <c r="J759" s="57"/>
      <c r="K759" s="69">
        <f t="shared" si="36"/>
        <v>2.9411764705882353E-2</v>
      </c>
      <c r="L759" s="62">
        <f t="shared" si="37"/>
        <v>0.17892156862745098</v>
      </c>
      <c r="M759" s="91"/>
      <c r="N759" s="91"/>
      <c r="O759" s="36"/>
    </row>
    <row r="760" spans="1:15" ht="15" customHeight="1" x14ac:dyDescent="0.15">
      <c r="A760" s="227"/>
      <c r="B760" s="86" t="s">
        <v>85</v>
      </c>
      <c r="C760" s="58">
        <v>421</v>
      </c>
      <c r="D760" s="59">
        <v>0</v>
      </c>
      <c r="E760" s="60">
        <v>7.1258907363420431E-3</v>
      </c>
      <c r="F760" s="59">
        <v>9.5011876484560567E-2</v>
      </c>
      <c r="G760" s="59">
        <v>0.17102137767220901</v>
      </c>
      <c r="H760" s="60">
        <v>0.71258907363420432</v>
      </c>
      <c r="I760" s="62">
        <v>1.4251781472684086E-2</v>
      </c>
      <c r="J760" s="57"/>
      <c r="K760" s="69">
        <f t="shared" si="36"/>
        <v>7.1258907363420431E-3</v>
      </c>
      <c r="L760" s="62">
        <f t="shared" si="37"/>
        <v>0.27315914489311161</v>
      </c>
      <c r="M760" s="91"/>
      <c r="N760" s="91"/>
      <c r="O760" s="36"/>
    </row>
    <row r="761" spans="1:15" ht="15" customHeight="1" x14ac:dyDescent="0.15">
      <c r="A761" s="227"/>
      <c r="B761" s="86" t="s">
        <v>86</v>
      </c>
      <c r="C761" s="58">
        <v>310</v>
      </c>
      <c r="D761" s="59">
        <v>0</v>
      </c>
      <c r="E761" s="60">
        <v>6.4516129032258064E-3</v>
      </c>
      <c r="F761" s="59">
        <v>0.12258064516129032</v>
      </c>
      <c r="G761" s="59">
        <v>0.15806451612903225</v>
      </c>
      <c r="H761" s="60">
        <v>0.66129032258064513</v>
      </c>
      <c r="I761" s="62">
        <v>5.1612903225806452E-2</v>
      </c>
      <c r="J761" s="57"/>
      <c r="K761" s="69">
        <f t="shared" si="36"/>
        <v>6.4516129032258064E-3</v>
      </c>
      <c r="L761" s="62">
        <f t="shared" si="37"/>
        <v>0.2870967741935484</v>
      </c>
      <c r="M761" s="91"/>
      <c r="N761" s="91"/>
      <c r="O761" s="36"/>
    </row>
    <row r="762" spans="1:15" ht="15" customHeight="1" x14ac:dyDescent="0.15">
      <c r="A762" s="227"/>
      <c r="B762" s="86" t="s">
        <v>87</v>
      </c>
      <c r="C762" s="58">
        <v>165</v>
      </c>
      <c r="D762" s="59">
        <v>0</v>
      </c>
      <c r="E762" s="60">
        <v>1.2121212121212121E-2</v>
      </c>
      <c r="F762" s="59">
        <v>9.0909090909090912E-2</v>
      </c>
      <c r="G762" s="59">
        <v>0.10909090909090909</v>
      </c>
      <c r="H762" s="60">
        <v>0.65454545454545454</v>
      </c>
      <c r="I762" s="62">
        <v>0.13333333333333333</v>
      </c>
      <c r="J762" s="57"/>
      <c r="K762" s="69">
        <f t="shared" si="36"/>
        <v>1.2121212121212121E-2</v>
      </c>
      <c r="L762" s="62">
        <f t="shared" si="37"/>
        <v>0.2121212121212121</v>
      </c>
      <c r="M762" s="91"/>
      <c r="N762" s="91"/>
      <c r="O762" s="36"/>
    </row>
    <row r="763" spans="1:15" ht="15" customHeight="1" x14ac:dyDescent="0.15">
      <c r="A763" s="227"/>
      <c r="B763" s="86" t="s">
        <v>11</v>
      </c>
      <c r="C763" s="58">
        <v>0</v>
      </c>
      <c r="D763" s="140" t="s">
        <v>271</v>
      </c>
      <c r="E763" s="144" t="s">
        <v>271</v>
      </c>
      <c r="F763" s="140" t="s">
        <v>271</v>
      </c>
      <c r="G763" s="140" t="s">
        <v>271</v>
      </c>
      <c r="H763" s="144" t="s">
        <v>271</v>
      </c>
      <c r="I763" s="141" t="s">
        <v>271</v>
      </c>
      <c r="J763" s="151"/>
      <c r="K763" s="150" t="str">
        <f t="shared" si="36"/>
        <v>-</v>
      </c>
      <c r="L763" s="141" t="str">
        <f t="shared" si="37"/>
        <v>-</v>
      </c>
      <c r="M763" s="91"/>
      <c r="N763" s="91"/>
      <c r="O763" s="36"/>
    </row>
    <row r="764" spans="1:15" ht="15" customHeight="1" x14ac:dyDescent="0.15">
      <c r="A764" s="228"/>
      <c r="B764" s="117" t="s">
        <v>134</v>
      </c>
      <c r="C764" s="77">
        <v>36</v>
      </c>
      <c r="D764" s="75">
        <v>0</v>
      </c>
      <c r="E764" s="76">
        <v>2.7777777777777776E-2</v>
      </c>
      <c r="F764" s="75">
        <v>0</v>
      </c>
      <c r="G764" s="75">
        <v>0.16666666666666666</v>
      </c>
      <c r="H764" s="76">
        <v>0.69444444444444442</v>
      </c>
      <c r="I764" s="71">
        <v>0.1111111111111111</v>
      </c>
      <c r="J764" s="57"/>
      <c r="K764" s="70">
        <f t="shared" si="36"/>
        <v>2.7777777777777776E-2</v>
      </c>
      <c r="L764" s="71">
        <f t="shared" si="37"/>
        <v>0.19444444444444442</v>
      </c>
      <c r="M764" s="91"/>
      <c r="N764" s="91"/>
      <c r="O764" s="36"/>
    </row>
    <row r="765" spans="1:15" ht="15" customHeight="1" x14ac:dyDescent="0.15">
      <c r="A765" s="226" t="s">
        <v>71</v>
      </c>
      <c r="B765" s="86" t="s">
        <v>241</v>
      </c>
      <c r="C765" s="58">
        <v>34</v>
      </c>
      <c r="D765" s="59">
        <v>0</v>
      </c>
      <c r="E765" s="60">
        <v>0</v>
      </c>
      <c r="F765" s="59">
        <v>0</v>
      </c>
      <c r="G765" s="59">
        <v>0.14705882352941177</v>
      </c>
      <c r="H765" s="60">
        <v>0.82352941176470584</v>
      </c>
      <c r="I765" s="62">
        <v>2.9411764705882353E-2</v>
      </c>
      <c r="J765" s="57"/>
      <c r="K765" s="69">
        <f t="shared" si="36"/>
        <v>0</v>
      </c>
      <c r="L765" s="62">
        <f t="shared" si="37"/>
        <v>0.14705882352941177</v>
      </c>
      <c r="M765" s="91"/>
      <c r="N765" s="91"/>
      <c r="O765" s="36"/>
    </row>
    <row r="766" spans="1:15" ht="15" customHeight="1" x14ac:dyDescent="0.15">
      <c r="A766" s="227"/>
      <c r="B766" s="86" t="s">
        <v>269</v>
      </c>
      <c r="C766" s="58">
        <v>283</v>
      </c>
      <c r="D766" s="59">
        <v>7.0671378091872791E-3</v>
      </c>
      <c r="E766" s="60">
        <v>1.0600706713780919E-2</v>
      </c>
      <c r="F766" s="59">
        <v>9.187279151943463E-2</v>
      </c>
      <c r="G766" s="59">
        <v>0.10600706713780919</v>
      </c>
      <c r="H766" s="60">
        <v>0.72084805653710249</v>
      </c>
      <c r="I766" s="62">
        <v>6.3604240282685506E-2</v>
      </c>
      <c r="J766" s="57"/>
      <c r="K766" s="69">
        <f t="shared" si="36"/>
        <v>1.7667844522968199E-2</v>
      </c>
      <c r="L766" s="62">
        <f t="shared" si="37"/>
        <v>0.21554770318021202</v>
      </c>
      <c r="M766" s="91"/>
      <c r="N766" s="91"/>
      <c r="O766" s="36"/>
    </row>
    <row r="767" spans="1:15" ht="15" customHeight="1" x14ac:dyDescent="0.15">
      <c r="A767" s="228"/>
      <c r="B767" s="86" t="s">
        <v>89</v>
      </c>
      <c r="C767" s="58">
        <v>1275</v>
      </c>
      <c r="D767" s="59">
        <v>2.352941176470588E-3</v>
      </c>
      <c r="E767" s="60">
        <v>2.3529411764705882E-2</v>
      </c>
      <c r="F767" s="59">
        <v>7.0588235294117646E-2</v>
      </c>
      <c r="G767" s="59">
        <v>0.12</v>
      </c>
      <c r="H767" s="60">
        <v>0.75921568627450975</v>
      </c>
      <c r="I767" s="62">
        <v>2.4313725490196079E-2</v>
      </c>
      <c r="J767" s="57"/>
      <c r="K767" s="69">
        <f t="shared" si="36"/>
        <v>2.5882352941176471E-2</v>
      </c>
      <c r="L767" s="62">
        <f t="shared" si="37"/>
        <v>0.21647058823529411</v>
      </c>
      <c r="M767" s="91"/>
      <c r="N767" s="91"/>
      <c r="O767" s="36"/>
    </row>
    <row r="768" spans="1:15" ht="15" customHeight="1" x14ac:dyDescent="0.15">
      <c r="A768" s="226"/>
      <c r="B768" s="127" t="s">
        <v>90</v>
      </c>
      <c r="C768" s="58">
        <v>644</v>
      </c>
      <c r="D768" s="59">
        <v>3.105590062111801E-3</v>
      </c>
      <c r="E768" s="60">
        <v>2.0186335403726708E-2</v>
      </c>
      <c r="F768" s="59">
        <v>8.2298136645962736E-2</v>
      </c>
      <c r="G768" s="59">
        <v>0.13354037267080746</v>
      </c>
      <c r="H768" s="60">
        <v>0.7360248447204969</v>
      </c>
      <c r="I768" s="62">
        <v>2.4844720496894408E-2</v>
      </c>
      <c r="J768" s="57"/>
      <c r="K768" s="69">
        <f t="shared" si="36"/>
        <v>2.3291925465838508E-2</v>
      </c>
      <c r="L768" s="62">
        <f t="shared" si="37"/>
        <v>0.2391304347826087</v>
      </c>
      <c r="M768" s="91"/>
      <c r="N768" s="91"/>
      <c r="O768" s="36"/>
    </row>
    <row r="769" spans="1:20" ht="15" customHeight="1" x14ac:dyDescent="0.15">
      <c r="A769" s="227"/>
      <c r="B769" s="86" t="s">
        <v>91</v>
      </c>
      <c r="C769" s="58">
        <v>259</v>
      </c>
      <c r="D769" s="59">
        <v>1.5444015444015444E-2</v>
      </c>
      <c r="E769" s="60">
        <v>7.7220077220077222E-3</v>
      </c>
      <c r="F769" s="59">
        <v>0.138996138996139</v>
      </c>
      <c r="G769" s="59">
        <v>0.12355212355212356</v>
      </c>
      <c r="H769" s="60">
        <v>0.70656370656370659</v>
      </c>
      <c r="I769" s="62">
        <v>7.7220077220077222E-3</v>
      </c>
      <c r="J769" s="57"/>
      <c r="K769" s="69">
        <f t="shared" si="36"/>
        <v>2.3166023166023168E-2</v>
      </c>
      <c r="L769" s="62">
        <f t="shared" si="37"/>
        <v>0.2857142857142857</v>
      </c>
      <c r="M769" s="91"/>
      <c r="N769" s="91"/>
      <c r="O769" s="36"/>
    </row>
    <row r="770" spans="1:20" ht="15" customHeight="1" x14ac:dyDescent="0.15">
      <c r="A770" s="227"/>
      <c r="B770" s="86" t="s">
        <v>23</v>
      </c>
      <c r="C770" s="58">
        <v>335</v>
      </c>
      <c r="D770" s="59">
        <v>5.9701492537313433E-3</v>
      </c>
      <c r="E770" s="60">
        <v>2.9850746268656717E-3</v>
      </c>
      <c r="F770" s="59">
        <v>5.9701492537313432E-2</v>
      </c>
      <c r="G770" s="59">
        <v>0.12238805970149254</v>
      </c>
      <c r="H770" s="60">
        <v>0.77014925373134324</v>
      </c>
      <c r="I770" s="62">
        <v>3.880597014925373E-2</v>
      </c>
      <c r="J770" s="57"/>
      <c r="K770" s="69">
        <f t="shared" si="36"/>
        <v>8.9552238805970154E-3</v>
      </c>
      <c r="L770" s="62">
        <f t="shared" si="37"/>
        <v>0.19104477611940299</v>
      </c>
      <c r="M770" s="91"/>
      <c r="N770" s="91"/>
      <c r="O770" s="36"/>
    </row>
    <row r="771" spans="1:20" ht="15" customHeight="1" x14ac:dyDescent="0.15">
      <c r="A771" s="227"/>
      <c r="B771" s="86" t="s">
        <v>24</v>
      </c>
      <c r="C771" s="58">
        <v>312</v>
      </c>
      <c r="D771" s="59">
        <v>0</v>
      </c>
      <c r="E771" s="60">
        <v>1.282051282051282E-2</v>
      </c>
      <c r="F771" s="59">
        <v>6.4102564102564097E-2</v>
      </c>
      <c r="G771" s="59">
        <v>0.12179487179487179</v>
      </c>
      <c r="H771" s="60">
        <v>0.76923076923076927</v>
      </c>
      <c r="I771" s="62">
        <v>3.2051282051282048E-2</v>
      </c>
      <c r="J771" s="57"/>
      <c r="K771" s="69">
        <f t="shared" si="36"/>
        <v>1.282051282051282E-2</v>
      </c>
      <c r="L771" s="62">
        <f t="shared" si="37"/>
        <v>0.19871794871794871</v>
      </c>
      <c r="M771" s="91"/>
      <c r="N771" s="91"/>
      <c r="O771" s="36"/>
    </row>
    <row r="772" spans="1:20" ht="15" customHeight="1" x14ac:dyDescent="0.15">
      <c r="A772" s="227"/>
      <c r="B772" s="86" t="s">
        <v>92</v>
      </c>
      <c r="C772" s="58">
        <v>551</v>
      </c>
      <c r="D772" s="59">
        <v>0</v>
      </c>
      <c r="E772" s="60">
        <v>1.0889292196007259E-2</v>
      </c>
      <c r="F772" s="59">
        <v>0.10344827586206896</v>
      </c>
      <c r="G772" s="59">
        <v>0.15063520871143377</v>
      </c>
      <c r="H772" s="60">
        <v>0.64246823956442833</v>
      </c>
      <c r="I772" s="62">
        <v>9.2558983666061703E-2</v>
      </c>
      <c r="J772" s="57"/>
      <c r="K772" s="69">
        <f t="shared" si="36"/>
        <v>1.0889292196007259E-2</v>
      </c>
      <c r="L772" s="62">
        <f t="shared" si="37"/>
        <v>0.26497277676950998</v>
      </c>
      <c r="M772" s="91"/>
      <c r="N772" s="91"/>
      <c r="O772" s="36"/>
    </row>
    <row r="773" spans="1:20" ht="15" customHeight="1" x14ac:dyDescent="0.15">
      <c r="A773" s="228"/>
      <c r="B773" s="117" t="s">
        <v>22</v>
      </c>
      <c r="C773" s="77">
        <v>24</v>
      </c>
      <c r="D773" s="75">
        <v>0</v>
      </c>
      <c r="E773" s="76">
        <v>4.1666666666666664E-2</v>
      </c>
      <c r="F773" s="75">
        <v>0</v>
      </c>
      <c r="G773" s="75">
        <v>8.3333333333333329E-2</v>
      </c>
      <c r="H773" s="76">
        <v>0.54166666666666663</v>
      </c>
      <c r="I773" s="71">
        <v>0.33333333333333331</v>
      </c>
      <c r="J773" s="57"/>
      <c r="K773" s="70">
        <f t="shared" si="36"/>
        <v>4.1666666666666664E-2</v>
      </c>
      <c r="L773" s="71">
        <f t="shared" si="37"/>
        <v>0.125</v>
      </c>
      <c r="M773" s="91"/>
      <c r="N773" s="91"/>
      <c r="O773" s="36"/>
    </row>
    <row r="774" spans="1:20" ht="15" customHeight="1" x14ac:dyDescent="0.15">
      <c r="A774" s="243" t="s">
        <v>72</v>
      </c>
      <c r="B774" s="86" t="s">
        <v>25</v>
      </c>
      <c r="C774" s="58">
        <v>390</v>
      </c>
      <c r="D774" s="59">
        <v>5.1282051282051282E-3</v>
      </c>
      <c r="E774" s="60">
        <v>7.6923076923076927E-3</v>
      </c>
      <c r="F774" s="59">
        <v>0.13076923076923078</v>
      </c>
      <c r="G774" s="59">
        <v>0.10512820512820513</v>
      </c>
      <c r="H774" s="60">
        <v>0.71282051282051284</v>
      </c>
      <c r="I774" s="62">
        <v>3.8461538461538464E-2</v>
      </c>
      <c r="J774" s="57"/>
      <c r="K774" s="69">
        <f t="shared" si="36"/>
        <v>1.282051282051282E-2</v>
      </c>
      <c r="L774" s="62">
        <f t="shared" si="37"/>
        <v>0.24871794871794872</v>
      </c>
      <c r="M774" s="91"/>
      <c r="N774" s="91"/>
      <c r="O774" s="36"/>
    </row>
    <row r="775" spans="1:20" ht="15" customHeight="1" x14ac:dyDescent="0.15">
      <c r="A775" s="244"/>
      <c r="B775" s="86" t="s">
        <v>26</v>
      </c>
      <c r="C775" s="58">
        <v>1052</v>
      </c>
      <c r="D775" s="59">
        <v>2.8517110266159697E-3</v>
      </c>
      <c r="E775" s="60">
        <v>1.9961977186311788E-2</v>
      </c>
      <c r="F775" s="59">
        <v>8.0798479087452468E-2</v>
      </c>
      <c r="G775" s="59">
        <v>0.14068441064638784</v>
      </c>
      <c r="H775" s="60">
        <v>0.72908745247148288</v>
      </c>
      <c r="I775" s="62">
        <v>2.6615969581749048E-2</v>
      </c>
      <c r="J775" s="57"/>
      <c r="K775" s="69">
        <f t="shared" si="36"/>
        <v>2.2813688212927757E-2</v>
      </c>
      <c r="L775" s="62">
        <f t="shared" si="37"/>
        <v>0.24429657794676807</v>
      </c>
      <c r="M775" s="91"/>
      <c r="N775" s="91"/>
      <c r="O775" s="36"/>
    </row>
    <row r="776" spans="1:20" ht="15" customHeight="1" x14ac:dyDescent="0.15">
      <c r="A776" s="245"/>
      <c r="B776" s="86" t="s">
        <v>242</v>
      </c>
      <c r="C776" s="58">
        <v>835</v>
      </c>
      <c r="D776" s="59">
        <v>4.7904191616766467E-3</v>
      </c>
      <c r="E776" s="60">
        <v>2.1556886227544911E-2</v>
      </c>
      <c r="F776" s="59">
        <v>8.1437125748502995E-2</v>
      </c>
      <c r="G776" s="59">
        <v>0.10059880239520957</v>
      </c>
      <c r="H776" s="60">
        <v>0.7676646706586826</v>
      </c>
      <c r="I776" s="62">
        <v>2.3952095808383235E-2</v>
      </c>
      <c r="J776" s="57"/>
      <c r="K776" s="69">
        <f t="shared" si="36"/>
        <v>2.6347305389221559E-2</v>
      </c>
      <c r="L776" s="62">
        <f t="shared" si="37"/>
        <v>0.20838323353293414</v>
      </c>
      <c r="M776" s="91"/>
      <c r="N776" s="91"/>
      <c r="O776" s="36"/>
    </row>
    <row r="777" spans="1:20" ht="15" customHeight="1" x14ac:dyDescent="0.15">
      <c r="A777" s="243"/>
      <c r="B777" s="86" t="s">
        <v>270</v>
      </c>
      <c r="C777" s="58">
        <v>531</v>
      </c>
      <c r="D777" s="59">
        <v>7.5329566854990581E-3</v>
      </c>
      <c r="E777" s="60">
        <v>1.3182674199623353E-2</v>
      </c>
      <c r="F777" s="59">
        <v>3.954802259887006E-2</v>
      </c>
      <c r="G777" s="59">
        <v>0.13559322033898305</v>
      </c>
      <c r="H777" s="60">
        <v>0.77401129943502822</v>
      </c>
      <c r="I777" s="62">
        <v>3.0131826741996232E-2</v>
      </c>
      <c r="J777" s="57"/>
      <c r="K777" s="69">
        <f t="shared" si="36"/>
        <v>2.0715630885122412E-2</v>
      </c>
      <c r="L777" s="62">
        <f t="shared" si="37"/>
        <v>0.19585687382297551</v>
      </c>
      <c r="M777" s="91"/>
      <c r="N777" s="91"/>
      <c r="O777" s="36"/>
    </row>
    <row r="778" spans="1:20" ht="15" customHeight="1" x14ac:dyDescent="0.15">
      <c r="A778" s="245"/>
      <c r="B778" s="117" t="s">
        <v>22</v>
      </c>
      <c r="C778" s="77">
        <v>22</v>
      </c>
      <c r="D778" s="75">
        <v>0</v>
      </c>
      <c r="E778" s="76">
        <v>0</v>
      </c>
      <c r="F778" s="75">
        <v>0</v>
      </c>
      <c r="G778" s="75">
        <v>9.0909090909090912E-2</v>
      </c>
      <c r="H778" s="76">
        <v>0.81818181818181823</v>
      </c>
      <c r="I778" s="71">
        <v>9.0909090909090912E-2</v>
      </c>
      <c r="J778" s="57"/>
      <c r="K778" s="70">
        <f t="shared" si="36"/>
        <v>0</v>
      </c>
      <c r="L778" s="71">
        <f t="shared" si="37"/>
        <v>9.0909090909090912E-2</v>
      </c>
      <c r="M778" s="91"/>
      <c r="N778" s="91"/>
      <c r="O778" s="36"/>
    </row>
    <row r="779" spans="1:20" ht="15" customHeight="1" x14ac:dyDescent="0.15">
      <c r="A779" s="226" t="s">
        <v>73</v>
      </c>
      <c r="B779" s="86" t="s">
        <v>28</v>
      </c>
      <c r="C779" s="58">
        <v>1935</v>
      </c>
      <c r="D779" s="59">
        <v>5.6847545219638239E-3</v>
      </c>
      <c r="E779" s="60">
        <v>1.7054263565891473E-2</v>
      </c>
      <c r="F779" s="59">
        <v>8.8372093023255813E-2</v>
      </c>
      <c r="G779" s="59">
        <v>0.12558139534883722</v>
      </c>
      <c r="H779" s="60">
        <v>0.73126614987080107</v>
      </c>
      <c r="I779" s="62">
        <v>3.2041343669250648E-2</v>
      </c>
      <c r="J779" s="57"/>
      <c r="K779" s="69">
        <f t="shared" si="36"/>
        <v>2.2739018087855296E-2</v>
      </c>
      <c r="L779" s="62">
        <f t="shared" si="37"/>
        <v>0.23669250645994833</v>
      </c>
      <c r="M779" s="91"/>
      <c r="N779" s="91"/>
      <c r="O779" s="36"/>
    </row>
    <row r="780" spans="1:20" ht="15" customHeight="1" x14ac:dyDescent="0.15">
      <c r="A780" s="227"/>
      <c r="B780" s="86" t="s">
        <v>29</v>
      </c>
      <c r="C780" s="58">
        <v>531</v>
      </c>
      <c r="D780" s="59">
        <v>3.766478342749529E-3</v>
      </c>
      <c r="E780" s="60">
        <v>1.8832391713747645E-2</v>
      </c>
      <c r="F780" s="59">
        <v>5.8380414312617701E-2</v>
      </c>
      <c r="G780" s="59">
        <v>0.1431261770244821</v>
      </c>
      <c r="H780" s="60">
        <v>0.71939736346516003</v>
      </c>
      <c r="I780" s="62">
        <v>5.6497175141242938E-2</v>
      </c>
      <c r="J780" s="57"/>
      <c r="K780" s="69">
        <f t="shared" si="36"/>
        <v>2.2598870056497175E-2</v>
      </c>
      <c r="L780" s="62">
        <f t="shared" si="37"/>
        <v>0.22410546139359699</v>
      </c>
      <c r="M780" s="91"/>
      <c r="N780" s="91"/>
      <c r="O780" s="36"/>
    </row>
    <row r="781" spans="1:20" ht="15" customHeight="1" x14ac:dyDescent="0.15">
      <c r="A781" s="228"/>
      <c r="B781" s="86" t="s">
        <v>30</v>
      </c>
      <c r="C781" s="58">
        <v>1207</v>
      </c>
      <c r="D781" s="59">
        <v>0</v>
      </c>
      <c r="E781" s="60">
        <v>1.3256006628003313E-2</v>
      </c>
      <c r="F781" s="59">
        <v>8.2850041425020712E-2</v>
      </c>
      <c r="G781" s="59">
        <v>0.12344656172328086</v>
      </c>
      <c r="H781" s="60">
        <v>0.74565037282518642</v>
      </c>
      <c r="I781" s="62">
        <v>3.4797017398508698E-2</v>
      </c>
      <c r="J781" s="57"/>
      <c r="K781" s="69">
        <f t="shared" si="36"/>
        <v>1.3256006628003313E-2</v>
      </c>
      <c r="L781" s="62">
        <f t="shared" si="37"/>
        <v>0.21955260977630489</v>
      </c>
      <c r="M781" s="91"/>
      <c r="N781" s="91"/>
      <c r="O781" s="36"/>
      <c r="T781" s="121"/>
    </row>
    <row r="782" spans="1:20" ht="15" customHeight="1" x14ac:dyDescent="0.15">
      <c r="A782" s="246"/>
      <c r="B782" s="117" t="s">
        <v>22</v>
      </c>
      <c r="C782" s="77">
        <v>44</v>
      </c>
      <c r="D782" s="75">
        <v>0</v>
      </c>
      <c r="E782" s="76">
        <v>2.2727272727272728E-2</v>
      </c>
      <c r="F782" s="75">
        <v>0</v>
      </c>
      <c r="G782" s="75">
        <v>4.5454545454545456E-2</v>
      </c>
      <c r="H782" s="76">
        <v>0.56818181818181823</v>
      </c>
      <c r="I782" s="71">
        <v>0.36363636363636365</v>
      </c>
      <c r="J782" s="57"/>
      <c r="K782" s="70">
        <f t="shared" si="36"/>
        <v>2.2727272727272728E-2</v>
      </c>
      <c r="L782" s="71">
        <f t="shared" si="37"/>
        <v>6.8181818181818177E-2</v>
      </c>
      <c r="M782" s="91"/>
      <c r="N782" s="91"/>
      <c r="O782" s="36"/>
    </row>
    <row r="783" spans="1:20" ht="15" customHeight="1" x14ac:dyDescent="0.15">
      <c r="A783" s="239" t="s">
        <v>74</v>
      </c>
      <c r="B783" s="86" t="s">
        <v>31</v>
      </c>
      <c r="C783" s="58">
        <v>119</v>
      </c>
      <c r="D783" s="59">
        <v>0</v>
      </c>
      <c r="E783" s="60">
        <v>3.3613445378151259E-2</v>
      </c>
      <c r="F783" s="59">
        <v>6.7226890756302518E-2</v>
      </c>
      <c r="G783" s="59">
        <v>9.2436974789915971E-2</v>
      </c>
      <c r="H783" s="60">
        <v>0.77310924369747902</v>
      </c>
      <c r="I783" s="62">
        <v>3.3613445378151259E-2</v>
      </c>
      <c r="J783" s="57"/>
      <c r="K783" s="69">
        <f t="shared" si="36"/>
        <v>3.3613445378151259E-2</v>
      </c>
      <c r="L783" s="62">
        <f t="shared" si="37"/>
        <v>0.19327731092436976</v>
      </c>
      <c r="M783" s="108"/>
      <c r="N783" s="108"/>
      <c r="O783" s="57"/>
    </row>
    <row r="784" spans="1:20" ht="15" customHeight="1" x14ac:dyDescent="0.15">
      <c r="A784" s="240"/>
      <c r="B784" s="86" t="s">
        <v>32</v>
      </c>
      <c r="C784" s="58">
        <v>283</v>
      </c>
      <c r="D784" s="59">
        <v>7.0671378091872791E-3</v>
      </c>
      <c r="E784" s="60">
        <v>1.4134275618374558E-2</v>
      </c>
      <c r="F784" s="59">
        <v>5.6537102473498232E-2</v>
      </c>
      <c r="G784" s="59">
        <v>0.12367491166077739</v>
      </c>
      <c r="H784" s="60">
        <v>0.78798586572438167</v>
      </c>
      <c r="I784" s="62">
        <v>1.0600706713780919E-2</v>
      </c>
      <c r="J784" s="57"/>
      <c r="K784" s="69">
        <f t="shared" si="36"/>
        <v>2.1201413427561835E-2</v>
      </c>
      <c r="L784" s="62">
        <f t="shared" si="37"/>
        <v>0.20141342756183744</v>
      </c>
      <c r="M784" s="108"/>
      <c r="N784" s="108"/>
      <c r="O784" s="57"/>
    </row>
    <row r="785" spans="1:26" ht="15" customHeight="1" x14ac:dyDescent="0.15">
      <c r="A785" s="241"/>
      <c r="B785" s="86" t="s">
        <v>33</v>
      </c>
      <c r="C785" s="58">
        <v>1328</v>
      </c>
      <c r="D785" s="59">
        <v>0</v>
      </c>
      <c r="E785" s="60">
        <v>1.355421686746988E-2</v>
      </c>
      <c r="F785" s="59">
        <v>8.0572289156626509E-2</v>
      </c>
      <c r="G785" s="59">
        <v>0.13328313253012047</v>
      </c>
      <c r="H785" s="60">
        <v>0.72364457831325302</v>
      </c>
      <c r="I785" s="62">
        <v>4.8945783132530118E-2</v>
      </c>
      <c r="J785" s="57"/>
      <c r="K785" s="69">
        <f t="shared" si="36"/>
        <v>1.355421686746988E-2</v>
      </c>
      <c r="L785" s="62">
        <f t="shared" si="37"/>
        <v>0.22740963855421686</v>
      </c>
      <c r="M785" s="108"/>
      <c r="N785" s="108"/>
      <c r="O785" s="57"/>
    </row>
    <row r="786" spans="1:26" ht="15" customHeight="1" x14ac:dyDescent="0.15">
      <c r="A786" s="253"/>
      <c r="B786" s="117" t="s">
        <v>22</v>
      </c>
      <c r="C786" s="77">
        <v>8</v>
      </c>
      <c r="D786" s="75">
        <v>0</v>
      </c>
      <c r="E786" s="76">
        <v>0</v>
      </c>
      <c r="F786" s="75">
        <v>0</v>
      </c>
      <c r="G786" s="75">
        <v>0.25</v>
      </c>
      <c r="H786" s="76">
        <v>0.75</v>
      </c>
      <c r="I786" s="71">
        <v>0</v>
      </c>
      <c r="J786" s="57"/>
      <c r="K786" s="70">
        <f t="shared" si="36"/>
        <v>0</v>
      </c>
      <c r="L786" s="71">
        <f t="shared" si="37"/>
        <v>0.25</v>
      </c>
      <c r="M786" s="108"/>
      <c r="N786" s="108"/>
      <c r="O786" s="57"/>
    </row>
    <row r="787" spans="1:26" ht="15" customHeight="1" x14ac:dyDescent="0.15">
      <c r="A787" s="243" t="s">
        <v>311</v>
      </c>
      <c r="B787" s="86" t="s">
        <v>110</v>
      </c>
      <c r="C787" s="58">
        <v>641</v>
      </c>
      <c r="D787" s="59">
        <v>9.3603744149765994E-3</v>
      </c>
      <c r="E787" s="60">
        <v>2.0280811232449299E-2</v>
      </c>
      <c r="F787" s="59">
        <v>0.10296411856474259</v>
      </c>
      <c r="G787" s="59">
        <v>0.14976599063962559</v>
      </c>
      <c r="H787" s="60">
        <v>0.67706708268330729</v>
      </c>
      <c r="I787" s="62">
        <v>4.0561622464898597E-2</v>
      </c>
      <c r="J787" s="57"/>
      <c r="K787" s="69">
        <f t="shared" si="36"/>
        <v>2.9641185647425898E-2</v>
      </c>
      <c r="L787" s="62">
        <f t="shared" si="37"/>
        <v>0.28237129485179407</v>
      </c>
      <c r="M787" s="91"/>
      <c r="N787" s="91"/>
      <c r="O787" s="91"/>
      <c r="P787" s="91"/>
      <c r="Q787" s="91"/>
      <c r="R787" s="91"/>
      <c r="S787" s="91"/>
      <c r="T787" s="91"/>
      <c r="U787" s="91"/>
      <c r="V787" s="91"/>
      <c r="W787" s="91"/>
      <c r="X787" s="91"/>
      <c r="Y787" s="91"/>
      <c r="Z787" s="91"/>
    </row>
    <row r="788" spans="1:26" ht="15" customHeight="1" x14ac:dyDescent="0.15">
      <c r="A788" s="244"/>
      <c r="B788" s="86" t="s">
        <v>109</v>
      </c>
      <c r="C788" s="58">
        <v>1691</v>
      </c>
      <c r="D788" s="59">
        <v>2.9568302779420462E-3</v>
      </c>
      <c r="E788" s="60">
        <v>2.0697811945594322E-2</v>
      </c>
      <c r="F788" s="59">
        <v>9.6392667060910708E-2</v>
      </c>
      <c r="G788" s="59">
        <v>0.14665878178592548</v>
      </c>
      <c r="H788" s="60">
        <v>0.69367238320520397</v>
      </c>
      <c r="I788" s="62">
        <v>3.9621525724423415E-2</v>
      </c>
      <c r="J788" s="57"/>
      <c r="K788" s="69">
        <f t="shared" si="36"/>
        <v>2.3654642223536367E-2</v>
      </c>
      <c r="L788" s="62">
        <f t="shared" si="37"/>
        <v>0.26670609107037258</v>
      </c>
      <c r="M788" s="91"/>
      <c r="N788" s="91"/>
      <c r="O788" s="91"/>
      <c r="P788" s="91"/>
      <c r="Q788" s="91"/>
      <c r="R788" s="91"/>
      <c r="S788" s="91"/>
      <c r="T788" s="91"/>
      <c r="U788" s="91"/>
      <c r="V788" s="91"/>
      <c r="W788" s="91"/>
      <c r="X788" s="91"/>
      <c r="Y788" s="91"/>
      <c r="Z788" s="91"/>
    </row>
    <row r="789" spans="1:26" ht="15" customHeight="1" x14ac:dyDescent="0.15">
      <c r="A789" s="245"/>
      <c r="B789" s="86" t="s">
        <v>133</v>
      </c>
      <c r="C789" s="58">
        <v>1134</v>
      </c>
      <c r="D789" s="59">
        <v>1.7636684303350969E-3</v>
      </c>
      <c r="E789" s="60">
        <v>1.0582010582010581E-2</v>
      </c>
      <c r="F789" s="59">
        <v>5.7319223985890649E-2</v>
      </c>
      <c r="G789" s="59">
        <v>9.700176366843033E-2</v>
      </c>
      <c r="H789" s="60">
        <v>0.81393298059964725</v>
      </c>
      <c r="I789" s="62">
        <v>1.9400352733686066E-2</v>
      </c>
      <c r="J789" s="57"/>
      <c r="K789" s="69">
        <f t="shared" si="36"/>
        <v>1.2345679012345678E-2</v>
      </c>
      <c r="L789" s="62">
        <f t="shared" si="37"/>
        <v>0.16666666666666666</v>
      </c>
      <c r="M789" s="91"/>
      <c r="N789" s="91"/>
      <c r="O789" s="91"/>
      <c r="P789" s="91"/>
      <c r="Q789" s="91"/>
      <c r="R789" s="91"/>
      <c r="S789" s="91"/>
      <c r="T789" s="91"/>
      <c r="U789" s="91"/>
      <c r="V789" s="91"/>
      <c r="W789" s="91"/>
      <c r="X789" s="91"/>
      <c r="Y789" s="91"/>
      <c r="Z789" s="91"/>
    </row>
    <row r="790" spans="1:26" ht="15" customHeight="1" x14ac:dyDescent="0.15">
      <c r="A790" s="243"/>
      <c r="B790" s="86" t="s">
        <v>98</v>
      </c>
      <c r="C790" s="58">
        <v>225</v>
      </c>
      <c r="D790" s="59">
        <v>0</v>
      </c>
      <c r="E790" s="60">
        <v>0</v>
      </c>
      <c r="F790" s="59">
        <v>3.5555555555555556E-2</v>
      </c>
      <c r="G790" s="59">
        <v>7.1111111111111111E-2</v>
      </c>
      <c r="H790" s="60">
        <v>0.83555555555555561</v>
      </c>
      <c r="I790" s="62">
        <v>5.7777777777777775E-2</v>
      </c>
      <c r="J790" s="57"/>
      <c r="K790" s="69">
        <f t="shared" si="36"/>
        <v>0</v>
      </c>
      <c r="L790" s="62">
        <f t="shared" si="37"/>
        <v>0.10666666666666666</v>
      </c>
      <c r="M790" s="91"/>
      <c r="N790" s="91"/>
      <c r="O790" s="91"/>
      <c r="P790" s="91"/>
      <c r="Q790" s="91"/>
      <c r="R790" s="91"/>
      <c r="S790" s="91"/>
      <c r="T790" s="91"/>
      <c r="U790" s="91"/>
      <c r="V790" s="91"/>
      <c r="W790" s="91"/>
      <c r="X790" s="91"/>
      <c r="Y790" s="91"/>
      <c r="Z790" s="91"/>
    </row>
    <row r="791" spans="1:26" ht="15" customHeight="1" x14ac:dyDescent="0.15">
      <c r="A791" s="245"/>
      <c r="B791" s="117" t="s">
        <v>22</v>
      </c>
      <c r="C791" s="77">
        <v>26</v>
      </c>
      <c r="D791" s="75">
        <v>0</v>
      </c>
      <c r="E791" s="76">
        <v>0</v>
      </c>
      <c r="F791" s="75">
        <v>0</v>
      </c>
      <c r="G791" s="75">
        <v>0</v>
      </c>
      <c r="H791" s="76">
        <v>0.15384615384615385</v>
      </c>
      <c r="I791" s="71">
        <v>0.84615384615384615</v>
      </c>
      <c r="J791" s="57"/>
      <c r="K791" s="70">
        <f t="shared" si="36"/>
        <v>0</v>
      </c>
      <c r="L791" s="71">
        <f t="shared" si="37"/>
        <v>0</v>
      </c>
      <c r="M791" s="91"/>
      <c r="N791" s="91"/>
      <c r="O791" s="91"/>
      <c r="P791" s="91"/>
      <c r="Q791" s="91"/>
      <c r="R791" s="91"/>
      <c r="S791" s="91"/>
      <c r="T791" s="91"/>
      <c r="U791" s="91"/>
      <c r="V791" s="91"/>
      <c r="W791" s="91"/>
      <c r="X791" s="91"/>
      <c r="Y791" s="91"/>
      <c r="Z791" s="91"/>
    </row>
    <row r="792" spans="1:26" ht="15" customHeight="1" x14ac:dyDescent="0.15">
      <c r="A792" s="243" t="s">
        <v>347</v>
      </c>
      <c r="B792" s="86" t="s">
        <v>295</v>
      </c>
      <c r="C792" s="58">
        <v>137</v>
      </c>
      <c r="D792" s="59">
        <v>2.1897810218978103E-2</v>
      </c>
      <c r="E792" s="60">
        <v>4.3795620437956206E-2</v>
      </c>
      <c r="F792" s="59">
        <v>5.8394160583941604E-2</v>
      </c>
      <c r="G792" s="59">
        <v>0.145985401459854</v>
      </c>
      <c r="H792" s="60">
        <v>0.64233576642335766</v>
      </c>
      <c r="I792" s="62">
        <v>8.7591240875912413E-2</v>
      </c>
      <c r="J792" s="57"/>
      <c r="K792" s="69">
        <f t="shared" si="36"/>
        <v>6.569343065693431E-2</v>
      </c>
      <c r="L792" s="62">
        <f t="shared" si="37"/>
        <v>0.27007299270072993</v>
      </c>
      <c r="M792" s="91"/>
      <c r="N792" s="91"/>
      <c r="O792" s="91"/>
      <c r="P792" s="91"/>
      <c r="Q792" s="91"/>
      <c r="R792" s="91"/>
      <c r="S792" s="91"/>
      <c r="T792" s="91"/>
      <c r="U792" s="91"/>
      <c r="V792" s="91"/>
      <c r="W792" s="91"/>
      <c r="X792" s="91"/>
      <c r="Y792" s="91"/>
      <c r="Z792" s="91"/>
    </row>
    <row r="793" spans="1:26" ht="15" customHeight="1" x14ac:dyDescent="0.15">
      <c r="A793" s="244"/>
      <c r="B793" s="86" t="s">
        <v>296</v>
      </c>
      <c r="C793" s="58">
        <v>1761</v>
      </c>
      <c r="D793" s="59">
        <v>2.2714366837024418E-3</v>
      </c>
      <c r="E793" s="60">
        <v>2.3282226007950029E-2</v>
      </c>
      <c r="F793" s="59">
        <v>0.1198182850653038</v>
      </c>
      <c r="G793" s="59">
        <v>0.15105053946621239</v>
      </c>
      <c r="H793" s="60">
        <v>0.67007382169222029</v>
      </c>
      <c r="I793" s="62">
        <v>3.3503691084611015E-2</v>
      </c>
      <c r="J793" s="57"/>
      <c r="K793" s="69">
        <f t="shared" si="36"/>
        <v>2.5553662691652469E-2</v>
      </c>
      <c r="L793" s="62">
        <f t="shared" si="37"/>
        <v>0.29642248722316866</v>
      </c>
      <c r="M793" s="91"/>
      <c r="N793" s="91"/>
      <c r="O793" s="91"/>
      <c r="P793" s="91"/>
      <c r="Q793" s="91"/>
      <c r="R793" s="91"/>
      <c r="S793" s="91"/>
      <c r="T793" s="91"/>
      <c r="U793" s="91"/>
      <c r="V793" s="91"/>
      <c r="W793" s="91"/>
      <c r="X793" s="91"/>
      <c r="Y793" s="91"/>
      <c r="Z793" s="91"/>
    </row>
    <row r="794" spans="1:26" ht="15" customHeight="1" x14ac:dyDescent="0.15">
      <c r="A794" s="245"/>
      <c r="B794" s="86" t="s">
        <v>312</v>
      </c>
      <c r="C794" s="58">
        <v>1404</v>
      </c>
      <c r="D794" s="59">
        <v>2.8490028490028491E-3</v>
      </c>
      <c r="E794" s="60">
        <v>7.1225071225071226E-3</v>
      </c>
      <c r="F794" s="59">
        <v>5.128205128205128E-2</v>
      </c>
      <c r="G794" s="59">
        <v>0.11609686609686609</v>
      </c>
      <c r="H794" s="60">
        <v>0.79843304843304841</v>
      </c>
      <c r="I794" s="62">
        <v>2.4216524216524215E-2</v>
      </c>
      <c r="J794" s="57"/>
      <c r="K794" s="69">
        <f t="shared" si="36"/>
        <v>9.9715099715099714E-3</v>
      </c>
      <c r="L794" s="62">
        <f t="shared" si="37"/>
        <v>0.17735042735042733</v>
      </c>
      <c r="M794" s="91"/>
      <c r="N794" s="91"/>
      <c r="O794" s="91"/>
      <c r="P794" s="91"/>
      <c r="Q794" s="91"/>
      <c r="R794" s="91"/>
      <c r="S794" s="91"/>
      <c r="T794" s="91"/>
      <c r="U794" s="91"/>
      <c r="V794" s="91"/>
      <c r="W794" s="91"/>
      <c r="X794" s="91"/>
      <c r="Y794" s="91"/>
      <c r="Z794" s="91"/>
    </row>
    <row r="795" spans="1:26" ht="15" customHeight="1" x14ac:dyDescent="0.15">
      <c r="A795" s="243"/>
      <c r="B795" s="86" t="s">
        <v>298</v>
      </c>
      <c r="C795" s="58">
        <v>322</v>
      </c>
      <c r="D795" s="59">
        <v>6.2111801242236021E-3</v>
      </c>
      <c r="E795" s="60">
        <v>9.316770186335404E-3</v>
      </c>
      <c r="F795" s="59">
        <v>2.1739130434782608E-2</v>
      </c>
      <c r="G795" s="59">
        <v>5.2795031055900624E-2</v>
      </c>
      <c r="H795" s="60">
        <v>0.86024844720496896</v>
      </c>
      <c r="I795" s="62">
        <v>4.9689440993788817E-2</v>
      </c>
      <c r="J795" s="57"/>
      <c r="K795" s="69">
        <f t="shared" si="36"/>
        <v>1.5527950310559006E-2</v>
      </c>
      <c r="L795" s="62">
        <f t="shared" si="37"/>
        <v>9.0062111801242239E-2</v>
      </c>
      <c r="M795" s="91"/>
      <c r="N795" s="91"/>
      <c r="O795" s="91"/>
      <c r="P795" s="91"/>
      <c r="Q795" s="91"/>
      <c r="R795" s="91"/>
      <c r="S795" s="91"/>
      <c r="T795" s="91"/>
      <c r="U795" s="91"/>
      <c r="V795" s="91"/>
      <c r="W795" s="91"/>
      <c r="X795" s="91"/>
      <c r="Y795" s="91"/>
      <c r="Z795" s="91"/>
    </row>
    <row r="796" spans="1:26" ht="15" customHeight="1" x14ac:dyDescent="0.15">
      <c r="A796" s="245"/>
      <c r="B796" s="117" t="s">
        <v>22</v>
      </c>
      <c r="C796" s="77">
        <v>93</v>
      </c>
      <c r="D796" s="75">
        <v>0</v>
      </c>
      <c r="E796" s="76">
        <v>0</v>
      </c>
      <c r="F796" s="75">
        <v>4.3010752688172046E-2</v>
      </c>
      <c r="G796" s="75">
        <v>4.3010752688172046E-2</v>
      </c>
      <c r="H796" s="76">
        <v>0.60215053763440862</v>
      </c>
      <c r="I796" s="71">
        <v>0.31182795698924731</v>
      </c>
      <c r="J796" s="57"/>
      <c r="K796" s="70">
        <f t="shared" si="36"/>
        <v>0</v>
      </c>
      <c r="L796" s="71">
        <f t="shared" si="37"/>
        <v>8.6021505376344093E-2</v>
      </c>
      <c r="M796" s="91"/>
      <c r="N796" s="91"/>
      <c r="O796" s="91"/>
      <c r="P796" s="91"/>
      <c r="Q796" s="91"/>
      <c r="R796" s="91"/>
      <c r="S796" s="91"/>
      <c r="T796" s="91"/>
      <c r="U796" s="91"/>
      <c r="V796" s="91"/>
      <c r="W796" s="91"/>
      <c r="X796" s="91"/>
      <c r="Y796" s="91"/>
      <c r="Z796" s="91"/>
    </row>
    <row r="797" spans="1:26" ht="15" customHeight="1" x14ac:dyDescent="0.15">
      <c r="A797" s="226" t="s">
        <v>265</v>
      </c>
      <c r="B797" s="86" t="s">
        <v>106</v>
      </c>
      <c r="C797" s="58">
        <v>1357</v>
      </c>
      <c r="D797" s="59">
        <v>5.1584377302873984E-3</v>
      </c>
      <c r="E797" s="60">
        <v>1.4001473839351511E-2</v>
      </c>
      <c r="F797" s="59">
        <v>9.9484156226971265E-2</v>
      </c>
      <c r="G797" s="59">
        <v>0.14443625644804717</v>
      </c>
      <c r="H797" s="60">
        <v>0.68533529845246866</v>
      </c>
      <c r="I797" s="62">
        <v>5.1584377302873984E-2</v>
      </c>
      <c r="J797" s="57"/>
      <c r="K797" s="69">
        <f t="shared" si="36"/>
        <v>1.9159911569638907E-2</v>
      </c>
      <c r="L797" s="62">
        <f t="shared" si="37"/>
        <v>0.26308032424465733</v>
      </c>
      <c r="M797" s="91"/>
      <c r="N797" s="91"/>
      <c r="O797" s="36"/>
    </row>
    <row r="798" spans="1:26" ht="15" customHeight="1" x14ac:dyDescent="0.15">
      <c r="A798" s="227"/>
      <c r="B798" s="86" t="s">
        <v>105</v>
      </c>
      <c r="C798" s="58">
        <v>2571</v>
      </c>
      <c r="D798" s="59">
        <v>2.3337222870478411E-3</v>
      </c>
      <c r="E798" s="60">
        <v>1.5169194865810968E-2</v>
      </c>
      <c r="F798" s="59">
        <v>9.0626215480357833E-2</v>
      </c>
      <c r="G798" s="59">
        <v>0.13068844807467911</v>
      </c>
      <c r="H798" s="60">
        <v>0.72889926098794244</v>
      </c>
      <c r="I798" s="62">
        <v>3.2283158304161806E-2</v>
      </c>
      <c r="J798" s="57"/>
      <c r="K798" s="69">
        <f t="shared" ref="K798:K810" si="38">IF(ISERROR(D798+E798),"-",(D798+E798))</f>
        <v>1.7502917152858809E-2</v>
      </c>
      <c r="L798" s="62">
        <f t="shared" ref="L798:L810" si="39">IF(ISERROR(D798+E798+F798+G798),"-",(D798+E798+F798+G798))</f>
        <v>0.23881758070789574</v>
      </c>
      <c r="M798" s="91"/>
      <c r="N798" s="91"/>
      <c r="O798" s="36"/>
    </row>
    <row r="799" spans="1:26" ht="15" customHeight="1" x14ac:dyDescent="0.15">
      <c r="A799" s="228"/>
      <c r="B799" s="86" t="s">
        <v>104</v>
      </c>
      <c r="C799" s="58">
        <v>385</v>
      </c>
      <c r="D799" s="59">
        <v>0</v>
      </c>
      <c r="E799" s="60">
        <v>1.5584415584415584E-2</v>
      </c>
      <c r="F799" s="59">
        <v>7.2727272727272724E-2</v>
      </c>
      <c r="G799" s="59">
        <v>0.16363636363636364</v>
      </c>
      <c r="H799" s="60">
        <v>0.70129870129870131</v>
      </c>
      <c r="I799" s="62">
        <v>4.6753246753246755E-2</v>
      </c>
      <c r="J799" s="57"/>
      <c r="K799" s="69">
        <f t="shared" si="38"/>
        <v>1.5584415584415584E-2</v>
      </c>
      <c r="L799" s="62">
        <f t="shared" si="39"/>
        <v>0.25194805194805192</v>
      </c>
      <c r="M799" s="91"/>
      <c r="N799" s="91"/>
      <c r="O799" s="36"/>
    </row>
    <row r="800" spans="1:26" ht="15" customHeight="1" x14ac:dyDescent="0.15">
      <c r="A800" s="226"/>
      <c r="B800" s="86" t="s">
        <v>231</v>
      </c>
      <c r="C800" s="58">
        <v>1453</v>
      </c>
      <c r="D800" s="59">
        <v>1.3764624913971094E-3</v>
      </c>
      <c r="E800" s="60">
        <v>1.4452856159669649E-2</v>
      </c>
      <c r="F800" s="59">
        <v>9.4287680660701992E-2</v>
      </c>
      <c r="G800" s="59">
        <v>0.16379903647625602</v>
      </c>
      <c r="H800" s="60">
        <v>0.67584308327598075</v>
      </c>
      <c r="I800" s="62">
        <v>5.0240880935994492E-2</v>
      </c>
      <c r="J800" s="57"/>
      <c r="K800" s="69">
        <f t="shared" si="38"/>
        <v>1.5829318651066758E-2</v>
      </c>
      <c r="L800" s="62">
        <f t="shared" si="39"/>
        <v>0.27391603578802476</v>
      </c>
      <c r="M800" s="91"/>
      <c r="N800" s="91"/>
      <c r="O800" s="36"/>
    </row>
    <row r="801" spans="1:15" ht="24" x14ac:dyDescent="0.15">
      <c r="A801" s="227"/>
      <c r="B801" s="86" t="s">
        <v>232</v>
      </c>
      <c r="C801" s="58">
        <v>181</v>
      </c>
      <c r="D801" s="59">
        <v>0</v>
      </c>
      <c r="E801" s="60">
        <v>3.3149171270718231E-2</v>
      </c>
      <c r="F801" s="59">
        <v>8.8397790055248615E-2</v>
      </c>
      <c r="G801" s="59">
        <v>0.13259668508287292</v>
      </c>
      <c r="H801" s="60">
        <v>0.7016574585635359</v>
      </c>
      <c r="I801" s="62">
        <v>4.4198895027624308E-2</v>
      </c>
      <c r="J801" s="57"/>
      <c r="K801" s="69">
        <f t="shared" si="38"/>
        <v>3.3149171270718231E-2</v>
      </c>
      <c r="L801" s="62">
        <f t="shared" si="39"/>
        <v>0.2541436464088398</v>
      </c>
      <c r="M801" s="91"/>
      <c r="N801" s="91"/>
      <c r="O801" s="36"/>
    </row>
    <row r="802" spans="1:15" ht="15" customHeight="1" x14ac:dyDescent="0.15">
      <c r="A802" s="227"/>
      <c r="B802" s="86" t="s">
        <v>233</v>
      </c>
      <c r="C802" s="58">
        <v>403</v>
      </c>
      <c r="D802" s="59">
        <v>4.9627791563275434E-3</v>
      </c>
      <c r="E802" s="60">
        <v>9.9255583126550868E-3</v>
      </c>
      <c r="F802" s="59">
        <v>6.699751861042183E-2</v>
      </c>
      <c r="G802" s="59">
        <v>0.13399503722084366</v>
      </c>
      <c r="H802" s="60">
        <v>0.74689826302729534</v>
      </c>
      <c r="I802" s="62">
        <v>3.7220843672456573E-2</v>
      </c>
      <c r="J802" s="57"/>
      <c r="K802" s="69">
        <f t="shared" si="38"/>
        <v>1.488833746898263E-2</v>
      </c>
      <c r="L802" s="62">
        <f t="shared" si="39"/>
        <v>0.21588089330024812</v>
      </c>
      <c r="M802" s="91"/>
      <c r="N802" s="91"/>
      <c r="O802" s="36"/>
    </row>
    <row r="803" spans="1:15" ht="36" x14ac:dyDescent="0.15">
      <c r="A803" s="227"/>
      <c r="B803" s="86" t="s">
        <v>409</v>
      </c>
      <c r="C803" s="58">
        <v>1787</v>
      </c>
      <c r="D803" s="59">
        <v>3.3575825405707891E-3</v>
      </c>
      <c r="E803" s="60">
        <v>2.6301063234471182E-2</v>
      </c>
      <c r="F803" s="59">
        <v>8.1701175153889194E-2</v>
      </c>
      <c r="G803" s="59">
        <v>0.11919418019026301</v>
      </c>
      <c r="H803" s="60">
        <v>0.7571348628987129</v>
      </c>
      <c r="I803" s="62">
        <v>1.2311135982092894E-2</v>
      </c>
      <c r="J803" s="57"/>
      <c r="K803" s="69">
        <f t="shared" si="38"/>
        <v>2.9658645775041972E-2</v>
      </c>
      <c r="L803" s="62">
        <f t="shared" si="39"/>
        <v>0.23055400111919416</v>
      </c>
      <c r="M803" s="91"/>
      <c r="N803" s="91"/>
      <c r="O803" s="36"/>
    </row>
    <row r="804" spans="1:15" ht="24" x14ac:dyDescent="0.15">
      <c r="A804" s="227"/>
      <c r="B804" s="86" t="s">
        <v>234</v>
      </c>
      <c r="C804" s="58">
        <v>887</v>
      </c>
      <c r="D804" s="59">
        <v>2.2547914317925591E-3</v>
      </c>
      <c r="E804" s="60">
        <v>2.9312288613303268E-2</v>
      </c>
      <c r="F804" s="59">
        <v>6.538895152198422E-2</v>
      </c>
      <c r="G804" s="59">
        <v>0.12175873731679819</v>
      </c>
      <c r="H804" s="60">
        <v>0.77113866967305522</v>
      </c>
      <c r="I804" s="62">
        <v>1.0146561443066516E-2</v>
      </c>
      <c r="J804" s="57"/>
      <c r="K804" s="69">
        <f t="shared" si="38"/>
        <v>3.1567080045095827E-2</v>
      </c>
      <c r="L804" s="62">
        <f t="shared" si="39"/>
        <v>0.21871476888387825</v>
      </c>
      <c r="M804" s="91"/>
      <c r="N804" s="91"/>
      <c r="O804" s="36"/>
    </row>
    <row r="805" spans="1:15" ht="24" x14ac:dyDescent="0.15">
      <c r="A805" s="227"/>
      <c r="B805" s="86" t="s">
        <v>249</v>
      </c>
      <c r="C805" s="58">
        <v>1106</v>
      </c>
      <c r="D805" s="59">
        <v>3.616636528028933E-3</v>
      </c>
      <c r="E805" s="60">
        <v>1.9891500904159132E-2</v>
      </c>
      <c r="F805" s="59">
        <v>9.0415913200723327E-2</v>
      </c>
      <c r="G805" s="59">
        <v>0.13924050632911392</v>
      </c>
      <c r="H805" s="60">
        <v>0.73779385171790235</v>
      </c>
      <c r="I805" s="62">
        <v>9.0415913200723331E-3</v>
      </c>
      <c r="J805" s="57"/>
      <c r="K805" s="69">
        <f t="shared" si="38"/>
        <v>2.3508137432188065E-2</v>
      </c>
      <c r="L805" s="62">
        <f t="shared" si="39"/>
        <v>0.25316455696202533</v>
      </c>
      <c r="M805" s="91"/>
      <c r="N805" s="91"/>
      <c r="O805" s="36"/>
    </row>
    <row r="806" spans="1:15" ht="36" x14ac:dyDescent="0.15">
      <c r="A806" s="227"/>
      <c r="B806" s="86" t="s">
        <v>266</v>
      </c>
      <c r="C806" s="58">
        <v>1172</v>
      </c>
      <c r="D806" s="59">
        <v>1.7064846416382253E-3</v>
      </c>
      <c r="E806" s="60">
        <v>1.7918088737201365E-2</v>
      </c>
      <c r="F806" s="59">
        <v>8.7030716723549492E-2</v>
      </c>
      <c r="G806" s="59">
        <v>0.11689419795221843</v>
      </c>
      <c r="H806" s="60">
        <v>0.75938566552901021</v>
      </c>
      <c r="I806" s="62">
        <v>1.7064846416382253E-2</v>
      </c>
      <c r="J806" s="57"/>
      <c r="K806" s="69">
        <f t="shared" si="38"/>
        <v>1.9624573378839591E-2</v>
      </c>
      <c r="L806" s="62">
        <f t="shared" si="39"/>
        <v>0.2235494880546075</v>
      </c>
      <c r="M806" s="91"/>
      <c r="N806" s="91"/>
      <c r="O806" s="36"/>
    </row>
    <row r="807" spans="1:15" ht="15" customHeight="1" x14ac:dyDescent="0.15">
      <c r="A807" s="227"/>
      <c r="B807" s="86" t="s">
        <v>103</v>
      </c>
      <c r="C807" s="58">
        <v>1753</v>
      </c>
      <c r="D807" s="59">
        <v>3.4227039361095267E-3</v>
      </c>
      <c r="E807" s="60">
        <v>1.4831717056474614E-2</v>
      </c>
      <c r="F807" s="59">
        <v>7.3017683970336561E-2</v>
      </c>
      <c r="G807" s="59">
        <v>0.12835139760410724</v>
      </c>
      <c r="H807" s="60">
        <v>0.7569880205362236</v>
      </c>
      <c r="I807" s="62">
        <v>2.3388476896748431E-2</v>
      </c>
      <c r="J807" s="57"/>
      <c r="K807" s="69">
        <f t="shared" si="38"/>
        <v>1.825442099258414E-2</v>
      </c>
      <c r="L807" s="62">
        <f t="shared" si="39"/>
        <v>0.21962350256702795</v>
      </c>
      <c r="M807" s="91"/>
      <c r="N807" s="91"/>
      <c r="O807" s="36"/>
    </row>
    <row r="808" spans="1:15" ht="15" customHeight="1" x14ac:dyDescent="0.15">
      <c r="A808" s="227"/>
      <c r="B808" s="86" t="s">
        <v>173</v>
      </c>
      <c r="C808" s="58">
        <v>374</v>
      </c>
      <c r="D808" s="59">
        <v>1.06951871657754E-2</v>
      </c>
      <c r="E808" s="60">
        <v>5.3475935828877002E-3</v>
      </c>
      <c r="F808" s="59">
        <v>9.8930481283422467E-2</v>
      </c>
      <c r="G808" s="59">
        <v>0.12032085561497326</v>
      </c>
      <c r="H808" s="60">
        <v>0.76470588235294112</v>
      </c>
      <c r="I808" s="62">
        <v>0</v>
      </c>
      <c r="J808" s="57"/>
      <c r="K808" s="69">
        <f t="shared" si="38"/>
        <v>1.60427807486631E-2</v>
      </c>
      <c r="L808" s="62">
        <f t="shared" si="39"/>
        <v>0.23529411764705882</v>
      </c>
      <c r="M808" s="91"/>
      <c r="N808" s="91"/>
      <c r="O808" s="36"/>
    </row>
    <row r="809" spans="1:15" ht="15" customHeight="1" x14ac:dyDescent="0.15">
      <c r="A809" s="227"/>
      <c r="B809" s="86" t="s">
        <v>95</v>
      </c>
      <c r="C809" s="58">
        <v>131</v>
      </c>
      <c r="D809" s="59">
        <v>0</v>
      </c>
      <c r="E809" s="60">
        <v>4.5801526717557252E-2</v>
      </c>
      <c r="F809" s="59">
        <v>4.5801526717557252E-2</v>
      </c>
      <c r="G809" s="59">
        <v>9.9236641221374045E-2</v>
      </c>
      <c r="H809" s="60">
        <v>0.77099236641221369</v>
      </c>
      <c r="I809" s="62">
        <v>3.8167938931297711E-2</v>
      </c>
      <c r="J809" s="57"/>
      <c r="K809" s="69">
        <f t="shared" si="38"/>
        <v>4.5801526717557252E-2</v>
      </c>
      <c r="L809" s="62">
        <f t="shared" si="39"/>
        <v>0.19083969465648853</v>
      </c>
      <c r="M809" s="91"/>
      <c r="N809" s="91"/>
      <c r="O809" s="36"/>
    </row>
    <row r="810" spans="1:15" ht="15" customHeight="1" thickBot="1" x14ac:dyDescent="0.2">
      <c r="A810" s="280"/>
      <c r="B810" s="115" t="s">
        <v>134</v>
      </c>
      <c r="C810" s="63">
        <v>29</v>
      </c>
      <c r="D810" s="64">
        <v>0</v>
      </c>
      <c r="E810" s="65">
        <v>0</v>
      </c>
      <c r="F810" s="64">
        <v>0.20689655172413793</v>
      </c>
      <c r="G810" s="64">
        <v>0.13793103448275862</v>
      </c>
      <c r="H810" s="65">
        <v>0.31034482758620691</v>
      </c>
      <c r="I810" s="67">
        <v>0.34482758620689657</v>
      </c>
      <c r="J810" s="57"/>
      <c r="K810" s="72">
        <f t="shared" si="38"/>
        <v>0</v>
      </c>
      <c r="L810" s="67">
        <f t="shared" si="39"/>
        <v>0.34482758620689657</v>
      </c>
      <c r="M810" s="91"/>
      <c r="N810" s="91"/>
      <c r="O810" s="36"/>
    </row>
    <row r="811" spans="1:15" s="36" customFormat="1" ht="12.75" customHeight="1" thickBot="1" x14ac:dyDescent="0.2">
      <c r="A811" s="250" t="s">
        <v>321</v>
      </c>
      <c r="B811" s="251"/>
      <c r="C811" s="251"/>
      <c r="D811" s="251"/>
      <c r="E811" s="251"/>
      <c r="F811" s="251"/>
      <c r="G811" s="251"/>
      <c r="H811" s="251"/>
      <c r="I811" s="251"/>
      <c r="J811" s="251"/>
      <c r="K811" s="251"/>
      <c r="L811" s="252"/>
    </row>
    <row r="812" spans="1:15" ht="13.5" customHeight="1" thickBot="1" x14ac:dyDescent="0.2"/>
    <row r="813" spans="1:15" s="33" customFormat="1" ht="12" customHeight="1" x14ac:dyDescent="0.15">
      <c r="A813" s="231"/>
      <c r="B813" s="232"/>
      <c r="C813" s="235" t="s">
        <v>63</v>
      </c>
      <c r="D813" s="39">
        <v>1</v>
      </c>
      <c r="E813" s="40">
        <v>2</v>
      </c>
      <c r="F813" s="40">
        <v>3</v>
      </c>
      <c r="G813" s="40">
        <v>4</v>
      </c>
      <c r="H813" s="40">
        <v>5</v>
      </c>
      <c r="I813" s="265" t="s">
        <v>94</v>
      </c>
      <c r="J813" s="41"/>
      <c r="K813" s="42" t="s">
        <v>494</v>
      </c>
      <c r="L813" s="43" t="s">
        <v>495</v>
      </c>
    </row>
    <row r="814" spans="1:15" s="33" customFormat="1" ht="84.75" thickBot="1" x14ac:dyDescent="0.2">
      <c r="A814" s="233"/>
      <c r="B814" s="234"/>
      <c r="C814" s="236"/>
      <c r="D814" s="110" t="s">
        <v>102</v>
      </c>
      <c r="E814" s="111" t="s">
        <v>123</v>
      </c>
      <c r="F814" s="111" t="s">
        <v>101</v>
      </c>
      <c r="G814" s="111" t="s">
        <v>100</v>
      </c>
      <c r="H814" s="111" t="s">
        <v>99</v>
      </c>
      <c r="I814" s="281"/>
      <c r="J814" s="41"/>
      <c r="K814" s="44" t="s">
        <v>496</v>
      </c>
      <c r="L814" s="45" t="s">
        <v>497</v>
      </c>
    </row>
    <row r="815" spans="1:15" ht="15" customHeight="1" thickBot="1" x14ac:dyDescent="0.2">
      <c r="A815" s="229" t="s">
        <v>64</v>
      </c>
      <c r="B815" s="230"/>
      <c r="C815" s="122">
        <v>3717</v>
      </c>
      <c r="D815" s="134">
        <v>3.2284100080710249E-3</v>
      </c>
      <c r="E815" s="123">
        <v>1.6142050040355124E-2</v>
      </c>
      <c r="F815" s="134">
        <v>8.1786386871132627E-2</v>
      </c>
      <c r="G815" s="134">
        <v>8.6090933548560664E-2</v>
      </c>
      <c r="H815" s="123">
        <v>0.76755447941888622</v>
      </c>
      <c r="I815" s="125">
        <v>4.519774011299435E-2</v>
      </c>
      <c r="J815" s="57"/>
      <c r="K815" s="136">
        <f t="shared" ref="K815:K878" si="40">IF(ISERROR(D815+E815),"-",(D815+E815))</f>
        <v>1.9370460048426148E-2</v>
      </c>
      <c r="L815" s="125">
        <f t="shared" ref="L815:L878" si="41">IF(ISERROR(D815+E815+F815+G815),"-",(D815+E815+F815+G815))</f>
        <v>0.18724778046811943</v>
      </c>
      <c r="M815" s="91"/>
      <c r="N815" s="91"/>
      <c r="O815" s="36"/>
    </row>
    <row r="816" spans="1:15" ht="15" customHeight="1" x14ac:dyDescent="0.15">
      <c r="A816" s="226" t="s">
        <v>65</v>
      </c>
      <c r="B816" s="86" t="s">
        <v>15</v>
      </c>
      <c r="C816" s="58">
        <v>866</v>
      </c>
      <c r="D816" s="59">
        <v>0</v>
      </c>
      <c r="E816" s="60">
        <v>2.3094688221709007E-2</v>
      </c>
      <c r="F816" s="59">
        <v>6.0046189376443418E-2</v>
      </c>
      <c r="G816" s="59">
        <v>0.10854503464203233</v>
      </c>
      <c r="H816" s="60">
        <v>0.75981524249422627</v>
      </c>
      <c r="I816" s="62">
        <v>4.8498845265588918E-2</v>
      </c>
      <c r="J816" s="57"/>
      <c r="K816" s="69">
        <f t="shared" si="40"/>
        <v>2.3094688221709007E-2</v>
      </c>
      <c r="L816" s="62">
        <f t="shared" si="41"/>
        <v>0.19168591224018475</v>
      </c>
      <c r="M816" s="91"/>
      <c r="N816" s="91"/>
      <c r="O816" s="36"/>
    </row>
    <row r="817" spans="1:15" ht="15" customHeight="1" x14ac:dyDescent="0.15">
      <c r="A817" s="227"/>
      <c r="B817" s="86" t="s">
        <v>16</v>
      </c>
      <c r="C817" s="58">
        <v>938</v>
      </c>
      <c r="D817" s="59">
        <v>4.2643923240938165E-3</v>
      </c>
      <c r="E817" s="60">
        <v>1.7057569296375266E-2</v>
      </c>
      <c r="F817" s="59">
        <v>8.9552238805970144E-2</v>
      </c>
      <c r="G817" s="59">
        <v>5.3304904051172705E-2</v>
      </c>
      <c r="H817" s="60">
        <v>0.78251599147121531</v>
      </c>
      <c r="I817" s="62">
        <v>5.3304904051172705E-2</v>
      </c>
      <c r="J817" s="57"/>
      <c r="K817" s="69">
        <f t="shared" si="40"/>
        <v>2.1321961620469083E-2</v>
      </c>
      <c r="L817" s="62">
        <f t="shared" si="41"/>
        <v>0.16417910447761191</v>
      </c>
      <c r="M817" s="91"/>
      <c r="N817" s="91"/>
      <c r="O817" s="36"/>
    </row>
    <row r="818" spans="1:15" ht="15" customHeight="1" x14ac:dyDescent="0.15">
      <c r="A818" s="227"/>
      <c r="B818" s="86" t="s">
        <v>17</v>
      </c>
      <c r="C818" s="58">
        <v>382</v>
      </c>
      <c r="D818" s="59">
        <v>0</v>
      </c>
      <c r="E818" s="60">
        <v>1.0471204188481676E-2</v>
      </c>
      <c r="F818" s="59">
        <v>0.10471204188481675</v>
      </c>
      <c r="G818" s="59">
        <v>9.4240837696335081E-2</v>
      </c>
      <c r="H818" s="60">
        <v>0.76439790575916233</v>
      </c>
      <c r="I818" s="62">
        <v>2.6178010471204188E-2</v>
      </c>
      <c r="J818" s="57"/>
      <c r="K818" s="69">
        <f t="shared" si="40"/>
        <v>1.0471204188481676E-2</v>
      </c>
      <c r="L818" s="62">
        <f t="shared" si="41"/>
        <v>0.20942408376963351</v>
      </c>
      <c r="M818" s="91"/>
      <c r="N818" s="91"/>
      <c r="O818" s="36"/>
    </row>
    <row r="819" spans="1:15" ht="15" customHeight="1" x14ac:dyDescent="0.15">
      <c r="A819" s="227"/>
      <c r="B819" s="86" t="s">
        <v>18</v>
      </c>
      <c r="C819" s="58">
        <v>626</v>
      </c>
      <c r="D819" s="59">
        <v>6.3897763578274758E-3</v>
      </c>
      <c r="E819" s="60">
        <v>2.5559105431309903E-2</v>
      </c>
      <c r="F819" s="59">
        <v>6.7092651757188496E-2</v>
      </c>
      <c r="G819" s="59">
        <v>9.9041533546325874E-2</v>
      </c>
      <c r="H819" s="60">
        <v>0.77316293929712465</v>
      </c>
      <c r="I819" s="62">
        <v>2.8753993610223641E-2</v>
      </c>
      <c r="J819" s="57"/>
      <c r="K819" s="69">
        <f t="shared" si="40"/>
        <v>3.1948881789137379E-2</v>
      </c>
      <c r="L819" s="62">
        <f t="shared" si="41"/>
        <v>0.19808306709265175</v>
      </c>
      <c r="M819" s="91"/>
      <c r="N819" s="91"/>
      <c r="O819" s="36"/>
    </row>
    <row r="820" spans="1:15" ht="15" customHeight="1" x14ac:dyDescent="0.15">
      <c r="A820" s="227"/>
      <c r="B820" s="86" t="s">
        <v>19</v>
      </c>
      <c r="C820" s="58">
        <v>350</v>
      </c>
      <c r="D820" s="59">
        <v>5.7142857142857143E-3</v>
      </c>
      <c r="E820" s="60">
        <v>0</v>
      </c>
      <c r="F820" s="59">
        <v>0.10285714285714286</v>
      </c>
      <c r="G820" s="59">
        <v>8.5714285714285715E-2</v>
      </c>
      <c r="H820" s="60">
        <v>0.77142857142857146</v>
      </c>
      <c r="I820" s="62">
        <v>3.4285714285714287E-2</v>
      </c>
      <c r="J820" s="57"/>
      <c r="K820" s="69">
        <f t="shared" si="40"/>
        <v>5.7142857142857143E-3</v>
      </c>
      <c r="L820" s="62">
        <f t="shared" si="41"/>
        <v>0.19428571428571428</v>
      </c>
      <c r="M820" s="91"/>
      <c r="N820" s="91"/>
      <c r="O820" s="36"/>
    </row>
    <row r="821" spans="1:15" ht="15" customHeight="1" x14ac:dyDescent="0.15">
      <c r="A821" s="227"/>
      <c r="B821" s="86" t="s">
        <v>20</v>
      </c>
      <c r="C821" s="58">
        <v>416</v>
      </c>
      <c r="D821" s="59">
        <v>0</v>
      </c>
      <c r="E821" s="60">
        <v>9.6153846153846159E-3</v>
      </c>
      <c r="F821" s="59">
        <v>9.1346153846153841E-2</v>
      </c>
      <c r="G821" s="59">
        <v>8.1730769230769232E-2</v>
      </c>
      <c r="H821" s="60">
        <v>0.75</v>
      </c>
      <c r="I821" s="62">
        <v>6.7307692307692304E-2</v>
      </c>
      <c r="J821" s="57"/>
      <c r="K821" s="69">
        <f t="shared" si="40"/>
        <v>9.6153846153846159E-3</v>
      </c>
      <c r="L821" s="62">
        <f t="shared" si="41"/>
        <v>0.18269230769230771</v>
      </c>
      <c r="M821" s="91"/>
      <c r="N821" s="91"/>
      <c r="O821" s="36"/>
    </row>
    <row r="822" spans="1:15" ht="15" customHeight="1" x14ac:dyDescent="0.15">
      <c r="A822" s="227"/>
      <c r="B822" s="86" t="s">
        <v>21</v>
      </c>
      <c r="C822" s="58">
        <v>127</v>
      </c>
      <c r="D822" s="59">
        <v>1.5748031496062992E-2</v>
      </c>
      <c r="E822" s="60">
        <v>0</v>
      </c>
      <c r="F822" s="59">
        <v>8.6614173228346455E-2</v>
      </c>
      <c r="G822" s="59">
        <v>0.10236220472440945</v>
      </c>
      <c r="H822" s="60">
        <v>0.74015748031496065</v>
      </c>
      <c r="I822" s="62">
        <v>5.5118110236220472E-2</v>
      </c>
      <c r="J822" s="57"/>
      <c r="K822" s="69">
        <f t="shared" si="40"/>
        <v>1.5748031496062992E-2</v>
      </c>
      <c r="L822" s="62">
        <f t="shared" si="41"/>
        <v>0.20472440944881889</v>
      </c>
      <c r="M822" s="91"/>
      <c r="N822" s="91"/>
      <c r="O822" s="36"/>
    </row>
    <row r="823" spans="1:15" ht="15" customHeight="1" x14ac:dyDescent="0.15">
      <c r="A823" s="228"/>
      <c r="B823" s="117" t="s">
        <v>22</v>
      </c>
      <c r="C823" s="77">
        <v>12</v>
      </c>
      <c r="D823" s="75">
        <v>0</v>
      </c>
      <c r="E823" s="76">
        <v>0</v>
      </c>
      <c r="F823" s="75">
        <v>8.3333333333333329E-2</v>
      </c>
      <c r="G823" s="75">
        <v>8.3333333333333329E-2</v>
      </c>
      <c r="H823" s="76">
        <v>0.75</v>
      </c>
      <c r="I823" s="71">
        <v>8.3333333333333329E-2</v>
      </c>
      <c r="J823" s="57"/>
      <c r="K823" s="70">
        <f t="shared" si="40"/>
        <v>0</v>
      </c>
      <c r="L823" s="71">
        <f t="shared" si="41"/>
        <v>0.16666666666666666</v>
      </c>
      <c r="M823" s="91"/>
      <c r="N823" s="91"/>
      <c r="O823" s="36"/>
    </row>
    <row r="824" spans="1:15" ht="15" customHeight="1" x14ac:dyDescent="0.15">
      <c r="A824" s="226" t="s">
        <v>66</v>
      </c>
      <c r="B824" s="86" t="s">
        <v>67</v>
      </c>
      <c r="C824" s="58">
        <v>1874</v>
      </c>
      <c r="D824" s="59">
        <v>4.2689434364994666E-3</v>
      </c>
      <c r="E824" s="60">
        <v>1.8143009605122731E-2</v>
      </c>
      <c r="F824" s="59">
        <v>8.4311632870864461E-2</v>
      </c>
      <c r="G824" s="59">
        <v>9.6584845250800425E-2</v>
      </c>
      <c r="H824" s="60">
        <v>0.75026680896478126</v>
      </c>
      <c r="I824" s="62">
        <v>4.6424759871931696E-2</v>
      </c>
      <c r="J824" s="57"/>
      <c r="K824" s="69">
        <f t="shared" si="40"/>
        <v>2.2411953041622197E-2</v>
      </c>
      <c r="L824" s="62">
        <f t="shared" si="41"/>
        <v>0.20330843116328706</v>
      </c>
      <c r="M824" s="91"/>
      <c r="N824" s="91"/>
      <c r="O824" s="36"/>
    </row>
    <row r="825" spans="1:15" ht="15" customHeight="1" x14ac:dyDescent="0.15">
      <c r="A825" s="227"/>
      <c r="B825" s="86" t="s">
        <v>68</v>
      </c>
      <c r="C825" s="58">
        <v>1807</v>
      </c>
      <c r="D825" s="59">
        <v>2.2136137244050912E-3</v>
      </c>
      <c r="E825" s="60">
        <v>1.4388489208633094E-2</v>
      </c>
      <c r="F825" s="59">
        <v>8.0243497509684555E-2</v>
      </c>
      <c r="G825" s="59">
        <v>7.4156059767570559E-2</v>
      </c>
      <c r="H825" s="60">
        <v>0.78693967902600992</v>
      </c>
      <c r="I825" s="62">
        <v>4.2058660763696736E-2</v>
      </c>
      <c r="J825" s="57"/>
      <c r="K825" s="69">
        <f t="shared" si="40"/>
        <v>1.6602102933038185E-2</v>
      </c>
      <c r="L825" s="62">
        <f t="shared" si="41"/>
        <v>0.17100166021029328</v>
      </c>
      <c r="M825" s="91"/>
      <c r="N825" s="91"/>
      <c r="O825" s="36"/>
    </row>
    <row r="826" spans="1:15" ht="15" customHeight="1" x14ac:dyDescent="0.15">
      <c r="A826" s="228"/>
      <c r="B826" s="128" t="s">
        <v>7</v>
      </c>
      <c r="C826" s="77">
        <v>36</v>
      </c>
      <c r="D826" s="75">
        <v>0</v>
      </c>
      <c r="E826" s="76">
        <v>0</v>
      </c>
      <c r="F826" s="75">
        <v>2.7777777777777776E-2</v>
      </c>
      <c r="G826" s="75">
        <v>0.1388888888888889</v>
      </c>
      <c r="H826" s="76">
        <v>0.69444444444444442</v>
      </c>
      <c r="I826" s="71">
        <v>0.1388888888888889</v>
      </c>
      <c r="J826" s="57"/>
      <c r="K826" s="70">
        <f t="shared" si="40"/>
        <v>0</v>
      </c>
      <c r="L826" s="71">
        <f t="shared" si="41"/>
        <v>0.16666666666666669</v>
      </c>
      <c r="M826" s="91"/>
      <c r="N826" s="91"/>
      <c r="O826" s="36"/>
    </row>
    <row r="827" spans="1:15" ht="15" customHeight="1" x14ac:dyDescent="0.15">
      <c r="A827" s="226" t="s">
        <v>69</v>
      </c>
      <c r="B827" s="86" t="s">
        <v>6</v>
      </c>
      <c r="C827" s="58">
        <v>994</v>
      </c>
      <c r="D827" s="59">
        <v>5.0301810865191147E-3</v>
      </c>
      <c r="E827" s="60">
        <v>8.0482897384305842E-3</v>
      </c>
      <c r="F827" s="59">
        <v>6.2374245472837021E-2</v>
      </c>
      <c r="G827" s="59">
        <v>6.2374245472837021E-2</v>
      </c>
      <c r="H827" s="60">
        <v>0.82696177062374243</v>
      </c>
      <c r="I827" s="62">
        <v>3.5211267605633804E-2</v>
      </c>
      <c r="J827" s="57"/>
      <c r="K827" s="69">
        <f t="shared" si="40"/>
        <v>1.3078470824949699E-2</v>
      </c>
      <c r="L827" s="62">
        <f t="shared" si="41"/>
        <v>0.13782696177062373</v>
      </c>
      <c r="M827" s="91"/>
      <c r="N827" s="91"/>
      <c r="O827" s="36"/>
    </row>
    <row r="828" spans="1:15" ht="15" customHeight="1" x14ac:dyDescent="0.15">
      <c r="A828" s="228"/>
      <c r="B828" s="86" t="s">
        <v>267</v>
      </c>
      <c r="C828" s="58">
        <v>841</v>
      </c>
      <c r="D828" s="59">
        <v>2.3781212841854932E-3</v>
      </c>
      <c r="E828" s="60">
        <v>2.6159334126040427E-2</v>
      </c>
      <c r="F828" s="59">
        <v>4.8751486325802618E-2</v>
      </c>
      <c r="G828" s="59">
        <v>5.9453032104637336E-2</v>
      </c>
      <c r="H828" s="60">
        <v>0.84661117717003564</v>
      </c>
      <c r="I828" s="62">
        <v>1.6646848989298454E-2</v>
      </c>
      <c r="J828" s="57"/>
      <c r="K828" s="69">
        <f t="shared" si="40"/>
        <v>2.8537455410225919E-2</v>
      </c>
      <c r="L828" s="62">
        <f t="shared" si="41"/>
        <v>0.13674197384066589</v>
      </c>
      <c r="M828" s="91"/>
      <c r="N828" s="91"/>
      <c r="O828" s="36"/>
    </row>
    <row r="829" spans="1:15" ht="15" customHeight="1" x14ac:dyDescent="0.15">
      <c r="A829" s="226"/>
      <c r="B829" s="86" t="s">
        <v>77</v>
      </c>
      <c r="C829" s="58">
        <v>903</v>
      </c>
      <c r="D829" s="59">
        <v>5.5370985603543747E-3</v>
      </c>
      <c r="E829" s="60">
        <v>1.7718715393133997E-2</v>
      </c>
      <c r="F829" s="59">
        <v>0.11184939091915837</v>
      </c>
      <c r="G829" s="59">
        <v>0.11074197120708748</v>
      </c>
      <c r="H829" s="60">
        <v>0.72535991140642309</v>
      </c>
      <c r="I829" s="62">
        <v>2.8792912513842746E-2</v>
      </c>
      <c r="J829" s="57"/>
      <c r="K829" s="69">
        <f t="shared" si="40"/>
        <v>2.3255813953488372E-2</v>
      </c>
      <c r="L829" s="62">
        <f t="shared" si="41"/>
        <v>0.24584717607973422</v>
      </c>
      <c r="M829" s="91"/>
      <c r="N829" s="91"/>
      <c r="O829" s="36"/>
    </row>
    <row r="830" spans="1:15" ht="15" customHeight="1" x14ac:dyDescent="0.15">
      <c r="A830" s="227"/>
      <c r="B830" s="86" t="s">
        <v>78</v>
      </c>
      <c r="C830" s="58">
        <v>615</v>
      </c>
      <c r="D830" s="59">
        <v>0</v>
      </c>
      <c r="E830" s="60">
        <v>1.9512195121951219E-2</v>
      </c>
      <c r="F830" s="59">
        <v>0.10894308943089431</v>
      </c>
      <c r="G830" s="59">
        <v>9.9186991869918695E-2</v>
      </c>
      <c r="H830" s="60">
        <v>0.70081300813008129</v>
      </c>
      <c r="I830" s="62">
        <v>7.1544715447154475E-2</v>
      </c>
      <c r="J830" s="57"/>
      <c r="K830" s="69">
        <f t="shared" si="40"/>
        <v>1.9512195121951219E-2</v>
      </c>
      <c r="L830" s="62">
        <f t="shared" si="41"/>
        <v>0.22764227642276422</v>
      </c>
      <c r="M830" s="91"/>
      <c r="N830" s="91"/>
      <c r="O830" s="36"/>
    </row>
    <row r="831" spans="1:15" ht="15" customHeight="1" x14ac:dyDescent="0.15">
      <c r="A831" s="227"/>
      <c r="B831" s="86" t="s">
        <v>79</v>
      </c>
      <c r="C831" s="58">
        <v>350</v>
      </c>
      <c r="D831" s="59">
        <v>0</v>
      </c>
      <c r="E831" s="60">
        <v>5.7142857142857143E-3</v>
      </c>
      <c r="F831" s="59">
        <v>9.1428571428571428E-2</v>
      </c>
      <c r="G831" s="59">
        <v>0.12571428571428572</v>
      </c>
      <c r="H831" s="60">
        <v>0.64</v>
      </c>
      <c r="I831" s="62">
        <v>0.13714285714285715</v>
      </c>
      <c r="J831" s="57"/>
      <c r="K831" s="69">
        <f t="shared" si="40"/>
        <v>5.7142857142857143E-3</v>
      </c>
      <c r="L831" s="62">
        <f t="shared" si="41"/>
        <v>0.22285714285714286</v>
      </c>
      <c r="M831" s="91"/>
      <c r="N831" s="91"/>
      <c r="O831" s="36"/>
    </row>
    <row r="832" spans="1:15" ht="15" customHeight="1" x14ac:dyDescent="0.15">
      <c r="A832" s="228"/>
      <c r="B832" s="117" t="s">
        <v>22</v>
      </c>
      <c r="C832" s="77">
        <v>14</v>
      </c>
      <c r="D832" s="75">
        <v>0</v>
      </c>
      <c r="E832" s="76">
        <v>0</v>
      </c>
      <c r="F832" s="75">
        <v>7.1428571428571425E-2</v>
      </c>
      <c r="G832" s="75">
        <v>0.21428571428571427</v>
      </c>
      <c r="H832" s="76">
        <v>0.6428571428571429</v>
      </c>
      <c r="I832" s="71">
        <v>7.1428571428571425E-2</v>
      </c>
      <c r="J832" s="57"/>
      <c r="K832" s="70">
        <f t="shared" si="40"/>
        <v>0</v>
      </c>
      <c r="L832" s="71">
        <f t="shared" si="41"/>
        <v>0.2857142857142857</v>
      </c>
      <c r="M832" s="91"/>
      <c r="N832" s="91"/>
      <c r="O832" s="36"/>
    </row>
    <row r="833" spans="1:15" ht="15" customHeight="1" x14ac:dyDescent="0.15">
      <c r="A833" s="226" t="s">
        <v>70</v>
      </c>
      <c r="B833" s="86" t="s">
        <v>8</v>
      </c>
      <c r="C833" s="58">
        <v>481</v>
      </c>
      <c r="D833" s="59">
        <v>6.2370062370062374E-3</v>
      </c>
      <c r="E833" s="60">
        <v>8.3160083160083165E-3</v>
      </c>
      <c r="F833" s="59">
        <v>7.6923076923076927E-2</v>
      </c>
      <c r="G833" s="59">
        <v>5.6133056133056136E-2</v>
      </c>
      <c r="H833" s="60">
        <v>0.81496881496881501</v>
      </c>
      <c r="I833" s="62">
        <v>3.7422037422037424E-2</v>
      </c>
      <c r="J833" s="57"/>
      <c r="K833" s="69">
        <f t="shared" si="40"/>
        <v>1.4553014553014554E-2</v>
      </c>
      <c r="L833" s="62">
        <f t="shared" si="41"/>
        <v>0.14760914760914762</v>
      </c>
      <c r="M833" s="91"/>
      <c r="N833" s="91"/>
      <c r="O833" s="36"/>
    </row>
    <row r="834" spans="1:15" ht="15" customHeight="1" x14ac:dyDescent="0.15">
      <c r="A834" s="227"/>
      <c r="B834" s="86" t="s">
        <v>80</v>
      </c>
      <c r="C834" s="58">
        <v>427</v>
      </c>
      <c r="D834" s="59">
        <v>4.6838407494145199E-3</v>
      </c>
      <c r="E834" s="60">
        <v>2.3419203747072601E-2</v>
      </c>
      <c r="F834" s="59">
        <v>4.449648711943794E-2</v>
      </c>
      <c r="G834" s="59">
        <v>7.7283372365339581E-2</v>
      </c>
      <c r="H834" s="60">
        <v>0.83138173302107732</v>
      </c>
      <c r="I834" s="62">
        <v>1.873536299765808E-2</v>
      </c>
      <c r="J834" s="57"/>
      <c r="K834" s="69">
        <f t="shared" si="40"/>
        <v>2.8103044496487123E-2</v>
      </c>
      <c r="L834" s="62">
        <f t="shared" si="41"/>
        <v>0.14988290398126464</v>
      </c>
      <c r="M834" s="91"/>
      <c r="N834" s="91"/>
      <c r="O834" s="36"/>
    </row>
    <row r="835" spans="1:15" ht="15" customHeight="1" x14ac:dyDescent="0.15">
      <c r="A835" s="228"/>
      <c r="B835" s="86" t="s">
        <v>81</v>
      </c>
      <c r="C835" s="58">
        <v>476</v>
      </c>
      <c r="D835" s="59">
        <v>6.3025210084033615E-3</v>
      </c>
      <c r="E835" s="60">
        <v>2.100840336134454E-2</v>
      </c>
      <c r="F835" s="59">
        <v>0.1092436974789916</v>
      </c>
      <c r="G835" s="59">
        <v>0.12184873949579832</v>
      </c>
      <c r="H835" s="60">
        <v>0.70798319327731096</v>
      </c>
      <c r="I835" s="62">
        <v>3.3613445378151259E-2</v>
      </c>
      <c r="J835" s="57"/>
      <c r="K835" s="69">
        <f t="shared" si="40"/>
        <v>2.7310924369747899E-2</v>
      </c>
      <c r="L835" s="62">
        <f t="shared" si="41"/>
        <v>0.25840336134453784</v>
      </c>
      <c r="M835" s="91"/>
      <c r="N835" s="91"/>
      <c r="O835" s="36"/>
    </row>
    <row r="836" spans="1:15" ht="15" customHeight="1" x14ac:dyDescent="0.15">
      <c r="A836" s="226"/>
      <c r="B836" s="86" t="s">
        <v>82</v>
      </c>
      <c r="C836" s="58">
        <v>301</v>
      </c>
      <c r="D836" s="59">
        <v>0</v>
      </c>
      <c r="E836" s="60">
        <v>2.6578073089700997E-2</v>
      </c>
      <c r="F836" s="59">
        <v>0.10963455149501661</v>
      </c>
      <c r="G836" s="59">
        <v>0.10299003322259136</v>
      </c>
      <c r="H836" s="60">
        <v>0.67774086378737541</v>
      </c>
      <c r="I836" s="62">
        <v>8.3056478405315617E-2</v>
      </c>
      <c r="J836" s="57"/>
      <c r="K836" s="69">
        <f t="shared" si="40"/>
        <v>2.6578073089700997E-2</v>
      </c>
      <c r="L836" s="62">
        <f t="shared" si="41"/>
        <v>0.23920265780730898</v>
      </c>
      <c r="M836" s="91"/>
      <c r="N836" s="91"/>
      <c r="O836" s="36"/>
    </row>
    <row r="837" spans="1:15" ht="15" customHeight="1" x14ac:dyDescent="0.15">
      <c r="A837" s="227"/>
      <c r="B837" s="86" t="s">
        <v>83</v>
      </c>
      <c r="C837" s="58">
        <v>185</v>
      </c>
      <c r="D837" s="59">
        <v>0</v>
      </c>
      <c r="E837" s="60">
        <v>1.0810810810810811E-2</v>
      </c>
      <c r="F837" s="59">
        <v>9.1891891891891897E-2</v>
      </c>
      <c r="G837" s="59">
        <v>0.16216216216216217</v>
      </c>
      <c r="H837" s="60">
        <v>0.62702702702702706</v>
      </c>
      <c r="I837" s="62">
        <v>0.10810810810810811</v>
      </c>
      <c r="J837" s="57"/>
      <c r="K837" s="69">
        <f t="shared" si="40"/>
        <v>1.0810810810810811E-2</v>
      </c>
      <c r="L837" s="62">
        <f t="shared" si="41"/>
        <v>0.26486486486486488</v>
      </c>
      <c r="M837" s="91"/>
      <c r="N837" s="91"/>
      <c r="O837" s="36"/>
    </row>
    <row r="838" spans="1:15" ht="15" customHeight="1" x14ac:dyDescent="0.15">
      <c r="A838" s="227"/>
      <c r="B838" s="86" t="s">
        <v>9</v>
      </c>
      <c r="C838" s="58">
        <v>4</v>
      </c>
      <c r="D838" s="59">
        <v>0</v>
      </c>
      <c r="E838" s="60">
        <v>0</v>
      </c>
      <c r="F838" s="59">
        <v>0</v>
      </c>
      <c r="G838" s="59">
        <v>0.5</v>
      </c>
      <c r="H838" s="60">
        <v>0.5</v>
      </c>
      <c r="I838" s="62">
        <v>0</v>
      </c>
      <c r="J838" s="57"/>
      <c r="K838" s="69">
        <f t="shared" si="40"/>
        <v>0</v>
      </c>
      <c r="L838" s="62">
        <f t="shared" si="41"/>
        <v>0.5</v>
      </c>
      <c r="M838" s="91"/>
      <c r="N838" s="91"/>
      <c r="O838" s="36"/>
    </row>
    <row r="839" spans="1:15" ht="15" customHeight="1" x14ac:dyDescent="0.15">
      <c r="A839" s="227"/>
      <c r="B839" s="86" t="s">
        <v>10</v>
      </c>
      <c r="C839" s="58">
        <v>503</v>
      </c>
      <c r="D839" s="59">
        <v>3.9761431411530811E-3</v>
      </c>
      <c r="E839" s="60">
        <v>7.9522862823061622E-3</v>
      </c>
      <c r="F839" s="59">
        <v>4.9701789264413522E-2</v>
      </c>
      <c r="G839" s="59">
        <v>6.560636182902585E-2</v>
      </c>
      <c r="H839" s="60">
        <v>0.84691848906560641</v>
      </c>
      <c r="I839" s="62">
        <v>2.584493041749503E-2</v>
      </c>
      <c r="J839" s="57"/>
      <c r="K839" s="69">
        <f t="shared" si="40"/>
        <v>1.1928429423459244E-2</v>
      </c>
      <c r="L839" s="62">
        <f t="shared" si="41"/>
        <v>0.12723658051689862</v>
      </c>
      <c r="M839" s="91"/>
      <c r="N839" s="91"/>
      <c r="O839" s="36"/>
    </row>
    <row r="840" spans="1:15" ht="15" customHeight="1" x14ac:dyDescent="0.15">
      <c r="A840" s="227"/>
      <c r="B840" s="86" t="s">
        <v>268</v>
      </c>
      <c r="C840" s="58">
        <v>408</v>
      </c>
      <c r="D840" s="59">
        <v>0</v>
      </c>
      <c r="E840" s="60">
        <v>2.9411764705882353E-2</v>
      </c>
      <c r="F840" s="59">
        <v>5.3921568627450983E-2</v>
      </c>
      <c r="G840" s="59">
        <v>4.1666666666666664E-2</v>
      </c>
      <c r="H840" s="60">
        <v>0.86029411764705888</v>
      </c>
      <c r="I840" s="62">
        <v>1.4705882352941176E-2</v>
      </c>
      <c r="J840" s="57"/>
      <c r="K840" s="69">
        <f t="shared" si="40"/>
        <v>2.9411764705882353E-2</v>
      </c>
      <c r="L840" s="62">
        <f t="shared" si="41"/>
        <v>0.125</v>
      </c>
      <c r="M840" s="91"/>
      <c r="N840" s="91"/>
      <c r="O840" s="36"/>
    </row>
    <row r="841" spans="1:15" ht="15" customHeight="1" x14ac:dyDescent="0.15">
      <c r="A841" s="227"/>
      <c r="B841" s="86" t="s">
        <v>85</v>
      </c>
      <c r="C841" s="58">
        <v>421</v>
      </c>
      <c r="D841" s="59">
        <v>4.7505938242280287E-3</v>
      </c>
      <c r="E841" s="60">
        <v>1.4251781472684086E-2</v>
      </c>
      <c r="F841" s="59">
        <v>0.1163895486935867</v>
      </c>
      <c r="G841" s="59">
        <v>9.9762470308788598E-2</v>
      </c>
      <c r="H841" s="60">
        <v>0.74109263657957247</v>
      </c>
      <c r="I841" s="62">
        <v>2.3752969121140142E-2</v>
      </c>
      <c r="J841" s="57"/>
      <c r="K841" s="69">
        <f t="shared" si="40"/>
        <v>1.9002375296912115E-2</v>
      </c>
      <c r="L841" s="62">
        <f t="shared" si="41"/>
        <v>0.23515439429928742</v>
      </c>
      <c r="M841" s="91"/>
      <c r="N841" s="91"/>
      <c r="O841" s="36"/>
    </row>
    <row r="842" spans="1:15" ht="15" customHeight="1" x14ac:dyDescent="0.15">
      <c r="A842" s="227"/>
      <c r="B842" s="86" t="s">
        <v>86</v>
      </c>
      <c r="C842" s="58">
        <v>310</v>
      </c>
      <c r="D842" s="59">
        <v>0</v>
      </c>
      <c r="E842" s="60">
        <v>1.2903225806451613E-2</v>
      </c>
      <c r="F842" s="59">
        <v>0.10967741935483871</v>
      </c>
      <c r="G842" s="59">
        <v>9.0322580645161285E-2</v>
      </c>
      <c r="H842" s="60">
        <v>0.72580645161290325</v>
      </c>
      <c r="I842" s="62">
        <v>6.1290322580645158E-2</v>
      </c>
      <c r="J842" s="57"/>
      <c r="K842" s="69">
        <f t="shared" si="40"/>
        <v>1.2903225806451613E-2</v>
      </c>
      <c r="L842" s="62">
        <f t="shared" si="41"/>
        <v>0.2129032258064516</v>
      </c>
      <c r="M842" s="91"/>
      <c r="N842" s="91"/>
      <c r="O842" s="36"/>
    </row>
    <row r="843" spans="1:15" ht="15" customHeight="1" x14ac:dyDescent="0.15">
      <c r="A843" s="227"/>
      <c r="B843" s="86" t="s">
        <v>87</v>
      </c>
      <c r="C843" s="58">
        <v>165</v>
      </c>
      <c r="D843" s="59">
        <v>0</v>
      </c>
      <c r="E843" s="60">
        <v>0</v>
      </c>
      <c r="F843" s="59">
        <v>9.0909090909090912E-2</v>
      </c>
      <c r="G843" s="59">
        <v>8.4848484848484854E-2</v>
      </c>
      <c r="H843" s="60">
        <v>0.65454545454545454</v>
      </c>
      <c r="I843" s="62">
        <v>0.16969696969696971</v>
      </c>
      <c r="J843" s="57"/>
      <c r="K843" s="69">
        <f t="shared" si="40"/>
        <v>0</v>
      </c>
      <c r="L843" s="62">
        <f t="shared" si="41"/>
        <v>0.17575757575757578</v>
      </c>
      <c r="M843" s="91"/>
      <c r="N843" s="91"/>
      <c r="O843" s="36"/>
    </row>
    <row r="844" spans="1:15" ht="15" customHeight="1" x14ac:dyDescent="0.15">
      <c r="A844" s="227"/>
      <c r="B844" s="86" t="s">
        <v>11</v>
      </c>
      <c r="C844" s="58">
        <v>0</v>
      </c>
      <c r="D844" s="140" t="s">
        <v>271</v>
      </c>
      <c r="E844" s="144" t="s">
        <v>271</v>
      </c>
      <c r="F844" s="140" t="s">
        <v>271</v>
      </c>
      <c r="G844" s="140" t="s">
        <v>271</v>
      </c>
      <c r="H844" s="144" t="s">
        <v>271</v>
      </c>
      <c r="I844" s="141" t="s">
        <v>271</v>
      </c>
      <c r="J844" s="151"/>
      <c r="K844" s="150" t="str">
        <f t="shared" si="40"/>
        <v>-</v>
      </c>
      <c r="L844" s="141" t="str">
        <f t="shared" si="41"/>
        <v>-</v>
      </c>
      <c r="M844" s="91"/>
      <c r="N844" s="91"/>
      <c r="O844" s="36"/>
    </row>
    <row r="845" spans="1:15" ht="15" customHeight="1" x14ac:dyDescent="0.15">
      <c r="A845" s="228"/>
      <c r="B845" s="117" t="s">
        <v>134</v>
      </c>
      <c r="C845" s="77">
        <v>36</v>
      </c>
      <c r="D845" s="75">
        <v>0</v>
      </c>
      <c r="E845" s="76">
        <v>0</v>
      </c>
      <c r="F845" s="75">
        <v>2.7777777777777776E-2</v>
      </c>
      <c r="G845" s="75">
        <v>0.1388888888888889</v>
      </c>
      <c r="H845" s="76">
        <v>0.69444444444444442</v>
      </c>
      <c r="I845" s="71">
        <v>0.1388888888888889</v>
      </c>
      <c r="J845" s="57"/>
      <c r="K845" s="70">
        <f t="shared" si="40"/>
        <v>0</v>
      </c>
      <c r="L845" s="71">
        <f t="shared" si="41"/>
        <v>0.16666666666666669</v>
      </c>
      <c r="M845" s="91"/>
      <c r="N845" s="91"/>
      <c r="O845" s="36"/>
    </row>
    <row r="846" spans="1:15" ht="15" customHeight="1" x14ac:dyDescent="0.15">
      <c r="A846" s="226" t="s">
        <v>71</v>
      </c>
      <c r="B846" s="86" t="s">
        <v>241</v>
      </c>
      <c r="C846" s="58">
        <v>34</v>
      </c>
      <c r="D846" s="59">
        <v>0</v>
      </c>
      <c r="E846" s="60">
        <v>0</v>
      </c>
      <c r="F846" s="59">
        <v>0</v>
      </c>
      <c r="G846" s="59">
        <v>0.11764705882352941</v>
      </c>
      <c r="H846" s="60">
        <v>0.82352941176470584</v>
      </c>
      <c r="I846" s="62">
        <v>5.8823529411764705E-2</v>
      </c>
      <c r="J846" s="57"/>
      <c r="K846" s="69">
        <f t="shared" si="40"/>
        <v>0</v>
      </c>
      <c r="L846" s="62">
        <f t="shared" si="41"/>
        <v>0.11764705882352941</v>
      </c>
      <c r="M846" s="91"/>
      <c r="N846" s="91"/>
      <c r="O846" s="36"/>
    </row>
    <row r="847" spans="1:15" ht="15" customHeight="1" x14ac:dyDescent="0.15">
      <c r="A847" s="227"/>
      <c r="B847" s="86" t="s">
        <v>269</v>
      </c>
      <c r="C847" s="58">
        <v>283</v>
      </c>
      <c r="D847" s="59">
        <v>0</v>
      </c>
      <c r="E847" s="60">
        <v>1.4134275618374558E-2</v>
      </c>
      <c r="F847" s="59">
        <v>9.187279151943463E-2</v>
      </c>
      <c r="G847" s="59">
        <v>0.10247349823321555</v>
      </c>
      <c r="H847" s="60">
        <v>0.71378091872791516</v>
      </c>
      <c r="I847" s="62">
        <v>7.7738515901060068E-2</v>
      </c>
      <c r="J847" s="57"/>
      <c r="K847" s="69">
        <f t="shared" si="40"/>
        <v>1.4134275618374558E-2</v>
      </c>
      <c r="L847" s="62">
        <f t="shared" si="41"/>
        <v>0.20848056537102475</v>
      </c>
      <c r="M847" s="91"/>
      <c r="N847" s="91"/>
      <c r="O847" s="36"/>
    </row>
    <row r="848" spans="1:15" ht="15" customHeight="1" x14ac:dyDescent="0.15">
      <c r="A848" s="228"/>
      <c r="B848" s="86" t="s">
        <v>89</v>
      </c>
      <c r="C848" s="58">
        <v>1275</v>
      </c>
      <c r="D848" s="59">
        <v>4.7058823529411761E-3</v>
      </c>
      <c r="E848" s="60">
        <v>2.5098039215686273E-2</v>
      </c>
      <c r="F848" s="59">
        <v>6.9019607843137251E-2</v>
      </c>
      <c r="G848" s="59">
        <v>8.5490196078431377E-2</v>
      </c>
      <c r="H848" s="60">
        <v>0.792156862745098</v>
      </c>
      <c r="I848" s="62">
        <v>2.3529411764705882E-2</v>
      </c>
      <c r="J848" s="57"/>
      <c r="K848" s="69">
        <f t="shared" si="40"/>
        <v>2.9803921568627448E-2</v>
      </c>
      <c r="L848" s="62">
        <f t="shared" si="41"/>
        <v>0.18431372549019609</v>
      </c>
      <c r="M848" s="91"/>
      <c r="N848" s="91"/>
      <c r="O848" s="36"/>
    </row>
    <row r="849" spans="1:20" ht="15" customHeight="1" x14ac:dyDescent="0.15">
      <c r="A849" s="226"/>
      <c r="B849" s="127" t="s">
        <v>90</v>
      </c>
      <c r="C849" s="58">
        <v>644</v>
      </c>
      <c r="D849" s="59">
        <v>0</v>
      </c>
      <c r="E849" s="60">
        <v>9.316770186335404E-3</v>
      </c>
      <c r="F849" s="59">
        <v>8.6956521739130432E-2</v>
      </c>
      <c r="G849" s="59">
        <v>8.2298136645962736E-2</v>
      </c>
      <c r="H849" s="60">
        <v>0.79347826086956519</v>
      </c>
      <c r="I849" s="62">
        <v>2.7950310559006212E-2</v>
      </c>
      <c r="J849" s="57"/>
      <c r="K849" s="69">
        <f t="shared" si="40"/>
        <v>9.316770186335404E-3</v>
      </c>
      <c r="L849" s="62">
        <f t="shared" si="41"/>
        <v>0.17857142857142858</v>
      </c>
      <c r="M849" s="91"/>
      <c r="N849" s="91"/>
      <c r="O849" s="36"/>
    </row>
    <row r="850" spans="1:20" ht="15" customHeight="1" x14ac:dyDescent="0.15">
      <c r="A850" s="227"/>
      <c r="B850" s="86" t="s">
        <v>91</v>
      </c>
      <c r="C850" s="58">
        <v>259</v>
      </c>
      <c r="D850" s="59">
        <v>7.7220077220077222E-3</v>
      </c>
      <c r="E850" s="60">
        <v>1.5444015444015444E-2</v>
      </c>
      <c r="F850" s="59">
        <v>0.11196911196911197</v>
      </c>
      <c r="G850" s="59">
        <v>0.10038610038610038</v>
      </c>
      <c r="H850" s="60">
        <v>0.74903474903474898</v>
      </c>
      <c r="I850" s="62">
        <v>1.5444015444015444E-2</v>
      </c>
      <c r="J850" s="57"/>
      <c r="K850" s="69">
        <f t="shared" si="40"/>
        <v>2.3166023166023168E-2</v>
      </c>
      <c r="L850" s="62">
        <f t="shared" si="41"/>
        <v>0.23552123552123552</v>
      </c>
      <c r="M850" s="91"/>
      <c r="N850" s="91"/>
      <c r="O850" s="36"/>
    </row>
    <row r="851" spans="1:20" ht="15" customHeight="1" x14ac:dyDescent="0.15">
      <c r="A851" s="227"/>
      <c r="B851" s="86" t="s">
        <v>23</v>
      </c>
      <c r="C851" s="58">
        <v>335</v>
      </c>
      <c r="D851" s="59">
        <v>5.9701492537313433E-3</v>
      </c>
      <c r="E851" s="60">
        <v>5.9701492537313433E-3</v>
      </c>
      <c r="F851" s="59">
        <v>5.6716417910447764E-2</v>
      </c>
      <c r="G851" s="59">
        <v>4.1791044776119404E-2</v>
      </c>
      <c r="H851" s="60">
        <v>0.85074626865671643</v>
      </c>
      <c r="I851" s="62">
        <v>3.880597014925373E-2</v>
      </c>
      <c r="J851" s="57"/>
      <c r="K851" s="69">
        <f t="shared" si="40"/>
        <v>1.1940298507462687E-2</v>
      </c>
      <c r="L851" s="62">
        <f t="shared" si="41"/>
        <v>0.11044776119402985</v>
      </c>
      <c r="M851" s="91"/>
      <c r="N851" s="91"/>
      <c r="O851" s="36"/>
    </row>
    <row r="852" spans="1:20" ht="15" customHeight="1" x14ac:dyDescent="0.15">
      <c r="A852" s="227"/>
      <c r="B852" s="86" t="s">
        <v>24</v>
      </c>
      <c r="C852" s="58">
        <v>312</v>
      </c>
      <c r="D852" s="59">
        <v>6.41025641025641E-3</v>
      </c>
      <c r="E852" s="60">
        <v>1.282051282051282E-2</v>
      </c>
      <c r="F852" s="59">
        <v>7.371794871794872E-2</v>
      </c>
      <c r="G852" s="59">
        <v>8.3333333333333329E-2</v>
      </c>
      <c r="H852" s="60">
        <v>0.78525641025641024</v>
      </c>
      <c r="I852" s="62">
        <v>3.8461538461538464E-2</v>
      </c>
      <c r="J852" s="57"/>
      <c r="K852" s="69">
        <f t="shared" si="40"/>
        <v>1.9230769230769232E-2</v>
      </c>
      <c r="L852" s="62">
        <f t="shared" si="41"/>
        <v>0.17628205128205127</v>
      </c>
      <c r="M852" s="91"/>
      <c r="N852" s="91"/>
      <c r="O852" s="36"/>
    </row>
    <row r="853" spans="1:20" ht="15" customHeight="1" x14ac:dyDescent="0.15">
      <c r="A853" s="227"/>
      <c r="B853" s="86" t="s">
        <v>92</v>
      </c>
      <c r="C853" s="58">
        <v>551</v>
      </c>
      <c r="D853" s="59">
        <v>0</v>
      </c>
      <c r="E853" s="60">
        <v>1.4519056261343012E-2</v>
      </c>
      <c r="F853" s="59">
        <v>0.11252268602540835</v>
      </c>
      <c r="G853" s="59">
        <v>0.10163339382940109</v>
      </c>
      <c r="H853" s="60">
        <v>0.66606170598911074</v>
      </c>
      <c r="I853" s="62">
        <v>0.10526315789473684</v>
      </c>
      <c r="J853" s="57"/>
      <c r="K853" s="69">
        <f t="shared" si="40"/>
        <v>1.4519056261343012E-2</v>
      </c>
      <c r="L853" s="62">
        <f t="shared" si="41"/>
        <v>0.22867513611615245</v>
      </c>
      <c r="M853" s="91"/>
      <c r="N853" s="91"/>
      <c r="O853" s="36"/>
    </row>
    <row r="854" spans="1:20" ht="15" customHeight="1" x14ac:dyDescent="0.15">
      <c r="A854" s="228"/>
      <c r="B854" s="117" t="s">
        <v>22</v>
      </c>
      <c r="C854" s="77">
        <v>24</v>
      </c>
      <c r="D854" s="75">
        <v>0</v>
      </c>
      <c r="E854" s="76">
        <v>0</v>
      </c>
      <c r="F854" s="75">
        <v>4.1666666666666664E-2</v>
      </c>
      <c r="G854" s="75">
        <v>0.125</v>
      </c>
      <c r="H854" s="76">
        <v>0.45833333333333331</v>
      </c>
      <c r="I854" s="71">
        <v>0.375</v>
      </c>
      <c r="J854" s="57"/>
      <c r="K854" s="70">
        <f t="shared" si="40"/>
        <v>0</v>
      </c>
      <c r="L854" s="71">
        <f t="shared" si="41"/>
        <v>0.16666666666666666</v>
      </c>
      <c r="M854" s="91"/>
      <c r="N854" s="91"/>
      <c r="O854" s="36"/>
    </row>
    <row r="855" spans="1:20" ht="15" customHeight="1" x14ac:dyDescent="0.15">
      <c r="A855" s="243" t="s">
        <v>72</v>
      </c>
      <c r="B855" s="86" t="s">
        <v>25</v>
      </c>
      <c r="C855" s="58">
        <v>390</v>
      </c>
      <c r="D855" s="59">
        <v>0</v>
      </c>
      <c r="E855" s="60">
        <v>3.0769230769230771E-2</v>
      </c>
      <c r="F855" s="59">
        <v>0.11794871794871795</v>
      </c>
      <c r="G855" s="59">
        <v>0.1</v>
      </c>
      <c r="H855" s="60">
        <v>0.69230769230769229</v>
      </c>
      <c r="I855" s="62">
        <v>5.8974358974358973E-2</v>
      </c>
      <c r="J855" s="57"/>
      <c r="K855" s="69">
        <f t="shared" si="40"/>
        <v>3.0769230769230771E-2</v>
      </c>
      <c r="L855" s="62">
        <f t="shared" si="41"/>
        <v>0.24871794871794872</v>
      </c>
      <c r="M855" s="91"/>
      <c r="N855" s="91"/>
      <c r="O855" s="36"/>
    </row>
    <row r="856" spans="1:20" ht="15" customHeight="1" x14ac:dyDescent="0.15">
      <c r="A856" s="244"/>
      <c r="B856" s="86" t="s">
        <v>26</v>
      </c>
      <c r="C856" s="58">
        <v>1052</v>
      </c>
      <c r="D856" s="59">
        <v>5.7034220532319393E-3</v>
      </c>
      <c r="E856" s="60">
        <v>1.7110266159695818E-2</v>
      </c>
      <c r="F856" s="59">
        <v>8.17490494296578E-2</v>
      </c>
      <c r="G856" s="59">
        <v>8.0798479087452468E-2</v>
      </c>
      <c r="H856" s="60">
        <v>0.78992395437262353</v>
      </c>
      <c r="I856" s="62">
        <v>2.4714828897338403E-2</v>
      </c>
      <c r="J856" s="57"/>
      <c r="K856" s="69">
        <f t="shared" si="40"/>
        <v>2.2813688212927757E-2</v>
      </c>
      <c r="L856" s="62">
        <f t="shared" si="41"/>
        <v>0.18536121673003803</v>
      </c>
      <c r="M856" s="91"/>
      <c r="N856" s="91"/>
      <c r="O856" s="36"/>
    </row>
    <row r="857" spans="1:20" ht="15" customHeight="1" x14ac:dyDescent="0.15">
      <c r="A857" s="245"/>
      <c r="B857" s="86" t="s">
        <v>242</v>
      </c>
      <c r="C857" s="58">
        <v>835</v>
      </c>
      <c r="D857" s="59">
        <v>2.3952095808383233E-3</v>
      </c>
      <c r="E857" s="60">
        <v>1.6766467065868262E-2</v>
      </c>
      <c r="F857" s="59">
        <v>8.6227544910179643E-2</v>
      </c>
      <c r="G857" s="59">
        <v>9.2215568862275443E-2</v>
      </c>
      <c r="H857" s="60">
        <v>0.77365269461077846</v>
      </c>
      <c r="I857" s="62">
        <v>2.874251497005988E-2</v>
      </c>
      <c r="J857" s="57"/>
      <c r="K857" s="69">
        <f t="shared" si="40"/>
        <v>1.9161676646706587E-2</v>
      </c>
      <c r="L857" s="62">
        <f t="shared" si="41"/>
        <v>0.19760479041916168</v>
      </c>
      <c r="M857" s="91"/>
      <c r="N857" s="91"/>
      <c r="O857" s="36"/>
    </row>
    <row r="858" spans="1:20" ht="15" customHeight="1" x14ac:dyDescent="0.15">
      <c r="A858" s="243"/>
      <c r="B858" s="86" t="s">
        <v>270</v>
      </c>
      <c r="C858" s="58">
        <v>531</v>
      </c>
      <c r="D858" s="59">
        <v>3.766478342749529E-3</v>
      </c>
      <c r="E858" s="60">
        <v>7.5329566854990581E-3</v>
      </c>
      <c r="F858" s="59">
        <v>2.6365348399246705E-2</v>
      </c>
      <c r="G858" s="59">
        <v>6.4030131826741998E-2</v>
      </c>
      <c r="H858" s="60">
        <v>0.871939736346516</v>
      </c>
      <c r="I858" s="62">
        <v>2.6365348399246705E-2</v>
      </c>
      <c r="J858" s="57"/>
      <c r="K858" s="69">
        <f t="shared" si="40"/>
        <v>1.1299435028248588E-2</v>
      </c>
      <c r="L858" s="62">
        <f t="shared" si="41"/>
        <v>0.10169491525423729</v>
      </c>
      <c r="M858" s="91"/>
      <c r="N858" s="91"/>
      <c r="O858" s="36"/>
    </row>
    <row r="859" spans="1:20" ht="15" customHeight="1" x14ac:dyDescent="0.15">
      <c r="A859" s="245"/>
      <c r="B859" s="117" t="s">
        <v>22</v>
      </c>
      <c r="C859" s="77">
        <v>22</v>
      </c>
      <c r="D859" s="75">
        <v>0</v>
      </c>
      <c r="E859" s="76">
        <v>0</v>
      </c>
      <c r="F859" s="75">
        <v>0</v>
      </c>
      <c r="G859" s="75">
        <v>0</v>
      </c>
      <c r="H859" s="76">
        <v>0.90909090909090906</v>
      </c>
      <c r="I859" s="71">
        <v>9.0909090909090912E-2</v>
      </c>
      <c r="J859" s="57"/>
      <c r="K859" s="70">
        <f t="shared" si="40"/>
        <v>0</v>
      </c>
      <c r="L859" s="71">
        <f t="shared" si="41"/>
        <v>0</v>
      </c>
      <c r="M859" s="91"/>
      <c r="N859" s="91"/>
      <c r="O859" s="36"/>
    </row>
    <row r="860" spans="1:20" ht="15" customHeight="1" x14ac:dyDescent="0.15">
      <c r="A860" s="226" t="s">
        <v>73</v>
      </c>
      <c r="B860" s="86" t="s">
        <v>28</v>
      </c>
      <c r="C860" s="58">
        <v>1935</v>
      </c>
      <c r="D860" s="59">
        <v>4.6511627906976744E-3</v>
      </c>
      <c r="E860" s="60">
        <v>1.3436692506459949E-2</v>
      </c>
      <c r="F860" s="59">
        <v>9.1989664082687342E-2</v>
      </c>
      <c r="G860" s="59">
        <v>9.1472868217054262E-2</v>
      </c>
      <c r="H860" s="60">
        <v>0.75865633074935401</v>
      </c>
      <c r="I860" s="62">
        <v>3.9793281653746772E-2</v>
      </c>
      <c r="J860" s="57"/>
      <c r="K860" s="69">
        <f t="shared" si="40"/>
        <v>1.8087855297157625E-2</v>
      </c>
      <c r="L860" s="62">
        <f t="shared" si="41"/>
        <v>0.20155038759689925</v>
      </c>
      <c r="M860" s="91"/>
      <c r="N860" s="91"/>
      <c r="O860" s="36"/>
    </row>
    <row r="861" spans="1:20" ht="15" customHeight="1" x14ac:dyDescent="0.15">
      <c r="A861" s="227"/>
      <c r="B861" s="86" t="s">
        <v>29</v>
      </c>
      <c r="C861" s="58">
        <v>531</v>
      </c>
      <c r="D861" s="59">
        <v>0</v>
      </c>
      <c r="E861" s="60">
        <v>2.2598870056497175E-2</v>
      </c>
      <c r="F861" s="59">
        <v>5.2730696798493411E-2</v>
      </c>
      <c r="G861" s="59">
        <v>9.6045197740112997E-2</v>
      </c>
      <c r="H861" s="60">
        <v>0.77401129943502822</v>
      </c>
      <c r="I861" s="62">
        <v>5.4613935969868174E-2</v>
      </c>
      <c r="J861" s="57"/>
      <c r="K861" s="69">
        <f t="shared" si="40"/>
        <v>2.2598870056497175E-2</v>
      </c>
      <c r="L861" s="62">
        <f t="shared" si="41"/>
        <v>0.17137476459510359</v>
      </c>
      <c r="M861" s="91"/>
      <c r="N861" s="91"/>
      <c r="O861" s="36"/>
    </row>
    <row r="862" spans="1:20" ht="15" customHeight="1" x14ac:dyDescent="0.15">
      <c r="A862" s="228"/>
      <c r="B862" s="86" t="s">
        <v>30</v>
      </c>
      <c r="C862" s="58">
        <v>1207</v>
      </c>
      <c r="D862" s="59">
        <v>2.4855012427506215E-3</v>
      </c>
      <c r="E862" s="60">
        <v>1.6570008285004142E-2</v>
      </c>
      <c r="F862" s="59">
        <v>8.0364540182270086E-2</v>
      </c>
      <c r="G862" s="59">
        <v>7.5393537696768848E-2</v>
      </c>
      <c r="H862" s="60">
        <v>0.78790389395194693</v>
      </c>
      <c r="I862" s="62">
        <v>3.7282518641259324E-2</v>
      </c>
      <c r="J862" s="57"/>
      <c r="K862" s="69">
        <f t="shared" si="40"/>
        <v>1.9055509527754765E-2</v>
      </c>
      <c r="L862" s="62">
        <f t="shared" si="41"/>
        <v>0.1748135874067937</v>
      </c>
      <c r="M862" s="91"/>
      <c r="N862" s="91"/>
      <c r="O862" s="36"/>
      <c r="T862" s="121"/>
    </row>
    <row r="863" spans="1:20" ht="15" customHeight="1" x14ac:dyDescent="0.15">
      <c r="A863" s="246"/>
      <c r="B863" s="117" t="s">
        <v>22</v>
      </c>
      <c r="C863" s="77">
        <v>44</v>
      </c>
      <c r="D863" s="75">
        <v>0</v>
      </c>
      <c r="E863" s="76">
        <v>4.5454545454545456E-2</v>
      </c>
      <c r="F863" s="75">
        <v>2.2727272727272728E-2</v>
      </c>
      <c r="G863" s="75">
        <v>2.2727272727272728E-2</v>
      </c>
      <c r="H863" s="76">
        <v>0.52272727272727271</v>
      </c>
      <c r="I863" s="71">
        <v>0.38636363636363635</v>
      </c>
      <c r="J863" s="57"/>
      <c r="K863" s="70">
        <f t="shared" si="40"/>
        <v>4.5454545454545456E-2</v>
      </c>
      <c r="L863" s="71">
        <f t="shared" si="41"/>
        <v>9.0909090909090912E-2</v>
      </c>
      <c r="M863" s="91"/>
      <c r="N863" s="91"/>
      <c r="O863" s="36"/>
    </row>
    <row r="864" spans="1:20" ht="15" customHeight="1" x14ac:dyDescent="0.15">
      <c r="A864" s="239" t="s">
        <v>74</v>
      </c>
      <c r="B864" s="86" t="s">
        <v>31</v>
      </c>
      <c r="C864" s="58">
        <v>119</v>
      </c>
      <c r="D864" s="59">
        <v>0</v>
      </c>
      <c r="E864" s="60">
        <v>1.680672268907563E-2</v>
      </c>
      <c r="F864" s="59">
        <v>5.8823529411764705E-2</v>
      </c>
      <c r="G864" s="59">
        <v>6.7226890756302518E-2</v>
      </c>
      <c r="H864" s="60">
        <v>0.80672268907563027</v>
      </c>
      <c r="I864" s="62">
        <v>5.0420168067226892E-2</v>
      </c>
      <c r="J864" s="57"/>
      <c r="K864" s="69">
        <f t="shared" si="40"/>
        <v>1.680672268907563E-2</v>
      </c>
      <c r="L864" s="62">
        <f t="shared" si="41"/>
        <v>0.14285714285714285</v>
      </c>
      <c r="M864" s="108"/>
      <c r="N864" s="108"/>
      <c r="O864" s="57"/>
    </row>
    <row r="865" spans="1:26" ht="15" customHeight="1" x14ac:dyDescent="0.15">
      <c r="A865" s="240"/>
      <c r="B865" s="86" t="s">
        <v>32</v>
      </c>
      <c r="C865" s="58">
        <v>283</v>
      </c>
      <c r="D865" s="59">
        <v>0</v>
      </c>
      <c r="E865" s="60">
        <v>2.8268551236749116E-2</v>
      </c>
      <c r="F865" s="59">
        <v>2.8268551236749116E-2</v>
      </c>
      <c r="G865" s="59">
        <v>9.187279151943463E-2</v>
      </c>
      <c r="H865" s="60">
        <v>0.83392226148409898</v>
      </c>
      <c r="I865" s="62">
        <v>1.7667844522968199E-2</v>
      </c>
      <c r="J865" s="57"/>
      <c r="K865" s="69">
        <f t="shared" si="40"/>
        <v>2.8268551236749116E-2</v>
      </c>
      <c r="L865" s="62">
        <f t="shared" si="41"/>
        <v>0.14840989399293286</v>
      </c>
      <c r="M865" s="108"/>
      <c r="N865" s="108"/>
      <c r="O865" s="57"/>
    </row>
    <row r="866" spans="1:26" ht="15" customHeight="1" x14ac:dyDescent="0.15">
      <c r="A866" s="241"/>
      <c r="B866" s="86" t="s">
        <v>33</v>
      </c>
      <c r="C866" s="58">
        <v>1328</v>
      </c>
      <c r="D866" s="59">
        <v>2.2590361445783132E-3</v>
      </c>
      <c r="E866" s="60">
        <v>1.6566265060240965E-2</v>
      </c>
      <c r="F866" s="59">
        <v>8.2831325301204822E-2</v>
      </c>
      <c r="G866" s="59">
        <v>8.1325301204819275E-2</v>
      </c>
      <c r="H866" s="60">
        <v>0.76957831325301207</v>
      </c>
      <c r="I866" s="62">
        <v>4.7439759036144578E-2</v>
      </c>
      <c r="J866" s="57"/>
      <c r="K866" s="69">
        <f t="shared" si="40"/>
        <v>1.8825301204819279E-2</v>
      </c>
      <c r="L866" s="62">
        <f t="shared" si="41"/>
        <v>0.18298192771084337</v>
      </c>
      <c r="M866" s="108"/>
      <c r="N866" s="108"/>
      <c r="O866" s="57"/>
    </row>
    <row r="867" spans="1:26" ht="15" customHeight="1" x14ac:dyDescent="0.15">
      <c r="A867" s="253"/>
      <c r="B867" s="117" t="s">
        <v>22</v>
      </c>
      <c r="C867" s="77">
        <v>8</v>
      </c>
      <c r="D867" s="75">
        <v>0</v>
      </c>
      <c r="E867" s="76">
        <v>0</v>
      </c>
      <c r="F867" s="75">
        <v>0</v>
      </c>
      <c r="G867" s="75">
        <v>0</v>
      </c>
      <c r="H867" s="76">
        <v>1</v>
      </c>
      <c r="I867" s="71">
        <v>0</v>
      </c>
      <c r="J867" s="57"/>
      <c r="K867" s="70">
        <f t="shared" si="40"/>
        <v>0</v>
      </c>
      <c r="L867" s="71">
        <f t="shared" si="41"/>
        <v>0</v>
      </c>
      <c r="M867" s="108"/>
      <c r="N867" s="108"/>
      <c r="O867" s="57"/>
    </row>
    <row r="868" spans="1:26" ht="15" customHeight="1" x14ac:dyDescent="0.15">
      <c r="A868" s="243" t="s">
        <v>311</v>
      </c>
      <c r="B868" s="86" t="s">
        <v>110</v>
      </c>
      <c r="C868" s="58">
        <v>641</v>
      </c>
      <c r="D868" s="59">
        <v>6.2402496099843996E-3</v>
      </c>
      <c r="E868" s="60">
        <v>3.1201248049921998E-2</v>
      </c>
      <c r="F868" s="59">
        <v>9.9843993759750393E-2</v>
      </c>
      <c r="G868" s="59">
        <v>0.11700468018720749</v>
      </c>
      <c r="H868" s="60">
        <v>0.69578783151326051</v>
      </c>
      <c r="I868" s="62">
        <v>4.9921996879875197E-2</v>
      </c>
      <c r="J868" s="57"/>
      <c r="K868" s="69">
        <f t="shared" si="40"/>
        <v>3.7441497659906398E-2</v>
      </c>
      <c r="L868" s="62">
        <f t="shared" si="41"/>
        <v>0.25429017160686429</v>
      </c>
      <c r="M868" s="91"/>
      <c r="N868" s="91"/>
      <c r="O868" s="91"/>
      <c r="P868" s="91"/>
      <c r="Q868" s="91"/>
      <c r="R868" s="91"/>
      <c r="S868" s="91"/>
      <c r="T868" s="91"/>
      <c r="U868" s="91"/>
      <c r="V868" s="91"/>
      <c r="W868" s="91"/>
      <c r="X868" s="91"/>
      <c r="Y868" s="91"/>
      <c r="Z868" s="91"/>
    </row>
    <row r="869" spans="1:26" ht="15" customHeight="1" x14ac:dyDescent="0.15">
      <c r="A869" s="244"/>
      <c r="B869" s="86" t="s">
        <v>109</v>
      </c>
      <c r="C869" s="58">
        <v>1691</v>
      </c>
      <c r="D869" s="59">
        <v>4.7309284447072742E-3</v>
      </c>
      <c r="E869" s="60">
        <v>1.537551744529864E-2</v>
      </c>
      <c r="F869" s="59">
        <v>9.6392667060910708E-2</v>
      </c>
      <c r="G869" s="59">
        <v>9.2844470727380252E-2</v>
      </c>
      <c r="H869" s="60">
        <v>0.74275576581904201</v>
      </c>
      <c r="I869" s="62">
        <v>4.7900650502661145E-2</v>
      </c>
      <c r="J869" s="57"/>
      <c r="K869" s="69">
        <f t="shared" si="40"/>
        <v>2.0106445890005913E-2</v>
      </c>
      <c r="L869" s="62">
        <f t="shared" si="41"/>
        <v>0.20934358367829686</v>
      </c>
      <c r="M869" s="91"/>
      <c r="N869" s="91"/>
      <c r="O869" s="91"/>
      <c r="P869" s="91"/>
      <c r="Q869" s="91"/>
      <c r="R869" s="91"/>
      <c r="S869" s="91"/>
      <c r="T869" s="91"/>
      <c r="U869" s="91"/>
      <c r="V869" s="91"/>
      <c r="W869" s="91"/>
      <c r="X869" s="91"/>
      <c r="Y869" s="91"/>
      <c r="Z869" s="91"/>
    </row>
    <row r="870" spans="1:26" ht="15" customHeight="1" x14ac:dyDescent="0.15">
      <c r="A870" s="245"/>
      <c r="B870" s="86" t="s">
        <v>133</v>
      </c>
      <c r="C870" s="58">
        <v>1134</v>
      </c>
      <c r="D870" s="59">
        <v>0</v>
      </c>
      <c r="E870" s="60">
        <v>1.0582010582010581E-2</v>
      </c>
      <c r="F870" s="59">
        <v>6.3492063492063489E-2</v>
      </c>
      <c r="G870" s="59">
        <v>6.4373897707231037E-2</v>
      </c>
      <c r="H870" s="60">
        <v>0.84391534391534395</v>
      </c>
      <c r="I870" s="62">
        <v>1.7636684303350969E-2</v>
      </c>
      <c r="J870" s="57"/>
      <c r="K870" s="69">
        <f t="shared" si="40"/>
        <v>1.0582010582010581E-2</v>
      </c>
      <c r="L870" s="62">
        <f t="shared" si="41"/>
        <v>0.13844797178130511</v>
      </c>
      <c r="M870" s="91"/>
      <c r="N870" s="91"/>
      <c r="O870" s="91"/>
      <c r="P870" s="91"/>
      <c r="Q870" s="91"/>
      <c r="R870" s="91"/>
      <c r="S870" s="91"/>
      <c r="T870" s="91"/>
      <c r="U870" s="91"/>
      <c r="V870" s="91"/>
      <c r="W870" s="91"/>
      <c r="X870" s="91"/>
      <c r="Y870" s="91"/>
      <c r="Z870" s="91"/>
    </row>
    <row r="871" spans="1:26" ht="15" customHeight="1" x14ac:dyDescent="0.15">
      <c r="A871" s="243"/>
      <c r="B871" s="86" t="s">
        <v>98</v>
      </c>
      <c r="C871" s="58">
        <v>225</v>
      </c>
      <c r="D871" s="59">
        <v>0</v>
      </c>
      <c r="E871" s="60">
        <v>8.8888888888888889E-3</v>
      </c>
      <c r="F871" s="59">
        <v>1.3333333333333334E-2</v>
      </c>
      <c r="G871" s="59">
        <v>6.6666666666666666E-2</v>
      </c>
      <c r="H871" s="60">
        <v>0.85333333333333339</v>
      </c>
      <c r="I871" s="62">
        <v>5.7777777777777775E-2</v>
      </c>
      <c r="J871" s="57"/>
      <c r="K871" s="69">
        <f t="shared" si="40"/>
        <v>8.8888888888888889E-3</v>
      </c>
      <c r="L871" s="62">
        <f t="shared" si="41"/>
        <v>8.8888888888888892E-2</v>
      </c>
      <c r="M871" s="91"/>
      <c r="N871" s="91"/>
      <c r="O871" s="91"/>
      <c r="P871" s="91"/>
      <c r="Q871" s="91"/>
      <c r="R871" s="91"/>
      <c r="S871" s="91"/>
      <c r="T871" s="91"/>
      <c r="U871" s="91"/>
      <c r="V871" s="91"/>
      <c r="W871" s="91"/>
      <c r="X871" s="91"/>
      <c r="Y871" s="91"/>
      <c r="Z871" s="91"/>
    </row>
    <row r="872" spans="1:26" ht="15" customHeight="1" x14ac:dyDescent="0.15">
      <c r="A872" s="245"/>
      <c r="B872" s="117" t="s">
        <v>22</v>
      </c>
      <c r="C872" s="77">
        <v>26</v>
      </c>
      <c r="D872" s="75">
        <v>0</v>
      </c>
      <c r="E872" s="76">
        <v>0</v>
      </c>
      <c r="F872" s="75">
        <v>7.6923076923076927E-2</v>
      </c>
      <c r="G872" s="75">
        <v>0</v>
      </c>
      <c r="H872" s="76">
        <v>7.6923076923076927E-2</v>
      </c>
      <c r="I872" s="71">
        <v>0.84615384615384615</v>
      </c>
      <c r="J872" s="57"/>
      <c r="K872" s="70">
        <f t="shared" si="40"/>
        <v>0</v>
      </c>
      <c r="L872" s="71">
        <f t="shared" si="41"/>
        <v>7.6923076923076927E-2</v>
      </c>
      <c r="M872" s="91"/>
      <c r="N872" s="91"/>
      <c r="O872" s="91"/>
      <c r="P872" s="91"/>
      <c r="Q872" s="91"/>
      <c r="R872" s="91"/>
      <c r="S872" s="91"/>
      <c r="T872" s="91"/>
      <c r="U872" s="91"/>
      <c r="V872" s="91"/>
      <c r="W872" s="91"/>
      <c r="X872" s="91"/>
      <c r="Y872" s="91"/>
      <c r="Z872" s="91"/>
    </row>
    <row r="873" spans="1:26" ht="15" customHeight="1" x14ac:dyDescent="0.15">
      <c r="A873" s="243" t="s">
        <v>347</v>
      </c>
      <c r="B873" s="86" t="s">
        <v>295</v>
      </c>
      <c r="C873" s="58">
        <v>137</v>
      </c>
      <c r="D873" s="59">
        <v>3.6496350364963501E-2</v>
      </c>
      <c r="E873" s="60">
        <v>2.9197080291970802E-2</v>
      </c>
      <c r="F873" s="59">
        <v>0.10218978102189781</v>
      </c>
      <c r="G873" s="59">
        <v>0.145985401459854</v>
      </c>
      <c r="H873" s="60">
        <v>0.59854014598540151</v>
      </c>
      <c r="I873" s="62">
        <v>8.7591240875912413E-2</v>
      </c>
      <c r="J873" s="57"/>
      <c r="K873" s="69">
        <f t="shared" si="40"/>
        <v>6.569343065693431E-2</v>
      </c>
      <c r="L873" s="62">
        <f t="shared" si="41"/>
        <v>0.31386861313868614</v>
      </c>
      <c r="M873" s="91"/>
      <c r="N873" s="91"/>
      <c r="O873" s="91"/>
      <c r="P873" s="91"/>
      <c r="Q873" s="91"/>
      <c r="R873" s="91"/>
      <c r="S873" s="91"/>
      <c r="T873" s="91"/>
      <c r="U873" s="91"/>
      <c r="V873" s="91"/>
      <c r="W873" s="91"/>
      <c r="X873" s="91"/>
      <c r="Y873" s="91"/>
      <c r="Z873" s="91"/>
    </row>
    <row r="874" spans="1:26" ht="15" customHeight="1" x14ac:dyDescent="0.15">
      <c r="A874" s="244"/>
      <c r="B874" s="86" t="s">
        <v>296</v>
      </c>
      <c r="C874" s="58">
        <v>1761</v>
      </c>
      <c r="D874" s="59">
        <v>3.9750141964792728E-3</v>
      </c>
      <c r="E874" s="60">
        <v>1.9307211811470756E-2</v>
      </c>
      <c r="F874" s="59">
        <v>0.11754684838160136</v>
      </c>
      <c r="G874" s="59">
        <v>9.7103918228279393E-2</v>
      </c>
      <c r="H874" s="60">
        <v>0.72345258375922772</v>
      </c>
      <c r="I874" s="62">
        <v>3.8614423622941513E-2</v>
      </c>
      <c r="J874" s="57"/>
      <c r="K874" s="69">
        <f t="shared" si="40"/>
        <v>2.3282226007950029E-2</v>
      </c>
      <c r="L874" s="62">
        <f t="shared" si="41"/>
        <v>0.2379329926178308</v>
      </c>
      <c r="M874" s="91"/>
      <c r="N874" s="91"/>
      <c r="O874" s="91"/>
      <c r="P874" s="91"/>
      <c r="Q874" s="91"/>
      <c r="R874" s="91"/>
      <c r="S874" s="91"/>
      <c r="T874" s="91"/>
      <c r="U874" s="91"/>
      <c r="V874" s="91"/>
      <c r="W874" s="91"/>
      <c r="X874" s="91"/>
      <c r="Y874" s="91"/>
      <c r="Z874" s="91"/>
    </row>
    <row r="875" spans="1:26" ht="15" customHeight="1" x14ac:dyDescent="0.15">
      <c r="A875" s="245"/>
      <c r="B875" s="86" t="s">
        <v>312</v>
      </c>
      <c r="C875" s="58">
        <v>1404</v>
      </c>
      <c r="D875" s="59">
        <v>0</v>
      </c>
      <c r="E875" s="60">
        <v>1.4245014245014245E-2</v>
      </c>
      <c r="F875" s="59">
        <v>4.9857549857549859E-2</v>
      </c>
      <c r="G875" s="59">
        <v>7.3361823361823356E-2</v>
      </c>
      <c r="H875" s="60">
        <v>0.83475783475783472</v>
      </c>
      <c r="I875" s="62">
        <v>2.7777777777777776E-2</v>
      </c>
      <c r="J875" s="57"/>
      <c r="K875" s="69">
        <f t="shared" si="40"/>
        <v>1.4245014245014245E-2</v>
      </c>
      <c r="L875" s="62">
        <f t="shared" si="41"/>
        <v>0.13746438746438744</v>
      </c>
      <c r="M875" s="91"/>
      <c r="N875" s="91"/>
      <c r="O875" s="91"/>
      <c r="P875" s="91"/>
      <c r="Q875" s="91"/>
      <c r="R875" s="91"/>
      <c r="S875" s="91"/>
      <c r="T875" s="91"/>
      <c r="U875" s="91"/>
      <c r="V875" s="91"/>
      <c r="W875" s="91"/>
      <c r="X875" s="91"/>
      <c r="Y875" s="91"/>
      <c r="Z875" s="91"/>
    </row>
    <row r="876" spans="1:26" ht="15" customHeight="1" x14ac:dyDescent="0.15">
      <c r="A876" s="243"/>
      <c r="B876" s="86" t="s">
        <v>298</v>
      </c>
      <c r="C876" s="58">
        <v>322</v>
      </c>
      <c r="D876" s="59">
        <v>0</v>
      </c>
      <c r="E876" s="60">
        <v>6.2111801242236021E-3</v>
      </c>
      <c r="F876" s="59">
        <v>2.7950310559006212E-2</v>
      </c>
      <c r="G876" s="59">
        <v>6.2111801242236024E-2</v>
      </c>
      <c r="H876" s="60">
        <v>0.84161490683229812</v>
      </c>
      <c r="I876" s="62">
        <v>6.2111801242236024E-2</v>
      </c>
      <c r="J876" s="57"/>
      <c r="K876" s="69">
        <f t="shared" si="40"/>
        <v>6.2111801242236021E-3</v>
      </c>
      <c r="L876" s="62">
        <f t="shared" si="41"/>
        <v>9.627329192546584E-2</v>
      </c>
      <c r="M876" s="91"/>
      <c r="N876" s="91"/>
      <c r="O876" s="91"/>
      <c r="P876" s="91"/>
      <c r="Q876" s="91"/>
      <c r="R876" s="91"/>
      <c r="S876" s="91"/>
      <c r="T876" s="91"/>
      <c r="U876" s="91"/>
      <c r="V876" s="91"/>
      <c r="W876" s="91"/>
      <c r="X876" s="91"/>
      <c r="Y876" s="91"/>
      <c r="Z876" s="91"/>
    </row>
    <row r="877" spans="1:26" ht="15" customHeight="1" x14ac:dyDescent="0.15">
      <c r="A877" s="245"/>
      <c r="B877" s="117" t="s">
        <v>22</v>
      </c>
      <c r="C877" s="77">
        <v>93</v>
      </c>
      <c r="D877" s="75">
        <v>0</v>
      </c>
      <c r="E877" s="76">
        <v>0</v>
      </c>
      <c r="F877" s="75">
        <v>4.3010752688172046E-2</v>
      </c>
      <c r="G877" s="75">
        <v>6.4516129032258063E-2</v>
      </c>
      <c r="H877" s="76">
        <v>0.58064516129032262</v>
      </c>
      <c r="I877" s="71">
        <v>0.31182795698924731</v>
      </c>
      <c r="J877" s="57"/>
      <c r="K877" s="70">
        <f t="shared" si="40"/>
        <v>0</v>
      </c>
      <c r="L877" s="71">
        <f t="shared" si="41"/>
        <v>0.10752688172043011</v>
      </c>
      <c r="M877" s="91"/>
      <c r="N877" s="91"/>
      <c r="O877" s="91"/>
      <c r="P877" s="91"/>
      <c r="Q877" s="91"/>
      <c r="R877" s="91"/>
      <c r="S877" s="91"/>
      <c r="T877" s="91"/>
      <c r="U877" s="91"/>
      <c r="V877" s="91"/>
      <c r="W877" s="91"/>
      <c r="X877" s="91"/>
      <c r="Y877" s="91"/>
      <c r="Z877" s="91"/>
    </row>
    <row r="878" spans="1:26" ht="15" customHeight="1" x14ac:dyDescent="0.15">
      <c r="A878" s="226" t="s">
        <v>265</v>
      </c>
      <c r="B878" s="86" t="s">
        <v>106</v>
      </c>
      <c r="C878" s="58">
        <v>1357</v>
      </c>
      <c r="D878" s="59">
        <v>6.6322770817980837E-3</v>
      </c>
      <c r="E878" s="60">
        <v>1.6212232866617538E-2</v>
      </c>
      <c r="F878" s="59">
        <v>9.6536477523949893E-2</v>
      </c>
      <c r="G878" s="59">
        <v>0.10611643330876934</v>
      </c>
      <c r="H878" s="60">
        <v>0.71039056742815032</v>
      </c>
      <c r="I878" s="62">
        <v>6.411201179071481E-2</v>
      </c>
      <c r="J878" s="57"/>
      <c r="K878" s="69">
        <f t="shared" si="40"/>
        <v>2.2844509948415623E-2</v>
      </c>
      <c r="L878" s="62">
        <f t="shared" si="41"/>
        <v>0.22549742078113486</v>
      </c>
      <c r="M878" s="91"/>
      <c r="N878" s="91"/>
      <c r="O878" s="36"/>
    </row>
    <row r="879" spans="1:26" ht="15" customHeight="1" x14ac:dyDescent="0.15">
      <c r="A879" s="227"/>
      <c r="B879" s="86" t="s">
        <v>105</v>
      </c>
      <c r="C879" s="58">
        <v>2571</v>
      </c>
      <c r="D879" s="59">
        <v>2.7226760015558148E-3</v>
      </c>
      <c r="E879" s="60">
        <v>1.8669778296382729E-2</v>
      </c>
      <c r="F879" s="59">
        <v>9.4515752625437571E-2</v>
      </c>
      <c r="G879" s="59">
        <v>9.2182030338389731E-2</v>
      </c>
      <c r="H879" s="60">
        <v>0.75418125243096068</v>
      </c>
      <c r="I879" s="62">
        <v>3.7728510307273436E-2</v>
      </c>
      <c r="J879" s="57"/>
      <c r="K879" s="69">
        <f t="shared" ref="K879:K891" si="42">IF(ISERROR(D879+E879),"-",(D879+E879))</f>
        <v>2.1392454297938544E-2</v>
      </c>
      <c r="L879" s="62">
        <f t="shared" ref="L879:L891" si="43">IF(ISERROR(D879+E879+F879+G879),"-",(D879+E879+F879+G879))</f>
        <v>0.20809023726176584</v>
      </c>
      <c r="M879" s="91"/>
      <c r="N879" s="91"/>
      <c r="O879" s="36"/>
    </row>
    <row r="880" spans="1:26" ht="15" customHeight="1" x14ac:dyDescent="0.15">
      <c r="A880" s="228"/>
      <c r="B880" s="86" t="s">
        <v>104</v>
      </c>
      <c r="C880" s="58">
        <v>385</v>
      </c>
      <c r="D880" s="59">
        <v>1.2987012987012988E-2</v>
      </c>
      <c r="E880" s="60">
        <v>7.792207792207792E-2</v>
      </c>
      <c r="F880" s="59">
        <v>0.13246753246753246</v>
      </c>
      <c r="G880" s="59">
        <v>0.16103896103896104</v>
      </c>
      <c r="H880" s="60">
        <v>0.5636363636363636</v>
      </c>
      <c r="I880" s="62">
        <v>5.1948051948051951E-2</v>
      </c>
      <c r="J880" s="57"/>
      <c r="K880" s="69">
        <f t="shared" si="42"/>
        <v>9.0909090909090912E-2</v>
      </c>
      <c r="L880" s="62">
        <f t="shared" si="43"/>
        <v>0.38441558441558443</v>
      </c>
      <c r="M880" s="91"/>
      <c r="N880" s="91"/>
      <c r="O880" s="36"/>
    </row>
    <row r="881" spans="1:15" ht="15" customHeight="1" x14ac:dyDescent="0.15">
      <c r="A881" s="226"/>
      <c r="B881" s="86" t="s">
        <v>231</v>
      </c>
      <c r="C881" s="58">
        <v>1453</v>
      </c>
      <c r="D881" s="59">
        <v>6.8823124569855469E-4</v>
      </c>
      <c r="E881" s="60">
        <v>1.5141087405368204E-2</v>
      </c>
      <c r="F881" s="59">
        <v>0.1018582243633861</v>
      </c>
      <c r="G881" s="59">
        <v>0.1169993117687543</v>
      </c>
      <c r="H881" s="60">
        <v>0.71025464556090845</v>
      </c>
      <c r="I881" s="62">
        <v>5.5058499655884378E-2</v>
      </c>
      <c r="J881" s="57"/>
      <c r="K881" s="69">
        <f t="shared" si="42"/>
        <v>1.5829318651066758E-2</v>
      </c>
      <c r="L881" s="62">
        <f t="shared" si="43"/>
        <v>0.23468685478320717</v>
      </c>
      <c r="M881" s="91"/>
      <c r="N881" s="91"/>
      <c r="O881" s="36"/>
    </row>
    <row r="882" spans="1:15" ht="24" x14ac:dyDescent="0.15">
      <c r="A882" s="227"/>
      <c r="B882" s="86" t="s">
        <v>232</v>
      </c>
      <c r="C882" s="58">
        <v>181</v>
      </c>
      <c r="D882" s="59">
        <v>1.1049723756906077E-2</v>
      </c>
      <c r="E882" s="60">
        <v>2.2099447513812154E-2</v>
      </c>
      <c r="F882" s="59">
        <v>7.7348066298342538E-2</v>
      </c>
      <c r="G882" s="59">
        <v>0.143646408839779</v>
      </c>
      <c r="H882" s="60">
        <v>0.7016574585635359</v>
      </c>
      <c r="I882" s="62">
        <v>4.4198895027624308E-2</v>
      </c>
      <c r="J882" s="57"/>
      <c r="K882" s="69">
        <f t="shared" si="42"/>
        <v>3.3149171270718231E-2</v>
      </c>
      <c r="L882" s="62">
        <f t="shared" si="43"/>
        <v>0.2541436464088398</v>
      </c>
      <c r="M882" s="91"/>
      <c r="N882" s="91"/>
      <c r="O882" s="36"/>
    </row>
    <row r="883" spans="1:15" ht="15" customHeight="1" x14ac:dyDescent="0.15">
      <c r="A883" s="227"/>
      <c r="B883" s="86" t="s">
        <v>233</v>
      </c>
      <c r="C883" s="58">
        <v>403</v>
      </c>
      <c r="D883" s="59">
        <v>4.9627791563275434E-3</v>
      </c>
      <c r="E883" s="60">
        <v>9.9255583126550868E-3</v>
      </c>
      <c r="F883" s="59">
        <v>0.12158808933002481</v>
      </c>
      <c r="G883" s="59">
        <v>7.6923076923076927E-2</v>
      </c>
      <c r="H883" s="60">
        <v>0.74441687344913154</v>
      </c>
      <c r="I883" s="62">
        <v>4.2183622828784122E-2</v>
      </c>
      <c r="J883" s="57"/>
      <c r="K883" s="69">
        <f t="shared" si="42"/>
        <v>1.488833746898263E-2</v>
      </c>
      <c r="L883" s="62">
        <f t="shared" si="43"/>
        <v>0.21339950372208435</v>
      </c>
      <c r="M883" s="91"/>
      <c r="N883" s="91"/>
      <c r="O883" s="36"/>
    </row>
    <row r="884" spans="1:15" ht="36" x14ac:dyDescent="0.15">
      <c r="A884" s="227"/>
      <c r="B884" s="86" t="s">
        <v>409</v>
      </c>
      <c r="C884" s="58">
        <v>1787</v>
      </c>
      <c r="D884" s="59">
        <v>2.2383883603805262E-3</v>
      </c>
      <c r="E884" s="60">
        <v>1.3430330162283156E-2</v>
      </c>
      <c r="F884" s="59">
        <v>6.5472859541130385E-2</v>
      </c>
      <c r="G884" s="59">
        <v>7.3866815892557364E-2</v>
      </c>
      <c r="H884" s="60">
        <v>0.83212087297146053</v>
      </c>
      <c r="I884" s="62">
        <v>1.2870733072188025E-2</v>
      </c>
      <c r="J884" s="57"/>
      <c r="K884" s="69">
        <f t="shared" si="42"/>
        <v>1.5668718522663681E-2</v>
      </c>
      <c r="L884" s="62">
        <f t="shared" si="43"/>
        <v>0.15500839395635144</v>
      </c>
      <c r="M884" s="91"/>
      <c r="N884" s="91"/>
      <c r="O884" s="36"/>
    </row>
    <row r="885" spans="1:15" ht="24" x14ac:dyDescent="0.15">
      <c r="A885" s="227"/>
      <c r="B885" s="86" t="s">
        <v>234</v>
      </c>
      <c r="C885" s="58">
        <v>887</v>
      </c>
      <c r="D885" s="59">
        <v>2.2547914317925591E-3</v>
      </c>
      <c r="E885" s="60">
        <v>1.3528748590755355E-2</v>
      </c>
      <c r="F885" s="59">
        <v>6.8771138669673049E-2</v>
      </c>
      <c r="G885" s="59">
        <v>8.6809470124013535E-2</v>
      </c>
      <c r="H885" s="60">
        <v>0.81623449830890638</v>
      </c>
      <c r="I885" s="62">
        <v>1.2401352874859075E-2</v>
      </c>
      <c r="J885" s="57"/>
      <c r="K885" s="69">
        <f t="shared" si="42"/>
        <v>1.5783540022547914E-2</v>
      </c>
      <c r="L885" s="62">
        <f t="shared" si="43"/>
        <v>0.17136414881623452</v>
      </c>
      <c r="M885" s="91"/>
      <c r="N885" s="91"/>
      <c r="O885" s="36"/>
    </row>
    <row r="886" spans="1:15" ht="24" x14ac:dyDescent="0.15">
      <c r="A886" s="227"/>
      <c r="B886" s="86" t="s">
        <v>249</v>
      </c>
      <c r="C886" s="58">
        <v>1106</v>
      </c>
      <c r="D886" s="59">
        <v>1.8083182640144665E-3</v>
      </c>
      <c r="E886" s="60">
        <v>1.62748643761302E-2</v>
      </c>
      <c r="F886" s="59">
        <v>8.0470162748643756E-2</v>
      </c>
      <c r="G886" s="59">
        <v>7.2332730560578665E-2</v>
      </c>
      <c r="H886" s="60">
        <v>0.81826401446654606</v>
      </c>
      <c r="I886" s="62">
        <v>1.0849909584086799E-2</v>
      </c>
      <c r="J886" s="57"/>
      <c r="K886" s="69">
        <f t="shared" si="42"/>
        <v>1.8083182640144666E-2</v>
      </c>
      <c r="L886" s="62">
        <f t="shared" si="43"/>
        <v>0.17088607594936708</v>
      </c>
      <c r="M886" s="91"/>
      <c r="N886" s="91"/>
      <c r="O886" s="36"/>
    </row>
    <row r="887" spans="1:15" ht="36" x14ac:dyDescent="0.15">
      <c r="A887" s="227"/>
      <c r="B887" s="86" t="s">
        <v>266</v>
      </c>
      <c r="C887" s="58">
        <v>1172</v>
      </c>
      <c r="D887" s="59">
        <v>8.5324232081911264E-4</v>
      </c>
      <c r="E887" s="60">
        <v>1.3651877133105802E-2</v>
      </c>
      <c r="F887" s="59">
        <v>8.1058020477815698E-2</v>
      </c>
      <c r="G887" s="59">
        <v>9.0443686006825938E-2</v>
      </c>
      <c r="H887" s="60">
        <v>0.79180887372013653</v>
      </c>
      <c r="I887" s="62">
        <v>2.2184300341296929E-2</v>
      </c>
      <c r="J887" s="57"/>
      <c r="K887" s="69">
        <f t="shared" si="42"/>
        <v>1.4505119453924915E-2</v>
      </c>
      <c r="L887" s="62">
        <f t="shared" si="43"/>
        <v>0.18600682593856654</v>
      </c>
      <c r="M887" s="91"/>
      <c r="N887" s="91"/>
      <c r="O887" s="36"/>
    </row>
    <row r="888" spans="1:15" ht="15" customHeight="1" x14ac:dyDescent="0.15">
      <c r="A888" s="227"/>
      <c r="B888" s="86" t="s">
        <v>103</v>
      </c>
      <c r="C888" s="58">
        <v>1753</v>
      </c>
      <c r="D888" s="59">
        <v>1.7113519680547634E-3</v>
      </c>
      <c r="E888" s="60">
        <v>1.5972618368511125E-2</v>
      </c>
      <c r="F888" s="59">
        <v>7.4158585282373068E-2</v>
      </c>
      <c r="G888" s="59">
        <v>7.986309184255562E-2</v>
      </c>
      <c r="H888" s="60">
        <v>0.7997718197375927</v>
      </c>
      <c r="I888" s="62">
        <v>2.8522532800912721E-2</v>
      </c>
      <c r="J888" s="57"/>
      <c r="K888" s="69">
        <f t="shared" si="42"/>
        <v>1.768397033656589E-2</v>
      </c>
      <c r="L888" s="62">
        <f t="shared" si="43"/>
        <v>0.17170564746149458</v>
      </c>
      <c r="M888" s="91"/>
      <c r="N888" s="91"/>
      <c r="O888" s="36"/>
    </row>
    <row r="889" spans="1:15" ht="15" customHeight="1" x14ac:dyDescent="0.15">
      <c r="A889" s="227"/>
      <c r="B889" s="86" t="s">
        <v>173</v>
      </c>
      <c r="C889" s="58">
        <v>374</v>
      </c>
      <c r="D889" s="59">
        <v>1.06951871657754E-2</v>
      </c>
      <c r="E889" s="60">
        <v>2.6737967914438502E-2</v>
      </c>
      <c r="F889" s="59">
        <v>8.0213903743315509E-2</v>
      </c>
      <c r="G889" s="59">
        <v>0.11764705882352941</v>
      </c>
      <c r="H889" s="60">
        <v>0.75935828877005351</v>
      </c>
      <c r="I889" s="62">
        <v>5.3475935828877002E-3</v>
      </c>
      <c r="J889" s="57"/>
      <c r="K889" s="69">
        <f t="shared" si="42"/>
        <v>3.7433155080213901E-2</v>
      </c>
      <c r="L889" s="62">
        <f t="shared" si="43"/>
        <v>0.23529411764705882</v>
      </c>
      <c r="M889" s="91"/>
      <c r="N889" s="91"/>
      <c r="O889" s="36"/>
    </row>
    <row r="890" spans="1:15" ht="15" customHeight="1" x14ac:dyDescent="0.15">
      <c r="A890" s="227"/>
      <c r="B890" s="86" t="s">
        <v>95</v>
      </c>
      <c r="C890" s="58">
        <v>131</v>
      </c>
      <c r="D890" s="59">
        <v>0</v>
      </c>
      <c r="E890" s="60">
        <v>0</v>
      </c>
      <c r="F890" s="59">
        <v>6.1068702290076333E-2</v>
      </c>
      <c r="G890" s="59">
        <v>3.0534351145038167E-2</v>
      </c>
      <c r="H890" s="60">
        <v>0.89312977099236646</v>
      </c>
      <c r="I890" s="62">
        <v>1.5267175572519083E-2</v>
      </c>
      <c r="J890" s="57"/>
      <c r="K890" s="69">
        <f t="shared" si="42"/>
        <v>0</v>
      </c>
      <c r="L890" s="62">
        <f t="shared" si="43"/>
        <v>9.1603053435114504E-2</v>
      </c>
      <c r="M890" s="91"/>
      <c r="N890" s="91"/>
      <c r="O890" s="36"/>
    </row>
    <row r="891" spans="1:15" ht="15" customHeight="1" thickBot="1" x14ac:dyDescent="0.2">
      <c r="A891" s="280"/>
      <c r="B891" s="115" t="s">
        <v>134</v>
      </c>
      <c r="C891" s="63">
        <v>29</v>
      </c>
      <c r="D891" s="64">
        <v>0</v>
      </c>
      <c r="E891" s="65">
        <v>0</v>
      </c>
      <c r="F891" s="64">
        <v>0.20689655172413793</v>
      </c>
      <c r="G891" s="64">
        <v>6.8965517241379309E-2</v>
      </c>
      <c r="H891" s="65">
        <v>0.37931034482758619</v>
      </c>
      <c r="I891" s="67">
        <v>0.34482758620689657</v>
      </c>
      <c r="J891" s="57"/>
      <c r="K891" s="72">
        <f t="shared" si="42"/>
        <v>0</v>
      </c>
      <c r="L891" s="67">
        <f t="shared" si="43"/>
        <v>0.27586206896551724</v>
      </c>
      <c r="M891" s="91"/>
      <c r="N891" s="91"/>
      <c r="O891" s="36"/>
    </row>
    <row r="892" spans="1:15" s="36" customFormat="1" ht="12.75" customHeight="1" thickBot="1" x14ac:dyDescent="0.2">
      <c r="A892" s="250" t="s">
        <v>322</v>
      </c>
      <c r="B892" s="251"/>
      <c r="C892" s="251"/>
      <c r="D892" s="251"/>
      <c r="E892" s="251"/>
      <c r="F892" s="251"/>
      <c r="G892" s="251"/>
      <c r="H892" s="251"/>
      <c r="I892" s="251"/>
      <c r="J892" s="251"/>
      <c r="K892" s="251"/>
      <c r="L892" s="252"/>
    </row>
    <row r="893" spans="1:15" ht="13.5" customHeight="1" thickBot="1" x14ac:dyDescent="0.2"/>
    <row r="894" spans="1:15" s="33" customFormat="1" ht="12" customHeight="1" x14ac:dyDescent="0.15">
      <c r="A894" s="231"/>
      <c r="B894" s="232"/>
      <c r="C894" s="235" t="s">
        <v>63</v>
      </c>
      <c r="D894" s="39">
        <v>1</v>
      </c>
      <c r="E894" s="40">
        <v>2</v>
      </c>
      <c r="F894" s="40">
        <v>3</v>
      </c>
      <c r="G894" s="40">
        <v>4</v>
      </c>
      <c r="H894" s="40">
        <v>5</v>
      </c>
      <c r="I894" s="265" t="s">
        <v>94</v>
      </c>
      <c r="J894" s="41"/>
      <c r="K894" s="42" t="s">
        <v>494</v>
      </c>
      <c r="L894" s="43" t="s">
        <v>495</v>
      </c>
    </row>
    <row r="895" spans="1:15" s="33" customFormat="1" ht="84.75" thickBot="1" x14ac:dyDescent="0.2">
      <c r="A895" s="233"/>
      <c r="B895" s="234"/>
      <c r="C895" s="236"/>
      <c r="D895" s="110" t="s">
        <v>102</v>
      </c>
      <c r="E895" s="111" t="s">
        <v>123</v>
      </c>
      <c r="F895" s="111" t="s">
        <v>101</v>
      </c>
      <c r="G895" s="111" t="s">
        <v>100</v>
      </c>
      <c r="H895" s="111" t="s">
        <v>99</v>
      </c>
      <c r="I895" s="281"/>
      <c r="J895" s="41"/>
      <c r="K895" s="44" t="s">
        <v>496</v>
      </c>
      <c r="L895" s="45" t="s">
        <v>497</v>
      </c>
    </row>
    <row r="896" spans="1:15" ht="15" customHeight="1" thickBot="1" x14ac:dyDescent="0.2">
      <c r="A896" s="229" t="s">
        <v>64</v>
      </c>
      <c r="B896" s="230"/>
      <c r="C896" s="122">
        <v>3717</v>
      </c>
      <c r="D896" s="134">
        <v>2.1791767554479417E-2</v>
      </c>
      <c r="E896" s="123">
        <v>0.17137476459510359</v>
      </c>
      <c r="F896" s="134">
        <v>0.18105999461931666</v>
      </c>
      <c r="G896" s="134">
        <v>0.19504977132095777</v>
      </c>
      <c r="H896" s="123">
        <v>0.39870863599677159</v>
      </c>
      <c r="I896" s="125">
        <v>3.2015065913370999E-2</v>
      </c>
      <c r="J896" s="57"/>
      <c r="K896" s="136">
        <f t="shared" ref="K896:K959" si="44">IF(ISERROR(D896+E896),"-",(D896+E896))</f>
        <v>0.19316653214958301</v>
      </c>
      <c r="L896" s="125">
        <f t="shared" ref="L896:L959" si="45">IF(ISERROR(D896+E896+F896+G896),"-",(D896+E896+F896+G896))</f>
        <v>0.56927629808985747</v>
      </c>
      <c r="M896" s="91"/>
      <c r="N896" s="91"/>
      <c r="O896" s="36"/>
    </row>
    <row r="897" spans="1:15" ht="15" customHeight="1" x14ac:dyDescent="0.15">
      <c r="A897" s="226" t="s">
        <v>65</v>
      </c>
      <c r="B897" s="86" t="s">
        <v>15</v>
      </c>
      <c r="C897" s="58">
        <v>866</v>
      </c>
      <c r="D897" s="59">
        <v>1.6166281755196306E-2</v>
      </c>
      <c r="E897" s="60">
        <v>0.20092378752886836</v>
      </c>
      <c r="F897" s="59">
        <v>0.17551963048498845</v>
      </c>
      <c r="G897" s="59">
        <v>0.20554272517321015</v>
      </c>
      <c r="H897" s="60">
        <v>0.35796766743648961</v>
      </c>
      <c r="I897" s="62">
        <v>4.3879907621247112E-2</v>
      </c>
      <c r="J897" s="57"/>
      <c r="K897" s="69">
        <f t="shared" si="44"/>
        <v>0.21709006928406466</v>
      </c>
      <c r="L897" s="62">
        <f t="shared" si="45"/>
        <v>0.59815242494226328</v>
      </c>
      <c r="M897" s="91"/>
      <c r="N897" s="91"/>
      <c r="O897" s="36"/>
    </row>
    <row r="898" spans="1:15" ht="15" customHeight="1" x14ac:dyDescent="0.15">
      <c r="A898" s="227"/>
      <c r="B898" s="86" t="s">
        <v>16</v>
      </c>
      <c r="C898" s="58">
        <v>938</v>
      </c>
      <c r="D898" s="59">
        <v>1.7057569296375266E-2</v>
      </c>
      <c r="E898" s="60">
        <v>0.16417910447761194</v>
      </c>
      <c r="F898" s="59">
        <v>0.19829424307036247</v>
      </c>
      <c r="G898" s="59">
        <v>0.15351812366737741</v>
      </c>
      <c r="H898" s="60">
        <v>0.42430703624733473</v>
      </c>
      <c r="I898" s="62">
        <v>4.2643923240938165E-2</v>
      </c>
      <c r="J898" s="57"/>
      <c r="K898" s="69">
        <f t="shared" si="44"/>
        <v>0.18123667377398722</v>
      </c>
      <c r="L898" s="62">
        <f t="shared" si="45"/>
        <v>0.53304904051172708</v>
      </c>
      <c r="M898" s="91"/>
      <c r="N898" s="91"/>
      <c r="O898" s="36"/>
    </row>
    <row r="899" spans="1:15" ht="15" customHeight="1" x14ac:dyDescent="0.15">
      <c r="A899" s="227"/>
      <c r="B899" s="86" t="s">
        <v>17</v>
      </c>
      <c r="C899" s="58">
        <v>382</v>
      </c>
      <c r="D899" s="59">
        <v>1.5706806282722512E-2</v>
      </c>
      <c r="E899" s="60">
        <v>0.16753926701570682</v>
      </c>
      <c r="F899" s="59">
        <v>0.18848167539267016</v>
      </c>
      <c r="G899" s="59">
        <v>0.21989528795811519</v>
      </c>
      <c r="H899" s="60">
        <v>0.39790575916230364</v>
      </c>
      <c r="I899" s="62">
        <v>1.0471204188481676E-2</v>
      </c>
      <c r="J899" s="57"/>
      <c r="K899" s="69">
        <f t="shared" si="44"/>
        <v>0.18324607329842932</v>
      </c>
      <c r="L899" s="62">
        <f t="shared" si="45"/>
        <v>0.59162303664921467</v>
      </c>
      <c r="M899" s="91"/>
      <c r="N899" s="91"/>
      <c r="O899" s="36"/>
    </row>
    <row r="900" spans="1:15" ht="15" customHeight="1" x14ac:dyDescent="0.15">
      <c r="A900" s="227"/>
      <c r="B900" s="86" t="s">
        <v>18</v>
      </c>
      <c r="C900" s="58">
        <v>626</v>
      </c>
      <c r="D900" s="59">
        <v>3.1948881789137379E-2</v>
      </c>
      <c r="E900" s="60">
        <v>0.13738019169329074</v>
      </c>
      <c r="F900" s="59">
        <v>0.15654952076677317</v>
      </c>
      <c r="G900" s="59">
        <v>0.19488817891373802</v>
      </c>
      <c r="H900" s="60">
        <v>0.46964856230031948</v>
      </c>
      <c r="I900" s="62">
        <v>9.5846645367412137E-3</v>
      </c>
      <c r="J900" s="57"/>
      <c r="K900" s="69">
        <f t="shared" si="44"/>
        <v>0.16932907348242812</v>
      </c>
      <c r="L900" s="62">
        <f t="shared" si="45"/>
        <v>0.52076677316293929</v>
      </c>
      <c r="M900" s="91"/>
      <c r="N900" s="91"/>
      <c r="O900" s="36"/>
    </row>
    <row r="901" spans="1:15" ht="15" customHeight="1" x14ac:dyDescent="0.15">
      <c r="A901" s="227"/>
      <c r="B901" s="86" t="s">
        <v>19</v>
      </c>
      <c r="C901" s="58">
        <v>350</v>
      </c>
      <c r="D901" s="59">
        <v>5.1428571428571428E-2</v>
      </c>
      <c r="E901" s="60">
        <v>0.16</v>
      </c>
      <c r="F901" s="59">
        <v>0.14857142857142858</v>
      </c>
      <c r="G901" s="59">
        <v>0.25142857142857145</v>
      </c>
      <c r="H901" s="60">
        <v>0.36</v>
      </c>
      <c r="I901" s="62">
        <v>2.8571428571428571E-2</v>
      </c>
      <c r="J901" s="57"/>
      <c r="K901" s="69">
        <f t="shared" si="44"/>
        <v>0.21142857142857144</v>
      </c>
      <c r="L901" s="62">
        <f t="shared" si="45"/>
        <v>0.61142857142857143</v>
      </c>
      <c r="M901" s="91"/>
      <c r="N901" s="91"/>
      <c r="O901" s="36"/>
    </row>
    <row r="902" spans="1:15" ht="15" customHeight="1" x14ac:dyDescent="0.15">
      <c r="A902" s="227"/>
      <c r="B902" s="86" t="s">
        <v>20</v>
      </c>
      <c r="C902" s="58">
        <v>416</v>
      </c>
      <c r="D902" s="59">
        <v>4.807692307692308E-3</v>
      </c>
      <c r="E902" s="60">
        <v>0.19230769230769232</v>
      </c>
      <c r="F902" s="59">
        <v>0.19230769230769232</v>
      </c>
      <c r="G902" s="59">
        <v>0.1875</v>
      </c>
      <c r="H902" s="60">
        <v>0.37980769230769229</v>
      </c>
      <c r="I902" s="62">
        <v>4.3269230769230768E-2</v>
      </c>
      <c r="J902" s="57"/>
      <c r="K902" s="69">
        <f t="shared" si="44"/>
        <v>0.19711538461538464</v>
      </c>
      <c r="L902" s="62">
        <f t="shared" si="45"/>
        <v>0.57692307692307698</v>
      </c>
      <c r="M902" s="91"/>
      <c r="N902" s="91"/>
      <c r="O902" s="36"/>
    </row>
    <row r="903" spans="1:15" ht="15" customHeight="1" x14ac:dyDescent="0.15">
      <c r="A903" s="227"/>
      <c r="B903" s="86" t="s">
        <v>21</v>
      </c>
      <c r="C903" s="58">
        <v>127</v>
      </c>
      <c r="D903" s="59">
        <v>3.937007874015748E-2</v>
      </c>
      <c r="E903" s="60">
        <v>0.16535433070866143</v>
      </c>
      <c r="F903" s="59">
        <v>0.24409448818897639</v>
      </c>
      <c r="G903" s="59">
        <v>0.2283464566929134</v>
      </c>
      <c r="H903" s="60">
        <v>0.29921259842519687</v>
      </c>
      <c r="I903" s="62">
        <v>2.3622047244094488E-2</v>
      </c>
      <c r="J903" s="57"/>
      <c r="K903" s="69">
        <f t="shared" si="44"/>
        <v>0.20472440944881892</v>
      </c>
      <c r="L903" s="62">
        <f t="shared" si="45"/>
        <v>0.67716535433070868</v>
      </c>
      <c r="M903" s="91"/>
      <c r="N903" s="91"/>
      <c r="O903" s="36"/>
    </row>
    <row r="904" spans="1:15" ht="15" customHeight="1" x14ac:dyDescent="0.15">
      <c r="A904" s="228"/>
      <c r="B904" s="117" t="s">
        <v>22</v>
      </c>
      <c r="C904" s="77">
        <v>12</v>
      </c>
      <c r="D904" s="75">
        <v>0</v>
      </c>
      <c r="E904" s="76">
        <v>0.16666666666666666</v>
      </c>
      <c r="F904" s="75">
        <v>0.16666666666666666</v>
      </c>
      <c r="G904" s="75">
        <v>0.16666666666666666</v>
      </c>
      <c r="H904" s="76">
        <v>0.5</v>
      </c>
      <c r="I904" s="71">
        <v>0</v>
      </c>
      <c r="J904" s="57"/>
      <c r="K904" s="70">
        <f t="shared" si="44"/>
        <v>0.16666666666666666</v>
      </c>
      <c r="L904" s="71">
        <f t="shared" si="45"/>
        <v>0.5</v>
      </c>
      <c r="M904" s="91"/>
      <c r="N904" s="91"/>
      <c r="O904" s="36"/>
    </row>
    <row r="905" spans="1:15" ht="15" customHeight="1" x14ac:dyDescent="0.15">
      <c r="A905" s="226" t="s">
        <v>66</v>
      </c>
      <c r="B905" s="86" t="s">
        <v>67</v>
      </c>
      <c r="C905" s="58">
        <v>1874</v>
      </c>
      <c r="D905" s="59">
        <v>2.5613660618996798E-2</v>
      </c>
      <c r="E905" s="60">
        <v>0.16221985058697971</v>
      </c>
      <c r="F905" s="59">
        <v>0.16702241195304163</v>
      </c>
      <c r="G905" s="59">
        <v>0.19316969050160085</v>
      </c>
      <c r="H905" s="60">
        <v>0.42102454642475989</v>
      </c>
      <c r="I905" s="62">
        <v>3.0949839914621132E-2</v>
      </c>
      <c r="J905" s="57"/>
      <c r="K905" s="69">
        <f t="shared" si="44"/>
        <v>0.18783351120597652</v>
      </c>
      <c r="L905" s="62">
        <f t="shared" si="45"/>
        <v>0.54802561366061897</v>
      </c>
      <c r="M905" s="91"/>
      <c r="N905" s="91"/>
      <c r="O905" s="36"/>
    </row>
    <row r="906" spans="1:15" ht="15" customHeight="1" x14ac:dyDescent="0.15">
      <c r="A906" s="227"/>
      <c r="B906" s="86" t="s">
        <v>68</v>
      </c>
      <c r="C906" s="58">
        <v>1807</v>
      </c>
      <c r="D906" s="59">
        <v>1.7155506364139459E-2</v>
      </c>
      <c r="E906" s="60">
        <v>0.17985611510791366</v>
      </c>
      <c r="F906" s="59">
        <v>0.19811842833425566</v>
      </c>
      <c r="G906" s="59">
        <v>0.19701162147205312</v>
      </c>
      <c r="H906" s="60">
        <v>0.37631433314886553</v>
      </c>
      <c r="I906" s="62">
        <v>3.154399557277255E-2</v>
      </c>
      <c r="J906" s="57"/>
      <c r="K906" s="69">
        <f t="shared" si="44"/>
        <v>0.19701162147205312</v>
      </c>
      <c r="L906" s="62">
        <f t="shared" si="45"/>
        <v>0.59214167127836193</v>
      </c>
      <c r="M906" s="91"/>
      <c r="N906" s="91"/>
      <c r="O906" s="36"/>
    </row>
    <row r="907" spans="1:15" ht="15" customHeight="1" x14ac:dyDescent="0.15">
      <c r="A907" s="228"/>
      <c r="B907" s="128" t="s">
        <v>7</v>
      </c>
      <c r="C907" s="77">
        <v>36</v>
      </c>
      <c r="D907" s="75">
        <v>5.5555555555555552E-2</v>
      </c>
      <c r="E907" s="76">
        <v>0.22222222222222221</v>
      </c>
      <c r="F907" s="75">
        <v>5.5555555555555552E-2</v>
      </c>
      <c r="G907" s="75">
        <v>0.19444444444444445</v>
      </c>
      <c r="H907" s="76">
        <v>0.3611111111111111</v>
      </c>
      <c r="I907" s="71">
        <v>0.1111111111111111</v>
      </c>
      <c r="J907" s="57"/>
      <c r="K907" s="70">
        <f t="shared" si="44"/>
        <v>0.27777777777777779</v>
      </c>
      <c r="L907" s="71">
        <f t="shared" si="45"/>
        <v>0.52777777777777779</v>
      </c>
      <c r="M907" s="91"/>
      <c r="N907" s="91"/>
      <c r="O907" s="36"/>
    </row>
    <row r="908" spans="1:15" ht="15" customHeight="1" x14ac:dyDescent="0.15">
      <c r="A908" s="226" t="s">
        <v>69</v>
      </c>
      <c r="B908" s="86" t="s">
        <v>6</v>
      </c>
      <c r="C908" s="58">
        <v>994</v>
      </c>
      <c r="D908" s="59">
        <v>9.0543259557344068E-3</v>
      </c>
      <c r="E908" s="60">
        <v>6.4386317907444673E-2</v>
      </c>
      <c r="F908" s="59">
        <v>0.11167002012072434</v>
      </c>
      <c r="G908" s="59">
        <v>0.17907444668008049</v>
      </c>
      <c r="H908" s="60">
        <v>0.60060362173038229</v>
      </c>
      <c r="I908" s="62">
        <v>3.5211267605633804E-2</v>
      </c>
      <c r="J908" s="57"/>
      <c r="K908" s="69">
        <f t="shared" si="44"/>
        <v>7.3440643863179084E-2</v>
      </c>
      <c r="L908" s="62">
        <f t="shared" si="45"/>
        <v>0.3641851106639839</v>
      </c>
      <c r="M908" s="91"/>
      <c r="N908" s="91"/>
      <c r="O908" s="36"/>
    </row>
    <row r="909" spans="1:15" ht="15" customHeight="1" x14ac:dyDescent="0.15">
      <c r="A909" s="228"/>
      <c r="B909" s="86" t="s">
        <v>267</v>
      </c>
      <c r="C909" s="58">
        <v>841</v>
      </c>
      <c r="D909" s="59">
        <v>2.3781212841854932E-3</v>
      </c>
      <c r="E909" s="60">
        <v>9.0368608799048747E-2</v>
      </c>
      <c r="F909" s="59">
        <v>0.16646848989298454</v>
      </c>
      <c r="G909" s="59">
        <v>0.19976218787158145</v>
      </c>
      <c r="H909" s="60">
        <v>0.52675386444708683</v>
      </c>
      <c r="I909" s="62">
        <v>1.4268727705112961E-2</v>
      </c>
      <c r="J909" s="57"/>
      <c r="K909" s="69">
        <f t="shared" si="44"/>
        <v>9.2746730083234238E-2</v>
      </c>
      <c r="L909" s="62">
        <f t="shared" si="45"/>
        <v>0.45897740784780022</v>
      </c>
      <c r="M909" s="91"/>
      <c r="N909" s="91"/>
      <c r="O909" s="36"/>
    </row>
    <row r="910" spans="1:15" ht="15" customHeight="1" x14ac:dyDescent="0.15">
      <c r="A910" s="226"/>
      <c r="B910" s="86" t="s">
        <v>77</v>
      </c>
      <c r="C910" s="58">
        <v>903</v>
      </c>
      <c r="D910" s="59">
        <v>1.6611295681063124E-2</v>
      </c>
      <c r="E910" s="60">
        <v>0.20487264673311184</v>
      </c>
      <c r="F910" s="59">
        <v>0.21483942414174972</v>
      </c>
      <c r="G910" s="59">
        <v>0.2425249169435216</v>
      </c>
      <c r="H910" s="60">
        <v>0.30343300110741972</v>
      </c>
      <c r="I910" s="62">
        <v>1.7718715393133997E-2</v>
      </c>
      <c r="J910" s="57"/>
      <c r="K910" s="69">
        <f t="shared" si="44"/>
        <v>0.22148394241417496</v>
      </c>
      <c r="L910" s="62">
        <f t="shared" si="45"/>
        <v>0.67884828349944626</v>
      </c>
      <c r="M910" s="91"/>
      <c r="N910" s="91"/>
      <c r="O910" s="36"/>
    </row>
    <row r="911" spans="1:15" ht="15" customHeight="1" x14ac:dyDescent="0.15">
      <c r="A911" s="227"/>
      <c r="B911" s="86" t="s">
        <v>78</v>
      </c>
      <c r="C911" s="58">
        <v>615</v>
      </c>
      <c r="D911" s="59">
        <v>4.878048780487805E-2</v>
      </c>
      <c r="E911" s="60">
        <v>0.33495934959349594</v>
      </c>
      <c r="F911" s="59">
        <v>0.23414634146341465</v>
      </c>
      <c r="G911" s="59">
        <v>0.17723577235772359</v>
      </c>
      <c r="H911" s="60">
        <v>0.15934959349593497</v>
      </c>
      <c r="I911" s="62">
        <v>4.5528455284552849E-2</v>
      </c>
      <c r="J911" s="57"/>
      <c r="K911" s="69">
        <f t="shared" si="44"/>
        <v>0.38373983739837397</v>
      </c>
      <c r="L911" s="62">
        <f t="shared" si="45"/>
        <v>0.79512195121951224</v>
      </c>
      <c r="M911" s="91"/>
      <c r="N911" s="91"/>
      <c r="O911" s="36"/>
    </row>
    <row r="912" spans="1:15" ht="15" customHeight="1" x14ac:dyDescent="0.15">
      <c r="A912" s="227"/>
      <c r="B912" s="86" t="s">
        <v>79</v>
      </c>
      <c r="C912" s="58">
        <v>350</v>
      </c>
      <c r="D912" s="59">
        <v>7.1428571428571425E-2</v>
      </c>
      <c r="E912" s="60">
        <v>0.29714285714285715</v>
      </c>
      <c r="F912" s="59">
        <v>0.23428571428571429</v>
      </c>
      <c r="G912" s="59">
        <v>0.13714285714285715</v>
      </c>
      <c r="H912" s="60">
        <v>0.18</v>
      </c>
      <c r="I912" s="62">
        <v>0.08</v>
      </c>
      <c r="J912" s="57"/>
      <c r="K912" s="69">
        <f t="shared" si="44"/>
        <v>0.36857142857142855</v>
      </c>
      <c r="L912" s="62">
        <f t="shared" si="45"/>
        <v>0.74</v>
      </c>
      <c r="M912" s="91"/>
      <c r="N912" s="91"/>
      <c r="O912" s="36"/>
    </row>
    <row r="913" spans="1:15" ht="15" customHeight="1" x14ac:dyDescent="0.15">
      <c r="A913" s="228"/>
      <c r="B913" s="117" t="s">
        <v>22</v>
      </c>
      <c r="C913" s="77">
        <v>14</v>
      </c>
      <c r="D913" s="75">
        <v>0</v>
      </c>
      <c r="E913" s="76">
        <v>0.14285714285714285</v>
      </c>
      <c r="F913" s="75">
        <v>0.14285714285714285</v>
      </c>
      <c r="G913" s="75">
        <v>0.21428571428571427</v>
      </c>
      <c r="H913" s="76">
        <v>0.5</v>
      </c>
      <c r="I913" s="71">
        <v>0</v>
      </c>
      <c r="J913" s="57"/>
      <c r="K913" s="70">
        <f t="shared" si="44"/>
        <v>0.14285714285714285</v>
      </c>
      <c r="L913" s="71">
        <f t="shared" si="45"/>
        <v>0.5</v>
      </c>
      <c r="M913" s="91"/>
      <c r="N913" s="91"/>
      <c r="O913" s="36"/>
    </row>
    <row r="914" spans="1:15" ht="15" customHeight="1" x14ac:dyDescent="0.15">
      <c r="A914" s="226" t="s">
        <v>70</v>
      </c>
      <c r="B914" s="86" t="s">
        <v>8</v>
      </c>
      <c r="C914" s="58">
        <v>481</v>
      </c>
      <c r="D914" s="59">
        <v>6.2370062370062374E-3</v>
      </c>
      <c r="E914" s="60">
        <v>5.6133056133056136E-2</v>
      </c>
      <c r="F914" s="59">
        <v>9.7713097713097719E-2</v>
      </c>
      <c r="G914" s="59">
        <v>0.1891891891891892</v>
      </c>
      <c r="H914" s="60">
        <v>0.6216216216216216</v>
      </c>
      <c r="I914" s="62">
        <v>2.9106029106029108E-2</v>
      </c>
      <c r="J914" s="57"/>
      <c r="K914" s="69">
        <f t="shared" si="44"/>
        <v>6.2370062370062374E-2</v>
      </c>
      <c r="L914" s="62">
        <f t="shared" si="45"/>
        <v>0.34927234927234929</v>
      </c>
      <c r="M914" s="91"/>
      <c r="N914" s="91"/>
      <c r="O914" s="36"/>
    </row>
    <row r="915" spans="1:15" ht="15" customHeight="1" x14ac:dyDescent="0.15">
      <c r="A915" s="227"/>
      <c r="B915" s="86" t="s">
        <v>80</v>
      </c>
      <c r="C915" s="58">
        <v>427</v>
      </c>
      <c r="D915" s="59">
        <v>0</v>
      </c>
      <c r="E915" s="60">
        <v>8.4309133489461355E-2</v>
      </c>
      <c r="F915" s="59">
        <v>0.13114754098360656</v>
      </c>
      <c r="G915" s="59">
        <v>0.1756440281030445</v>
      </c>
      <c r="H915" s="60">
        <v>0.59484777517564402</v>
      </c>
      <c r="I915" s="62">
        <v>1.405152224824356E-2</v>
      </c>
      <c r="J915" s="57"/>
      <c r="K915" s="69">
        <f t="shared" si="44"/>
        <v>8.4309133489461355E-2</v>
      </c>
      <c r="L915" s="62">
        <f t="shared" si="45"/>
        <v>0.3911007025761124</v>
      </c>
      <c r="M915" s="91"/>
      <c r="N915" s="91"/>
      <c r="O915" s="36"/>
    </row>
    <row r="916" spans="1:15" ht="15" customHeight="1" x14ac:dyDescent="0.15">
      <c r="A916" s="228"/>
      <c r="B916" s="86" t="s">
        <v>81</v>
      </c>
      <c r="C916" s="58">
        <v>476</v>
      </c>
      <c r="D916" s="59">
        <v>1.4705882352941176E-2</v>
      </c>
      <c r="E916" s="60">
        <v>0.18277310924369747</v>
      </c>
      <c r="F916" s="59">
        <v>0.20798319327731093</v>
      </c>
      <c r="G916" s="59">
        <v>0.24369747899159663</v>
      </c>
      <c r="H916" s="60">
        <v>0.33403361344537813</v>
      </c>
      <c r="I916" s="62">
        <v>1.680672268907563E-2</v>
      </c>
      <c r="J916" s="57"/>
      <c r="K916" s="69">
        <f t="shared" si="44"/>
        <v>0.19747899159663865</v>
      </c>
      <c r="L916" s="62">
        <f t="shared" si="45"/>
        <v>0.64915966386554624</v>
      </c>
      <c r="M916" s="91"/>
      <c r="N916" s="91"/>
      <c r="O916" s="36"/>
    </row>
    <row r="917" spans="1:15" ht="15" customHeight="1" x14ac:dyDescent="0.15">
      <c r="A917" s="226"/>
      <c r="B917" s="86" t="s">
        <v>82</v>
      </c>
      <c r="C917" s="58">
        <v>301</v>
      </c>
      <c r="D917" s="59">
        <v>7.6411960132890366E-2</v>
      </c>
      <c r="E917" s="60">
        <v>0.30564784053156147</v>
      </c>
      <c r="F917" s="59">
        <v>0.23588039867109634</v>
      </c>
      <c r="G917" s="59">
        <v>0.15946843853820597</v>
      </c>
      <c r="H917" s="60">
        <v>0.16279069767441862</v>
      </c>
      <c r="I917" s="62">
        <v>5.9800664451827246E-2</v>
      </c>
      <c r="J917" s="57"/>
      <c r="K917" s="69">
        <f t="shared" si="44"/>
        <v>0.38205980066445183</v>
      </c>
      <c r="L917" s="62">
        <f t="shared" si="45"/>
        <v>0.77740863787375414</v>
      </c>
      <c r="M917" s="91"/>
      <c r="N917" s="91"/>
      <c r="O917" s="36"/>
    </row>
    <row r="918" spans="1:15" ht="15" customHeight="1" x14ac:dyDescent="0.15">
      <c r="A918" s="227"/>
      <c r="B918" s="86" t="s">
        <v>83</v>
      </c>
      <c r="C918" s="58">
        <v>185</v>
      </c>
      <c r="D918" s="59">
        <v>8.1081081081081086E-2</v>
      </c>
      <c r="E918" s="60">
        <v>0.33513513513513515</v>
      </c>
      <c r="F918" s="59">
        <v>0.21621621621621623</v>
      </c>
      <c r="G918" s="59">
        <v>0.16216216216216217</v>
      </c>
      <c r="H918" s="60">
        <v>0.14054054054054055</v>
      </c>
      <c r="I918" s="62">
        <v>6.4864864864864868E-2</v>
      </c>
      <c r="J918" s="57"/>
      <c r="K918" s="69">
        <f t="shared" si="44"/>
        <v>0.41621621621621624</v>
      </c>
      <c r="L918" s="62">
        <f t="shared" si="45"/>
        <v>0.79459459459459458</v>
      </c>
      <c r="M918" s="91"/>
      <c r="N918" s="91"/>
      <c r="O918" s="36"/>
    </row>
    <row r="919" spans="1:15" ht="15" customHeight="1" x14ac:dyDescent="0.15">
      <c r="A919" s="227"/>
      <c r="B919" s="86" t="s">
        <v>9</v>
      </c>
      <c r="C919" s="58">
        <v>4</v>
      </c>
      <c r="D919" s="59">
        <v>0</v>
      </c>
      <c r="E919" s="60">
        <v>0</v>
      </c>
      <c r="F919" s="59">
        <v>0</v>
      </c>
      <c r="G919" s="59">
        <v>0.5</v>
      </c>
      <c r="H919" s="60">
        <v>0.5</v>
      </c>
      <c r="I919" s="62">
        <v>0</v>
      </c>
      <c r="J919" s="57"/>
      <c r="K919" s="69">
        <f t="shared" si="44"/>
        <v>0</v>
      </c>
      <c r="L919" s="62">
        <f t="shared" si="45"/>
        <v>0.5</v>
      </c>
      <c r="M919" s="91"/>
      <c r="N919" s="91"/>
      <c r="O919" s="36"/>
    </row>
    <row r="920" spans="1:15" ht="15" customHeight="1" x14ac:dyDescent="0.15">
      <c r="A920" s="227"/>
      <c r="B920" s="86" t="s">
        <v>10</v>
      </c>
      <c r="C920" s="58">
        <v>503</v>
      </c>
      <c r="D920" s="59">
        <v>7.9522862823061622E-3</v>
      </c>
      <c r="E920" s="60">
        <v>6.9582504970178927E-2</v>
      </c>
      <c r="F920" s="59">
        <v>0.1272365805168986</v>
      </c>
      <c r="G920" s="59">
        <v>0.16898608349900596</v>
      </c>
      <c r="H920" s="60">
        <v>0.59244532803180916</v>
      </c>
      <c r="I920" s="62">
        <v>3.3797216699801194E-2</v>
      </c>
      <c r="J920" s="57"/>
      <c r="K920" s="69">
        <f t="shared" si="44"/>
        <v>7.7534791252485094E-2</v>
      </c>
      <c r="L920" s="62">
        <f t="shared" si="45"/>
        <v>0.37375745526838966</v>
      </c>
      <c r="M920" s="91"/>
      <c r="N920" s="91"/>
      <c r="O920" s="36"/>
    </row>
    <row r="921" spans="1:15" ht="15" customHeight="1" x14ac:dyDescent="0.15">
      <c r="A921" s="227"/>
      <c r="B921" s="86" t="s">
        <v>268</v>
      </c>
      <c r="C921" s="58">
        <v>408</v>
      </c>
      <c r="D921" s="59">
        <v>4.9019607843137254E-3</v>
      </c>
      <c r="E921" s="60">
        <v>9.8039215686274508E-2</v>
      </c>
      <c r="F921" s="59">
        <v>0.20588235294117646</v>
      </c>
      <c r="G921" s="59">
        <v>0.22303921568627452</v>
      </c>
      <c r="H921" s="60">
        <v>0.45343137254901961</v>
      </c>
      <c r="I921" s="62">
        <v>1.4705882352941176E-2</v>
      </c>
      <c r="J921" s="57"/>
      <c r="K921" s="69">
        <f t="shared" si="44"/>
        <v>0.10294117647058823</v>
      </c>
      <c r="L921" s="62">
        <f t="shared" si="45"/>
        <v>0.53186274509803921</v>
      </c>
      <c r="M921" s="91"/>
      <c r="N921" s="91"/>
      <c r="O921" s="36"/>
    </row>
    <row r="922" spans="1:15" ht="15" customHeight="1" x14ac:dyDescent="0.15">
      <c r="A922" s="227"/>
      <c r="B922" s="86" t="s">
        <v>85</v>
      </c>
      <c r="C922" s="58">
        <v>421</v>
      </c>
      <c r="D922" s="59">
        <v>1.9002375296912115E-2</v>
      </c>
      <c r="E922" s="60">
        <v>0.23277909738717339</v>
      </c>
      <c r="F922" s="59">
        <v>0.22565320665083136</v>
      </c>
      <c r="G922" s="59">
        <v>0.23990498812351543</v>
      </c>
      <c r="H922" s="60">
        <v>0.26365795724465557</v>
      </c>
      <c r="I922" s="62">
        <v>1.9002375296912115E-2</v>
      </c>
      <c r="J922" s="57"/>
      <c r="K922" s="69">
        <f t="shared" si="44"/>
        <v>0.25178147268408552</v>
      </c>
      <c r="L922" s="62">
        <f t="shared" si="45"/>
        <v>0.71733966745843236</v>
      </c>
      <c r="M922" s="91"/>
      <c r="N922" s="91"/>
      <c r="O922" s="36"/>
    </row>
    <row r="923" spans="1:15" ht="15" customHeight="1" x14ac:dyDescent="0.15">
      <c r="A923" s="227"/>
      <c r="B923" s="86" t="s">
        <v>86</v>
      </c>
      <c r="C923" s="58">
        <v>310</v>
      </c>
      <c r="D923" s="59">
        <v>2.2580645161290321E-2</v>
      </c>
      <c r="E923" s="60">
        <v>0.35483870967741937</v>
      </c>
      <c r="F923" s="59">
        <v>0.23548387096774193</v>
      </c>
      <c r="G923" s="59">
        <v>0.1967741935483871</v>
      </c>
      <c r="H923" s="60">
        <v>0.15806451612903225</v>
      </c>
      <c r="I923" s="62">
        <v>3.2258064516129031E-2</v>
      </c>
      <c r="J923" s="57"/>
      <c r="K923" s="69">
        <f t="shared" si="44"/>
        <v>0.3774193548387097</v>
      </c>
      <c r="L923" s="62">
        <f t="shared" si="45"/>
        <v>0.80967741935483872</v>
      </c>
      <c r="M923" s="91"/>
      <c r="N923" s="91"/>
      <c r="O923" s="36"/>
    </row>
    <row r="924" spans="1:15" ht="15" customHeight="1" x14ac:dyDescent="0.15">
      <c r="A924" s="227"/>
      <c r="B924" s="86" t="s">
        <v>87</v>
      </c>
      <c r="C924" s="58">
        <v>165</v>
      </c>
      <c r="D924" s="59">
        <v>6.0606060606060608E-2</v>
      </c>
      <c r="E924" s="60">
        <v>0.25454545454545452</v>
      </c>
      <c r="F924" s="59">
        <v>0.25454545454545452</v>
      </c>
      <c r="G924" s="59">
        <v>0.10909090909090909</v>
      </c>
      <c r="H924" s="60">
        <v>0.22424242424242424</v>
      </c>
      <c r="I924" s="62">
        <v>9.696969696969697E-2</v>
      </c>
      <c r="J924" s="57"/>
      <c r="K924" s="69">
        <f t="shared" si="44"/>
        <v>0.31515151515151513</v>
      </c>
      <c r="L924" s="62">
        <f t="shared" si="45"/>
        <v>0.67878787878787872</v>
      </c>
      <c r="M924" s="91"/>
      <c r="N924" s="91"/>
      <c r="O924" s="36"/>
    </row>
    <row r="925" spans="1:15" ht="15" customHeight="1" x14ac:dyDescent="0.15">
      <c r="A925" s="227"/>
      <c r="B925" s="86" t="s">
        <v>11</v>
      </c>
      <c r="C925" s="58">
        <v>0</v>
      </c>
      <c r="D925" s="140" t="s">
        <v>271</v>
      </c>
      <c r="E925" s="144" t="s">
        <v>271</v>
      </c>
      <c r="F925" s="140" t="s">
        <v>271</v>
      </c>
      <c r="G925" s="140" t="s">
        <v>271</v>
      </c>
      <c r="H925" s="144" t="s">
        <v>271</v>
      </c>
      <c r="I925" s="141" t="s">
        <v>271</v>
      </c>
      <c r="J925" s="151"/>
      <c r="K925" s="150" t="str">
        <f t="shared" si="44"/>
        <v>-</v>
      </c>
      <c r="L925" s="141" t="str">
        <f t="shared" si="45"/>
        <v>-</v>
      </c>
      <c r="M925" s="91"/>
      <c r="N925" s="91"/>
      <c r="O925" s="36"/>
    </row>
    <row r="926" spans="1:15" ht="15" customHeight="1" x14ac:dyDescent="0.15">
      <c r="A926" s="228"/>
      <c r="B926" s="117" t="s">
        <v>134</v>
      </c>
      <c r="C926" s="77">
        <v>36</v>
      </c>
      <c r="D926" s="75">
        <v>5.5555555555555552E-2</v>
      </c>
      <c r="E926" s="76">
        <v>0.22222222222222221</v>
      </c>
      <c r="F926" s="75">
        <v>5.5555555555555552E-2</v>
      </c>
      <c r="G926" s="75">
        <v>0.19444444444444445</v>
      </c>
      <c r="H926" s="76">
        <v>0.3611111111111111</v>
      </c>
      <c r="I926" s="71">
        <v>0.1111111111111111</v>
      </c>
      <c r="J926" s="57"/>
      <c r="K926" s="70">
        <f t="shared" si="44"/>
        <v>0.27777777777777779</v>
      </c>
      <c r="L926" s="71">
        <f t="shared" si="45"/>
        <v>0.52777777777777779</v>
      </c>
      <c r="M926" s="91"/>
      <c r="N926" s="91"/>
      <c r="O926" s="36"/>
    </row>
    <row r="927" spans="1:15" ht="15" customHeight="1" x14ac:dyDescent="0.15">
      <c r="A927" s="226" t="s">
        <v>71</v>
      </c>
      <c r="B927" s="86" t="s">
        <v>241</v>
      </c>
      <c r="C927" s="58">
        <v>34</v>
      </c>
      <c r="D927" s="59">
        <v>2.9411764705882353E-2</v>
      </c>
      <c r="E927" s="60">
        <v>0.23529411764705882</v>
      </c>
      <c r="F927" s="59">
        <v>0.17647058823529413</v>
      </c>
      <c r="G927" s="59">
        <v>0.29411764705882354</v>
      </c>
      <c r="H927" s="60">
        <v>0.23529411764705882</v>
      </c>
      <c r="I927" s="62">
        <v>2.9411764705882353E-2</v>
      </c>
      <c r="J927" s="57"/>
      <c r="K927" s="69">
        <f t="shared" si="44"/>
        <v>0.26470588235294118</v>
      </c>
      <c r="L927" s="62">
        <f t="shared" si="45"/>
        <v>0.73529411764705888</v>
      </c>
      <c r="M927" s="91"/>
      <c r="N927" s="91"/>
      <c r="O927" s="36"/>
    </row>
    <row r="928" spans="1:15" ht="15" customHeight="1" x14ac:dyDescent="0.15">
      <c r="A928" s="227"/>
      <c r="B928" s="86" t="s">
        <v>269</v>
      </c>
      <c r="C928" s="58">
        <v>283</v>
      </c>
      <c r="D928" s="59">
        <v>3.5335689045936397E-2</v>
      </c>
      <c r="E928" s="60">
        <v>0.21908127208480566</v>
      </c>
      <c r="F928" s="59">
        <v>0.20494699646643111</v>
      </c>
      <c r="G928" s="59">
        <v>0.14487632508833923</v>
      </c>
      <c r="H928" s="60">
        <v>0.36749116607773852</v>
      </c>
      <c r="I928" s="62">
        <v>2.8268551236749116E-2</v>
      </c>
      <c r="J928" s="57"/>
      <c r="K928" s="69">
        <f t="shared" si="44"/>
        <v>0.25441696113074208</v>
      </c>
      <c r="L928" s="62">
        <f t="shared" si="45"/>
        <v>0.60424028268551244</v>
      </c>
      <c r="M928" s="91"/>
      <c r="N928" s="91"/>
      <c r="O928" s="36"/>
    </row>
    <row r="929" spans="1:20" ht="15" customHeight="1" x14ac:dyDescent="0.15">
      <c r="A929" s="228"/>
      <c r="B929" s="86" t="s">
        <v>89</v>
      </c>
      <c r="C929" s="58">
        <v>1275</v>
      </c>
      <c r="D929" s="59">
        <v>1.0980392156862745E-2</v>
      </c>
      <c r="E929" s="60">
        <v>0.12784313725490196</v>
      </c>
      <c r="F929" s="59">
        <v>0.15529411764705883</v>
      </c>
      <c r="G929" s="59">
        <v>0.19137254901960785</v>
      </c>
      <c r="H929" s="60">
        <v>0.49254901960784314</v>
      </c>
      <c r="I929" s="62">
        <v>2.1960784313725491E-2</v>
      </c>
      <c r="J929" s="57"/>
      <c r="K929" s="69">
        <f t="shared" si="44"/>
        <v>0.13882352941176471</v>
      </c>
      <c r="L929" s="62">
        <f t="shared" si="45"/>
        <v>0.48549019607843136</v>
      </c>
      <c r="M929" s="91"/>
      <c r="N929" s="91"/>
      <c r="O929" s="36"/>
    </row>
    <row r="930" spans="1:20" ht="15" customHeight="1" x14ac:dyDescent="0.15">
      <c r="A930" s="226"/>
      <c r="B930" s="127" t="s">
        <v>90</v>
      </c>
      <c r="C930" s="58">
        <v>644</v>
      </c>
      <c r="D930" s="59">
        <v>6.2111801242236021E-3</v>
      </c>
      <c r="E930" s="60">
        <v>0.17857142857142858</v>
      </c>
      <c r="F930" s="59">
        <v>0.23136645962732919</v>
      </c>
      <c r="G930" s="59">
        <v>0.2360248447204969</v>
      </c>
      <c r="H930" s="60">
        <v>0.32919254658385094</v>
      </c>
      <c r="I930" s="62">
        <v>1.8633540372670808E-2</v>
      </c>
      <c r="J930" s="57"/>
      <c r="K930" s="69">
        <f t="shared" si="44"/>
        <v>0.18478260869565219</v>
      </c>
      <c r="L930" s="62">
        <f t="shared" si="45"/>
        <v>0.65217391304347827</v>
      </c>
      <c r="M930" s="91"/>
      <c r="N930" s="91"/>
      <c r="O930" s="36"/>
    </row>
    <row r="931" spans="1:20" ht="15" customHeight="1" x14ac:dyDescent="0.15">
      <c r="A931" s="227"/>
      <c r="B931" s="86" t="s">
        <v>91</v>
      </c>
      <c r="C931" s="58">
        <v>259</v>
      </c>
      <c r="D931" s="59">
        <v>2.3166023166023165E-2</v>
      </c>
      <c r="E931" s="60">
        <v>0.11583011583011583</v>
      </c>
      <c r="F931" s="59">
        <v>0.16602316602316602</v>
      </c>
      <c r="G931" s="59">
        <v>0.21235521235521235</v>
      </c>
      <c r="H931" s="60">
        <v>0.4749034749034749</v>
      </c>
      <c r="I931" s="62">
        <v>7.7220077220077222E-3</v>
      </c>
      <c r="J931" s="57"/>
      <c r="K931" s="69">
        <f t="shared" si="44"/>
        <v>0.138996138996139</v>
      </c>
      <c r="L931" s="62">
        <f t="shared" si="45"/>
        <v>0.51737451737451734</v>
      </c>
      <c r="M931" s="91"/>
      <c r="N931" s="91"/>
      <c r="O931" s="36"/>
    </row>
    <row r="932" spans="1:20" ht="15" customHeight="1" x14ac:dyDescent="0.15">
      <c r="A932" s="227"/>
      <c r="B932" s="86" t="s">
        <v>23</v>
      </c>
      <c r="C932" s="58">
        <v>335</v>
      </c>
      <c r="D932" s="59">
        <v>1.1940298507462687E-2</v>
      </c>
      <c r="E932" s="60">
        <v>4.4776119402985072E-2</v>
      </c>
      <c r="F932" s="59">
        <v>0.11940298507462686</v>
      </c>
      <c r="G932" s="59">
        <v>0.20597014925373133</v>
      </c>
      <c r="H932" s="60">
        <v>0.57910447761194028</v>
      </c>
      <c r="I932" s="62">
        <v>3.880597014925373E-2</v>
      </c>
      <c r="J932" s="57"/>
      <c r="K932" s="69">
        <f t="shared" si="44"/>
        <v>5.6716417910447757E-2</v>
      </c>
      <c r="L932" s="62">
        <f t="shared" si="45"/>
        <v>0.38208955223880592</v>
      </c>
      <c r="M932" s="91"/>
      <c r="N932" s="91"/>
      <c r="O932" s="36"/>
    </row>
    <row r="933" spans="1:20" ht="15" customHeight="1" x14ac:dyDescent="0.15">
      <c r="A933" s="227"/>
      <c r="B933" s="86" t="s">
        <v>24</v>
      </c>
      <c r="C933" s="58">
        <v>312</v>
      </c>
      <c r="D933" s="59">
        <v>2.564102564102564E-2</v>
      </c>
      <c r="E933" s="60">
        <v>0.24038461538461539</v>
      </c>
      <c r="F933" s="59">
        <v>0.20833333333333334</v>
      </c>
      <c r="G933" s="59">
        <v>0.20512820512820512</v>
      </c>
      <c r="H933" s="60">
        <v>0.27564102564102566</v>
      </c>
      <c r="I933" s="62">
        <v>4.4871794871794872E-2</v>
      </c>
      <c r="J933" s="57"/>
      <c r="K933" s="69">
        <f t="shared" si="44"/>
        <v>0.26602564102564102</v>
      </c>
      <c r="L933" s="62">
        <f t="shared" si="45"/>
        <v>0.67948717948717952</v>
      </c>
      <c r="M933" s="91"/>
      <c r="N933" s="91"/>
      <c r="O933" s="36"/>
    </row>
    <row r="934" spans="1:20" ht="15" customHeight="1" x14ac:dyDescent="0.15">
      <c r="A934" s="227"/>
      <c r="B934" s="86" t="s">
        <v>92</v>
      </c>
      <c r="C934" s="58">
        <v>551</v>
      </c>
      <c r="D934" s="59">
        <v>5.8076225045372049E-2</v>
      </c>
      <c r="E934" s="60">
        <v>0.30308529945553542</v>
      </c>
      <c r="F934" s="59">
        <v>0.19963702359346641</v>
      </c>
      <c r="G934" s="59">
        <v>0.15789473684210525</v>
      </c>
      <c r="H934" s="60">
        <v>0.22141560798548093</v>
      </c>
      <c r="I934" s="62">
        <v>5.9891107078039928E-2</v>
      </c>
      <c r="J934" s="57"/>
      <c r="K934" s="69">
        <f t="shared" si="44"/>
        <v>0.36116152450090744</v>
      </c>
      <c r="L934" s="62">
        <f t="shared" si="45"/>
        <v>0.7186932849364791</v>
      </c>
      <c r="M934" s="91"/>
      <c r="N934" s="91"/>
      <c r="O934" s="36"/>
    </row>
    <row r="935" spans="1:20" ht="15" customHeight="1" x14ac:dyDescent="0.15">
      <c r="A935" s="228"/>
      <c r="B935" s="117" t="s">
        <v>22</v>
      </c>
      <c r="C935" s="77">
        <v>24</v>
      </c>
      <c r="D935" s="75">
        <v>8.3333333333333329E-2</v>
      </c>
      <c r="E935" s="76">
        <v>8.3333333333333329E-2</v>
      </c>
      <c r="F935" s="75">
        <v>0.16666666666666666</v>
      </c>
      <c r="G935" s="75">
        <v>0.125</v>
      </c>
      <c r="H935" s="76">
        <v>0.20833333333333334</v>
      </c>
      <c r="I935" s="71">
        <v>0.33333333333333331</v>
      </c>
      <c r="J935" s="57"/>
      <c r="K935" s="70">
        <f t="shared" si="44"/>
        <v>0.16666666666666666</v>
      </c>
      <c r="L935" s="71">
        <f t="shared" si="45"/>
        <v>0.45833333333333331</v>
      </c>
      <c r="M935" s="91"/>
      <c r="N935" s="91"/>
      <c r="O935" s="36"/>
    </row>
    <row r="936" spans="1:20" ht="15" customHeight="1" x14ac:dyDescent="0.15">
      <c r="A936" s="243" t="s">
        <v>72</v>
      </c>
      <c r="B936" s="86" t="s">
        <v>25</v>
      </c>
      <c r="C936" s="58">
        <v>390</v>
      </c>
      <c r="D936" s="59">
        <v>2.0512820512820513E-2</v>
      </c>
      <c r="E936" s="60">
        <v>0.1641025641025641</v>
      </c>
      <c r="F936" s="59">
        <v>0.23846153846153847</v>
      </c>
      <c r="G936" s="59">
        <v>0.20512820512820512</v>
      </c>
      <c r="H936" s="60">
        <v>0.3487179487179487</v>
      </c>
      <c r="I936" s="62">
        <v>2.3076923076923078E-2</v>
      </c>
      <c r="J936" s="57"/>
      <c r="K936" s="69">
        <f t="shared" si="44"/>
        <v>0.18461538461538463</v>
      </c>
      <c r="L936" s="62">
        <f t="shared" si="45"/>
        <v>0.62820512820512819</v>
      </c>
      <c r="M936" s="91"/>
      <c r="N936" s="91"/>
      <c r="O936" s="36"/>
    </row>
    <row r="937" spans="1:20" ht="15" customHeight="1" x14ac:dyDescent="0.15">
      <c r="A937" s="244"/>
      <c r="B937" s="86" t="s">
        <v>26</v>
      </c>
      <c r="C937" s="58">
        <v>1052</v>
      </c>
      <c r="D937" s="59">
        <v>1.6159695817490494E-2</v>
      </c>
      <c r="E937" s="60">
        <v>0.17870722433460076</v>
      </c>
      <c r="F937" s="59">
        <v>0.20342205323193915</v>
      </c>
      <c r="G937" s="59">
        <v>0.19771863117870722</v>
      </c>
      <c r="H937" s="60">
        <v>0.38593155893536124</v>
      </c>
      <c r="I937" s="62">
        <v>1.8060836501901139E-2</v>
      </c>
      <c r="J937" s="57"/>
      <c r="K937" s="69">
        <f t="shared" si="44"/>
        <v>0.19486692015209126</v>
      </c>
      <c r="L937" s="62">
        <f t="shared" si="45"/>
        <v>0.5960076045627376</v>
      </c>
      <c r="M937" s="91"/>
      <c r="N937" s="91"/>
      <c r="O937" s="36"/>
    </row>
    <row r="938" spans="1:20" ht="15" customHeight="1" x14ac:dyDescent="0.15">
      <c r="A938" s="245"/>
      <c r="B938" s="86" t="s">
        <v>242</v>
      </c>
      <c r="C938" s="58">
        <v>835</v>
      </c>
      <c r="D938" s="59">
        <v>1.1976047904191617E-2</v>
      </c>
      <c r="E938" s="60">
        <v>9.4610778443113774E-2</v>
      </c>
      <c r="F938" s="59">
        <v>0.1437125748502994</v>
      </c>
      <c r="G938" s="59">
        <v>0.19760479041916168</v>
      </c>
      <c r="H938" s="60">
        <v>0.52574850299401199</v>
      </c>
      <c r="I938" s="62">
        <v>2.6347305389221556E-2</v>
      </c>
      <c r="J938" s="57"/>
      <c r="K938" s="69">
        <f t="shared" si="44"/>
        <v>0.10658682634730539</v>
      </c>
      <c r="L938" s="62">
        <f t="shared" si="45"/>
        <v>0.44790419161676648</v>
      </c>
      <c r="M938" s="91"/>
      <c r="N938" s="91"/>
      <c r="O938" s="36"/>
    </row>
    <row r="939" spans="1:20" ht="15" customHeight="1" x14ac:dyDescent="0.15">
      <c r="A939" s="243"/>
      <c r="B939" s="86" t="s">
        <v>270</v>
      </c>
      <c r="C939" s="58">
        <v>531</v>
      </c>
      <c r="D939" s="59">
        <v>7.5329566854990581E-3</v>
      </c>
      <c r="E939" s="60">
        <v>0.10169491525423729</v>
      </c>
      <c r="F939" s="59">
        <v>0.11864406779661017</v>
      </c>
      <c r="G939" s="59">
        <v>0.2184557438794727</v>
      </c>
      <c r="H939" s="60">
        <v>0.53107344632768361</v>
      </c>
      <c r="I939" s="62">
        <v>2.2598870056497175E-2</v>
      </c>
      <c r="J939" s="57"/>
      <c r="K939" s="69">
        <f t="shared" si="44"/>
        <v>0.10922787193973635</v>
      </c>
      <c r="L939" s="62">
        <f t="shared" si="45"/>
        <v>0.4463276836158192</v>
      </c>
      <c r="M939" s="91"/>
      <c r="N939" s="91"/>
      <c r="O939" s="36"/>
    </row>
    <row r="940" spans="1:20" ht="15" customHeight="1" x14ac:dyDescent="0.15">
      <c r="A940" s="245"/>
      <c r="B940" s="117" t="s">
        <v>22</v>
      </c>
      <c r="C940" s="77">
        <v>22</v>
      </c>
      <c r="D940" s="75">
        <v>0</v>
      </c>
      <c r="E940" s="76">
        <v>0.36363636363636365</v>
      </c>
      <c r="F940" s="75">
        <v>0.18181818181818182</v>
      </c>
      <c r="G940" s="75">
        <v>9.0909090909090912E-2</v>
      </c>
      <c r="H940" s="76">
        <v>0.27272727272727271</v>
      </c>
      <c r="I940" s="71">
        <v>9.0909090909090912E-2</v>
      </c>
      <c r="J940" s="57"/>
      <c r="K940" s="70">
        <f t="shared" si="44"/>
        <v>0.36363636363636365</v>
      </c>
      <c r="L940" s="71">
        <f t="shared" si="45"/>
        <v>0.63636363636363635</v>
      </c>
      <c r="M940" s="91"/>
      <c r="N940" s="91"/>
      <c r="O940" s="36"/>
    </row>
    <row r="941" spans="1:20" ht="15" customHeight="1" x14ac:dyDescent="0.15">
      <c r="A941" s="226" t="s">
        <v>73</v>
      </c>
      <c r="B941" s="86" t="s">
        <v>28</v>
      </c>
      <c r="C941" s="58">
        <v>1935</v>
      </c>
      <c r="D941" s="59">
        <v>2.1705426356589147E-2</v>
      </c>
      <c r="E941" s="60">
        <v>0.15090439276485787</v>
      </c>
      <c r="F941" s="59">
        <v>0.18863049095607234</v>
      </c>
      <c r="G941" s="59">
        <v>0.20516795865633075</v>
      </c>
      <c r="H941" s="60">
        <v>0.40981912144702842</v>
      </c>
      <c r="I941" s="62">
        <v>2.3772609819121448E-2</v>
      </c>
      <c r="J941" s="57"/>
      <c r="K941" s="69">
        <f t="shared" si="44"/>
        <v>0.17260981912144702</v>
      </c>
      <c r="L941" s="62">
        <f t="shared" si="45"/>
        <v>0.56640826873385008</v>
      </c>
      <c r="M941" s="91"/>
      <c r="N941" s="91"/>
      <c r="O941" s="36"/>
    </row>
    <row r="942" spans="1:20" ht="15" customHeight="1" x14ac:dyDescent="0.15">
      <c r="A942" s="227"/>
      <c r="B942" s="86" t="s">
        <v>29</v>
      </c>
      <c r="C942" s="58">
        <v>531</v>
      </c>
      <c r="D942" s="59">
        <v>7.5329566854990581E-3</v>
      </c>
      <c r="E942" s="60">
        <v>0.21092278719397364</v>
      </c>
      <c r="F942" s="59">
        <v>0.1544256120527307</v>
      </c>
      <c r="G942" s="59">
        <v>0.21657250470809794</v>
      </c>
      <c r="H942" s="60">
        <v>0.37476459510357818</v>
      </c>
      <c r="I942" s="62">
        <v>3.5781544256120526E-2</v>
      </c>
      <c r="J942" s="57"/>
      <c r="K942" s="69">
        <f t="shared" si="44"/>
        <v>0.2184557438794727</v>
      </c>
      <c r="L942" s="62">
        <f t="shared" si="45"/>
        <v>0.58945386064030136</v>
      </c>
      <c r="M942" s="91"/>
      <c r="N942" s="91"/>
      <c r="O942" s="36"/>
    </row>
    <row r="943" spans="1:20" ht="15" customHeight="1" x14ac:dyDescent="0.15">
      <c r="A943" s="228"/>
      <c r="B943" s="86" t="s">
        <v>30</v>
      </c>
      <c r="C943" s="58">
        <v>1207</v>
      </c>
      <c r="D943" s="59">
        <v>2.7340513670256836E-2</v>
      </c>
      <c r="E943" s="60">
        <v>0.18806959403479701</v>
      </c>
      <c r="F943" s="59">
        <v>0.18392709196354598</v>
      </c>
      <c r="G943" s="59">
        <v>0.17232808616404308</v>
      </c>
      <c r="H943" s="60">
        <v>0.39519469759734882</v>
      </c>
      <c r="I943" s="62">
        <v>3.3140016570008285E-2</v>
      </c>
      <c r="J943" s="57"/>
      <c r="K943" s="69">
        <f t="shared" si="44"/>
        <v>0.21541010770505384</v>
      </c>
      <c r="L943" s="62">
        <f t="shared" si="45"/>
        <v>0.57166528583264287</v>
      </c>
      <c r="M943" s="91"/>
      <c r="N943" s="91"/>
      <c r="O943" s="36"/>
      <c r="T943" s="121"/>
    </row>
    <row r="944" spans="1:20" ht="15" customHeight="1" x14ac:dyDescent="0.15">
      <c r="A944" s="246"/>
      <c r="B944" s="117" t="s">
        <v>22</v>
      </c>
      <c r="C944" s="77">
        <v>44</v>
      </c>
      <c r="D944" s="75">
        <v>4.5454545454545456E-2</v>
      </c>
      <c r="E944" s="76">
        <v>0.13636363636363635</v>
      </c>
      <c r="F944" s="75">
        <v>9.0909090909090912E-2</v>
      </c>
      <c r="G944" s="75">
        <v>0.11363636363636363</v>
      </c>
      <c r="H944" s="76">
        <v>0.29545454545454547</v>
      </c>
      <c r="I944" s="71">
        <v>0.31818181818181818</v>
      </c>
      <c r="J944" s="57"/>
      <c r="K944" s="70">
        <f t="shared" si="44"/>
        <v>0.18181818181818182</v>
      </c>
      <c r="L944" s="71">
        <f t="shared" si="45"/>
        <v>0.38636363636363635</v>
      </c>
      <c r="M944" s="91"/>
      <c r="N944" s="91"/>
      <c r="O944" s="36"/>
    </row>
    <row r="945" spans="1:26" ht="15" customHeight="1" x14ac:dyDescent="0.15">
      <c r="A945" s="239" t="s">
        <v>74</v>
      </c>
      <c r="B945" s="86" t="s">
        <v>31</v>
      </c>
      <c r="C945" s="58">
        <v>119</v>
      </c>
      <c r="D945" s="59">
        <v>3.3613445378151259E-2</v>
      </c>
      <c r="E945" s="60">
        <v>5.8823529411764705E-2</v>
      </c>
      <c r="F945" s="59">
        <v>0.11764705882352941</v>
      </c>
      <c r="G945" s="59">
        <v>9.2436974789915971E-2</v>
      </c>
      <c r="H945" s="60">
        <v>0.66386554621848737</v>
      </c>
      <c r="I945" s="62">
        <v>3.3613445378151259E-2</v>
      </c>
      <c r="J945" s="57"/>
      <c r="K945" s="69">
        <f t="shared" si="44"/>
        <v>9.2436974789915971E-2</v>
      </c>
      <c r="L945" s="62">
        <f t="shared" si="45"/>
        <v>0.30252100840336138</v>
      </c>
      <c r="M945" s="108"/>
      <c r="N945" s="108"/>
      <c r="O945" s="57"/>
    </row>
    <row r="946" spans="1:26" ht="15" customHeight="1" x14ac:dyDescent="0.15">
      <c r="A946" s="240"/>
      <c r="B946" s="86" t="s">
        <v>32</v>
      </c>
      <c r="C946" s="58">
        <v>283</v>
      </c>
      <c r="D946" s="59">
        <v>7.0671378091872791E-3</v>
      </c>
      <c r="E946" s="60">
        <v>0.13427561837455831</v>
      </c>
      <c r="F946" s="59">
        <v>0.12367491166077739</v>
      </c>
      <c r="G946" s="59">
        <v>0.1519434628975265</v>
      </c>
      <c r="H946" s="60">
        <v>0.54416961130742048</v>
      </c>
      <c r="I946" s="62">
        <v>3.8869257950530034E-2</v>
      </c>
      <c r="J946" s="57"/>
      <c r="K946" s="69">
        <f t="shared" si="44"/>
        <v>0.14134275618374559</v>
      </c>
      <c r="L946" s="62">
        <f t="shared" si="45"/>
        <v>0.41696113074204944</v>
      </c>
      <c r="M946" s="108"/>
      <c r="N946" s="108"/>
      <c r="O946" s="57"/>
    </row>
    <row r="947" spans="1:26" ht="15" customHeight="1" x14ac:dyDescent="0.15">
      <c r="A947" s="241"/>
      <c r="B947" s="86" t="s">
        <v>33</v>
      </c>
      <c r="C947" s="58">
        <v>1328</v>
      </c>
      <c r="D947" s="59">
        <v>2.3343373493975902E-2</v>
      </c>
      <c r="E947" s="60">
        <v>0.2213855421686747</v>
      </c>
      <c r="F947" s="59">
        <v>0.19201807228915663</v>
      </c>
      <c r="G947" s="59">
        <v>0.20180722891566266</v>
      </c>
      <c r="H947" s="60">
        <v>0.32831325301204817</v>
      </c>
      <c r="I947" s="62">
        <v>3.313253012048193E-2</v>
      </c>
      <c r="J947" s="57"/>
      <c r="K947" s="69">
        <f t="shared" si="44"/>
        <v>0.24472891566265059</v>
      </c>
      <c r="L947" s="62">
        <f t="shared" si="45"/>
        <v>0.63855421686746983</v>
      </c>
      <c r="M947" s="108"/>
      <c r="N947" s="108"/>
      <c r="O947" s="57"/>
    </row>
    <row r="948" spans="1:26" ht="15" customHeight="1" x14ac:dyDescent="0.15">
      <c r="A948" s="253"/>
      <c r="B948" s="117" t="s">
        <v>22</v>
      </c>
      <c r="C948" s="77">
        <v>8</v>
      </c>
      <c r="D948" s="75">
        <v>0</v>
      </c>
      <c r="E948" s="76">
        <v>0</v>
      </c>
      <c r="F948" s="75">
        <v>0</v>
      </c>
      <c r="G948" s="75">
        <v>0.125</v>
      </c>
      <c r="H948" s="76">
        <v>0.875</v>
      </c>
      <c r="I948" s="71">
        <v>0</v>
      </c>
      <c r="J948" s="57"/>
      <c r="K948" s="70">
        <f t="shared" si="44"/>
        <v>0</v>
      </c>
      <c r="L948" s="71">
        <f t="shared" si="45"/>
        <v>0.125</v>
      </c>
      <c r="M948" s="108"/>
      <c r="N948" s="108"/>
      <c r="O948" s="57"/>
    </row>
    <row r="949" spans="1:26" ht="15" customHeight="1" x14ac:dyDescent="0.15">
      <c r="A949" s="243" t="s">
        <v>311</v>
      </c>
      <c r="B949" s="86" t="s">
        <v>110</v>
      </c>
      <c r="C949" s="58">
        <v>641</v>
      </c>
      <c r="D949" s="59">
        <v>6.5522620904836196E-2</v>
      </c>
      <c r="E949" s="60">
        <v>0.24180967238689546</v>
      </c>
      <c r="F949" s="59">
        <v>0.20280811232449297</v>
      </c>
      <c r="G949" s="59">
        <v>0.1669266770670827</v>
      </c>
      <c r="H949" s="60">
        <v>0.28549141965678626</v>
      </c>
      <c r="I949" s="62">
        <v>3.7441497659906398E-2</v>
      </c>
      <c r="J949" s="57"/>
      <c r="K949" s="69">
        <f t="shared" si="44"/>
        <v>0.30733229329173167</v>
      </c>
      <c r="L949" s="62">
        <f t="shared" si="45"/>
        <v>0.6770670826833074</v>
      </c>
      <c r="M949" s="91"/>
      <c r="N949" s="91"/>
      <c r="O949" s="91"/>
      <c r="P949" s="91"/>
      <c r="Q949" s="91"/>
      <c r="R949" s="91"/>
      <c r="S949" s="91"/>
      <c r="T949" s="91"/>
      <c r="U949" s="91"/>
      <c r="V949" s="91"/>
      <c r="W949" s="91"/>
      <c r="X949" s="91"/>
      <c r="Y949" s="91"/>
      <c r="Z949" s="91"/>
    </row>
    <row r="950" spans="1:26" ht="15" customHeight="1" x14ac:dyDescent="0.15">
      <c r="A950" s="244"/>
      <c r="B950" s="86" t="s">
        <v>109</v>
      </c>
      <c r="C950" s="58">
        <v>1691</v>
      </c>
      <c r="D950" s="59">
        <v>1.8332347723240685E-2</v>
      </c>
      <c r="E950" s="60">
        <v>0.22649319929036074</v>
      </c>
      <c r="F950" s="59">
        <v>0.20047309284447073</v>
      </c>
      <c r="G950" s="59">
        <v>0.19751626256652868</v>
      </c>
      <c r="H950" s="60">
        <v>0.33530455351862803</v>
      </c>
      <c r="I950" s="62">
        <v>2.1880544056771142E-2</v>
      </c>
      <c r="J950" s="57"/>
      <c r="K950" s="69">
        <f t="shared" si="44"/>
        <v>0.24482554701360143</v>
      </c>
      <c r="L950" s="62">
        <f t="shared" si="45"/>
        <v>0.64281490242460082</v>
      </c>
      <c r="M950" s="91"/>
      <c r="N950" s="91"/>
      <c r="O950" s="91"/>
      <c r="P950" s="91"/>
      <c r="Q950" s="91"/>
      <c r="R950" s="91"/>
      <c r="S950" s="91"/>
      <c r="T950" s="91"/>
      <c r="U950" s="91"/>
      <c r="V950" s="91"/>
      <c r="W950" s="91"/>
      <c r="X950" s="91"/>
      <c r="Y950" s="91"/>
      <c r="Z950" s="91"/>
    </row>
    <row r="951" spans="1:26" ht="15" customHeight="1" x14ac:dyDescent="0.15">
      <c r="A951" s="245"/>
      <c r="B951" s="86" t="s">
        <v>133</v>
      </c>
      <c r="C951" s="58">
        <v>1134</v>
      </c>
      <c r="D951" s="59">
        <v>5.2910052910052907E-3</v>
      </c>
      <c r="E951" s="60">
        <v>7.7601410934744264E-2</v>
      </c>
      <c r="F951" s="59">
        <v>0.16843033509700175</v>
      </c>
      <c r="G951" s="59">
        <v>0.22663139329805995</v>
      </c>
      <c r="H951" s="60">
        <v>0.50352733686067019</v>
      </c>
      <c r="I951" s="62">
        <v>1.8518518518518517E-2</v>
      </c>
      <c r="J951" s="57"/>
      <c r="K951" s="69">
        <f t="shared" si="44"/>
        <v>8.2892416225749554E-2</v>
      </c>
      <c r="L951" s="62">
        <f t="shared" si="45"/>
        <v>0.47795414462081121</v>
      </c>
      <c r="M951" s="91"/>
      <c r="N951" s="91"/>
      <c r="O951" s="91"/>
      <c r="P951" s="91"/>
      <c r="Q951" s="91"/>
      <c r="R951" s="91"/>
      <c r="S951" s="91"/>
      <c r="T951" s="91"/>
      <c r="U951" s="91"/>
      <c r="V951" s="91"/>
      <c r="W951" s="91"/>
      <c r="X951" s="91"/>
      <c r="Y951" s="91"/>
      <c r="Z951" s="91"/>
    </row>
    <row r="952" spans="1:26" ht="15" customHeight="1" x14ac:dyDescent="0.15">
      <c r="A952" s="243"/>
      <c r="B952" s="86" t="s">
        <v>98</v>
      </c>
      <c r="C952" s="58">
        <v>225</v>
      </c>
      <c r="D952" s="59">
        <v>8.8888888888888889E-3</v>
      </c>
      <c r="E952" s="60">
        <v>0.04</v>
      </c>
      <c r="F952" s="59">
        <v>5.7777777777777775E-2</v>
      </c>
      <c r="G952" s="59">
        <v>0.12</v>
      </c>
      <c r="H952" s="60">
        <v>0.70666666666666667</v>
      </c>
      <c r="I952" s="62">
        <v>6.6666666666666666E-2</v>
      </c>
      <c r="J952" s="57"/>
      <c r="K952" s="69">
        <f t="shared" si="44"/>
        <v>4.8888888888888891E-2</v>
      </c>
      <c r="L952" s="62">
        <f t="shared" si="45"/>
        <v>0.22666666666666666</v>
      </c>
      <c r="M952" s="91"/>
      <c r="N952" s="91"/>
      <c r="O952" s="91"/>
      <c r="P952" s="91"/>
      <c r="Q952" s="91"/>
      <c r="R952" s="91"/>
      <c r="S952" s="91"/>
      <c r="T952" s="91"/>
      <c r="U952" s="91"/>
      <c r="V952" s="91"/>
      <c r="W952" s="91"/>
      <c r="X952" s="91"/>
      <c r="Y952" s="91"/>
      <c r="Z952" s="91"/>
    </row>
    <row r="953" spans="1:26" ht="15" customHeight="1" x14ac:dyDescent="0.15">
      <c r="A953" s="245"/>
      <c r="B953" s="117" t="s">
        <v>22</v>
      </c>
      <c r="C953" s="77">
        <v>26</v>
      </c>
      <c r="D953" s="75">
        <v>0</v>
      </c>
      <c r="E953" s="76">
        <v>7.6923076923076927E-2</v>
      </c>
      <c r="F953" s="75">
        <v>0</v>
      </c>
      <c r="G953" s="75">
        <v>0</v>
      </c>
      <c r="H953" s="76">
        <v>7.6923076923076927E-2</v>
      </c>
      <c r="I953" s="71">
        <v>0.84615384615384615</v>
      </c>
      <c r="J953" s="57"/>
      <c r="K953" s="70">
        <f t="shared" si="44"/>
        <v>7.6923076923076927E-2</v>
      </c>
      <c r="L953" s="71">
        <f t="shared" si="45"/>
        <v>7.6923076923076927E-2</v>
      </c>
      <c r="M953" s="91"/>
      <c r="N953" s="91"/>
      <c r="O953" s="91"/>
      <c r="P953" s="91"/>
      <c r="Q953" s="91"/>
      <c r="R953" s="91"/>
      <c r="S953" s="91"/>
      <c r="T953" s="91"/>
      <c r="U953" s="91"/>
      <c r="V953" s="91"/>
      <c r="W953" s="91"/>
      <c r="X953" s="91"/>
      <c r="Y953" s="91"/>
      <c r="Z953" s="91"/>
    </row>
    <row r="954" spans="1:26" ht="15" customHeight="1" x14ac:dyDescent="0.15">
      <c r="A954" s="243" t="s">
        <v>347</v>
      </c>
      <c r="B954" s="86" t="s">
        <v>295</v>
      </c>
      <c r="C954" s="58">
        <v>137</v>
      </c>
      <c r="D954" s="59">
        <v>0.10948905109489052</v>
      </c>
      <c r="E954" s="60">
        <v>0.24817518248175183</v>
      </c>
      <c r="F954" s="59">
        <v>0.17518248175182483</v>
      </c>
      <c r="G954" s="59">
        <v>8.7591240875912413E-2</v>
      </c>
      <c r="H954" s="60">
        <v>0.33576642335766421</v>
      </c>
      <c r="I954" s="62">
        <v>4.3795620437956206E-2</v>
      </c>
      <c r="J954" s="57"/>
      <c r="K954" s="69">
        <f t="shared" si="44"/>
        <v>0.35766423357664234</v>
      </c>
      <c r="L954" s="62">
        <f t="shared" si="45"/>
        <v>0.62043795620437958</v>
      </c>
      <c r="M954" s="91"/>
      <c r="N954" s="91"/>
      <c r="O954" s="91"/>
      <c r="P954" s="91"/>
      <c r="Q954" s="91"/>
      <c r="R954" s="91"/>
      <c r="S954" s="91"/>
      <c r="T954" s="91"/>
      <c r="U954" s="91"/>
      <c r="V954" s="91"/>
      <c r="W954" s="91"/>
      <c r="X954" s="91"/>
      <c r="Y954" s="91"/>
      <c r="Z954" s="91"/>
    </row>
    <row r="955" spans="1:26" ht="15" customHeight="1" x14ac:dyDescent="0.15">
      <c r="A955" s="244"/>
      <c r="B955" s="86" t="s">
        <v>296</v>
      </c>
      <c r="C955" s="58">
        <v>1761</v>
      </c>
      <c r="D955" s="59">
        <v>2.6689381033503691E-2</v>
      </c>
      <c r="E955" s="60">
        <v>0.22827938671209541</v>
      </c>
      <c r="F955" s="59">
        <v>0.20726859738784781</v>
      </c>
      <c r="G955" s="59">
        <v>0.19591141396933562</v>
      </c>
      <c r="H955" s="60">
        <v>0.31970471323111871</v>
      </c>
      <c r="I955" s="62">
        <v>2.2146507666098807E-2</v>
      </c>
      <c r="J955" s="57"/>
      <c r="K955" s="69">
        <f t="shared" si="44"/>
        <v>0.25496876774559912</v>
      </c>
      <c r="L955" s="62">
        <f t="shared" si="45"/>
        <v>0.65814877910278258</v>
      </c>
      <c r="M955" s="91"/>
      <c r="N955" s="91"/>
      <c r="O955" s="91"/>
      <c r="P955" s="91"/>
      <c r="Q955" s="91"/>
      <c r="R955" s="91"/>
      <c r="S955" s="91"/>
      <c r="T955" s="91"/>
      <c r="U955" s="91"/>
      <c r="V955" s="91"/>
      <c r="W955" s="91"/>
      <c r="X955" s="91"/>
      <c r="Y955" s="91"/>
      <c r="Z955" s="91"/>
    </row>
    <row r="956" spans="1:26" ht="15" customHeight="1" x14ac:dyDescent="0.15">
      <c r="A956" s="245"/>
      <c r="B956" s="86" t="s">
        <v>312</v>
      </c>
      <c r="C956" s="58">
        <v>1404</v>
      </c>
      <c r="D956" s="59">
        <v>9.9715099715099714E-3</v>
      </c>
      <c r="E956" s="60">
        <v>0.11965811965811966</v>
      </c>
      <c r="F956" s="59">
        <v>0.1737891737891738</v>
      </c>
      <c r="G956" s="59">
        <v>0.21296296296296297</v>
      </c>
      <c r="H956" s="60">
        <v>0.46225071225071224</v>
      </c>
      <c r="I956" s="62">
        <v>2.1367521367521368E-2</v>
      </c>
      <c r="J956" s="57"/>
      <c r="K956" s="69">
        <f t="shared" si="44"/>
        <v>0.12962962962962962</v>
      </c>
      <c r="L956" s="62">
        <f t="shared" si="45"/>
        <v>0.51638176638176647</v>
      </c>
      <c r="M956" s="91"/>
      <c r="N956" s="91"/>
      <c r="O956" s="91"/>
      <c r="P956" s="91"/>
      <c r="Q956" s="91"/>
      <c r="R956" s="91"/>
      <c r="S956" s="91"/>
      <c r="T956" s="91"/>
      <c r="U956" s="91"/>
      <c r="V956" s="91"/>
      <c r="W956" s="91"/>
      <c r="X956" s="91"/>
      <c r="Y956" s="91"/>
      <c r="Z956" s="91"/>
    </row>
    <row r="957" spans="1:26" ht="15" customHeight="1" x14ac:dyDescent="0.15">
      <c r="A957" s="243"/>
      <c r="B957" s="86" t="s">
        <v>298</v>
      </c>
      <c r="C957" s="58">
        <v>322</v>
      </c>
      <c r="D957" s="59">
        <v>1.5527950310559006E-2</v>
      </c>
      <c r="E957" s="60">
        <v>6.2111801242236024E-2</v>
      </c>
      <c r="F957" s="59">
        <v>8.6956521739130432E-2</v>
      </c>
      <c r="G957" s="59">
        <v>0.18322981366459629</v>
      </c>
      <c r="H957" s="60">
        <v>0.60248447204968947</v>
      </c>
      <c r="I957" s="62">
        <v>4.9689440993788817E-2</v>
      </c>
      <c r="J957" s="57"/>
      <c r="K957" s="69">
        <f t="shared" si="44"/>
        <v>7.7639751552795025E-2</v>
      </c>
      <c r="L957" s="62">
        <f t="shared" si="45"/>
        <v>0.34782608695652173</v>
      </c>
      <c r="M957" s="91"/>
      <c r="N957" s="91"/>
      <c r="O957" s="91"/>
      <c r="P957" s="91"/>
      <c r="Q957" s="91"/>
      <c r="R957" s="91"/>
      <c r="S957" s="91"/>
      <c r="T957" s="91"/>
      <c r="U957" s="91"/>
      <c r="V957" s="91"/>
      <c r="W957" s="91"/>
      <c r="X957" s="91"/>
      <c r="Y957" s="91"/>
      <c r="Z957" s="91"/>
    </row>
    <row r="958" spans="1:26" ht="15" customHeight="1" x14ac:dyDescent="0.15">
      <c r="A958" s="245"/>
      <c r="B958" s="117" t="s">
        <v>22</v>
      </c>
      <c r="C958" s="77">
        <v>93</v>
      </c>
      <c r="D958" s="75">
        <v>0</v>
      </c>
      <c r="E958" s="76">
        <v>0.13978494623655913</v>
      </c>
      <c r="F958" s="75">
        <v>0.12903225806451613</v>
      </c>
      <c r="G958" s="75">
        <v>0.10752688172043011</v>
      </c>
      <c r="H958" s="76">
        <v>0.32258064516129031</v>
      </c>
      <c r="I958" s="71">
        <v>0.30107526881720431</v>
      </c>
      <c r="J958" s="57"/>
      <c r="K958" s="70">
        <f t="shared" si="44"/>
        <v>0.13978494623655913</v>
      </c>
      <c r="L958" s="71">
        <f t="shared" si="45"/>
        <v>0.37634408602150538</v>
      </c>
      <c r="M958" s="91"/>
      <c r="N958" s="91"/>
      <c r="O958" s="91"/>
      <c r="P958" s="91"/>
      <c r="Q958" s="91"/>
      <c r="R958" s="91"/>
      <c r="S958" s="91"/>
      <c r="T958" s="91"/>
      <c r="U958" s="91"/>
      <c r="V958" s="91"/>
      <c r="W958" s="91"/>
      <c r="X958" s="91"/>
      <c r="Y958" s="91"/>
      <c r="Z958" s="91"/>
    </row>
    <row r="959" spans="1:26" ht="15" customHeight="1" x14ac:dyDescent="0.15">
      <c r="A959" s="226" t="s">
        <v>265</v>
      </c>
      <c r="B959" s="86" t="s">
        <v>106</v>
      </c>
      <c r="C959" s="58">
        <v>1357</v>
      </c>
      <c r="D959" s="59">
        <v>4.8636698599852618E-2</v>
      </c>
      <c r="E959" s="60">
        <v>0.33235077376565952</v>
      </c>
      <c r="F959" s="59">
        <v>0.24686809137803981</v>
      </c>
      <c r="G959" s="59">
        <v>0.15843773028739869</v>
      </c>
      <c r="H959" s="60">
        <v>0.18275607958732498</v>
      </c>
      <c r="I959" s="62">
        <v>3.0950626381724394E-2</v>
      </c>
      <c r="J959" s="57"/>
      <c r="K959" s="69">
        <f t="shared" si="44"/>
        <v>0.38098747236551211</v>
      </c>
      <c r="L959" s="62">
        <f t="shared" si="45"/>
        <v>0.78629329403095061</v>
      </c>
      <c r="M959" s="91"/>
      <c r="N959" s="91"/>
      <c r="O959" s="36"/>
    </row>
    <row r="960" spans="1:26" ht="15" customHeight="1" x14ac:dyDescent="0.15">
      <c r="A960" s="227"/>
      <c r="B960" s="86" t="s">
        <v>105</v>
      </c>
      <c r="C960" s="58">
        <v>2571</v>
      </c>
      <c r="D960" s="59">
        <v>2.8004667444574097E-2</v>
      </c>
      <c r="E960" s="60">
        <v>0.20342279268767016</v>
      </c>
      <c r="F960" s="59">
        <v>0.20381174640217814</v>
      </c>
      <c r="G960" s="59">
        <v>0.19642162582652664</v>
      </c>
      <c r="H960" s="60">
        <v>0.34655775962660446</v>
      </c>
      <c r="I960" s="62">
        <v>2.1781408012446518E-2</v>
      </c>
      <c r="J960" s="57"/>
      <c r="K960" s="69">
        <f t="shared" ref="K960:K972" si="46">IF(ISERROR(D960+E960),"-",(D960+E960))</f>
        <v>0.23142746013224424</v>
      </c>
      <c r="L960" s="62">
        <f t="shared" ref="L960:L972" si="47">IF(ISERROR(D960+E960+F960+G960),"-",(D960+E960+F960+G960))</f>
        <v>0.63166083236094905</v>
      </c>
      <c r="M960" s="91"/>
      <c r="N960" s="91"/>
      <c r="O960" s="36"/>
    </row>
    <row r="961" spans="1:15" ht="15" customHeight="1" x14ac:dyDescent="0.15">
      <c r="A961" s="228"/>
      <c r="B961" s="86" t="s">
        <v>104</v>
      </c>
      <c r="C961" s="58">
        <v>385</v>
      </c>
      <c r="D961" s="59">
        <v>3.1168831168831169E-2</v>
      </c>
      <c r="E961" s="60">
        <v>0.21558441558441557</v>
      </c>
      <c r="F961" s="59">
        <v>0.17402597402597403</v>
      </c>
      <c r="G961" s="59">
        <v>0.20779220779220781</v>
      </c>
      <c r="H961" s="60">
        <v>0.34545454545454546</v>
      </c>
      <c r="I961" s="62">
        <v>2.5974025974025976E-2</v>
      </c>
      <c r="J961" s="57"/>
      <c r="K961" s="69">
        <f t="shared" si="46"/>
        <v>0.24675324675324675</v>
      </c>
      <c r="L961" s="62">
        <f t="shared" si="47"/>
        <v>0.62857142857142856</v>
      </c>
      <c r="M961" s="91"/>
      <c r="N961" s="91"/>
      <c r="O961" s="36"/>
    </row>
    <row r="962" spans="1:15" ht="15" customHeight="1" x14ac:dyDescent="0.15">
      <c r="A962" s="226"/>
      <c r="B962" s="86" t="s">
        <v>231</v>
      </c>
      <c r="C962" s="58">
        <v>1453</v>
      </c>
      <c r="D962" s="59">
        <v>4.2670337233310394E-2</v>
      </c>
      <c r="E962" s="60">
        <v>0.29938059187887128</v>
      </c>
      <c r="F962" s="59">
        <v>0.22573984858912594</v>
      </c>
      <c r="G962" s="59">
        <v>0.17756366139022711</v>
      </c>
      <c r="H962" s="60">
        <v>0.22298692360633174</v>
      </c>
      <c r="I962" s="62">
        <v>3.1658637302133516E-2</v>
      </c>
      <c r="J962" s="57"/>
      <c r="K962" s="69">
        <f t="shared" si="46"/>
        <v>0.34205092911218166</v>
      </c>
      <c r="L962" s="62">
        <f t="shared" si="47"/>
        <v>0.74535443909153476</v>
      </c>
      <c r="M962" s="91"/>
      <c r="N962" s="91"/>
      <c r="O962" s="36"/>
    </row>
    <row r="963" spans="1:15" ht="24" x14ac:dyDescent="0.15">
      <c r="A963" s="227"/>
      <c r="B963" s="86" t="s">
        <v>232</v>
      </c>
      <c r="C963" s="58">
        <v>181</v>
      </c>
      <c r="D963" s="59">
        <v>1.6574585635359115E-2</v>
      </c>
      <c r="E963" s="60">
        <v>0.30386740331491713</v>
      </c>
      <c r="F963" s="59">
        <v>0.16022099447513813</v>
      </c>
      <c r="G963" s="59">
        <v>0.19889502762430938</v>
      </c>
      <c r="H963" s="60">
        <v>0.27624309392265195</v>
      </c>
      <c r="I963" s="62">
        <v>4.4198895027624308E-2</v>
      </c>
      <c r="J963" s="57"/>
      <c r="K963" s="69">
        <f t="shared" si="46"/>
        <v>0.32044198895027626</v>
      </c>
      <c r="L963" s="62">
        <f t="shared" si="47"/>
        <v>0.67955801104972369</v>
      </c>
      <c r="M963" s="91"/>
      <c r="N963" s="91"/>
      <c r="O963" s="36"/>
    </row>
    <row r="964" spans="1:15" ht="15" customHeight="1" x14ac:dyDescent="0.15">
      <c r="A964" s="227"/>
      <c r="B964" s="86" t="s">
        <v>233</v>
      </c>
      <c r="C964" s="58">
        <v>403</v>
      </c>
      <c r="D964" s="59">
        <v>2.4813895781637719E-2</v>
      </c>
      <c r="E964" s="60">
        <v>0.28287841191066998</v>
      </c>
      <c r="F964" s="59">
        <v>0.19106699751861042</v>
      </c>
      <c r="G964" s="59">
        <v>0.22084367245657568</v>
      </c>
      <c r="H964" s="60">
        <v>0.25806451612903225</v>
      </c>
      <c r="I964" s="62">
        <v>2.2332506203473945E-2</v>
      </c>
      <c r="J964" s="57"/>
      <c r="K964" s="69">
        <f t="shared" si="46"/>
        <v>0.30769230769230771</v>
      </c>
      <c r="L964" s="62">
        <f t="shared" si="47"/>
        <v>0.71960297766749381</v>
      </c>
      <c r="M964" s="91"/>
      <c r="N964" s="91"/>
      <c r="O964" s="36"/>
    </row>
    <row r="965" spans="1:15" ht="36" x14ac:dyDescent="0.15">
      <c r="A965" s="227"/>
      <c r="B965" s="86" t="s">
        <v>409</v>
      </c>
      <c r="C965" s="58">
        <v>1787</v>
      </c>
      <c r="D965" s="59">
        <v>5.0363738108561837E-3</v>
      </c>
      <c r="E965" s="60">
        <v>0.12479015109121433</v>
      </c>
      <c r="F965" s="59">
        <v>0.15444879686625629</v>
      </c>
      <c r="G965" s="59">
        <v>0.20761052042529379</v>
      </c>
      <c r="H965" s="60">
        <v>0.49580302182428654</v>
      </c>
      <c r="I965" s="62">
        <v>1.2311135982092894E-2</v>
      </c>
      <c r="J965" s="57"/>
      <c r="K965" s="69">
        <f t="shared" si="46"/>
        <v>0.1298265249020705</v>
      </c>
      <c r="L965" s="62">
        <f t="shared" si="47"/>
        <v>0.49188584219362064</v>
      </c>
      <c r="M965" s="91"/>
      <c r="N965" s="91"/>
      <c r="O965" s="36"/>
    </row>
    <row r="966" spans="1:15" ht="24" x14ac:dyDescent="0.15">
      <c r="A966" s="227"/>
      <c r="B966" s="86" t="s">
        <v>234</v>
      </c>
      <c r="C966" s="58">
        <v>887</v>
      </c>
      <c r="D966" s="59">
        <v>3.3821871476888386E-3</v>
      </c>
      <c r="E966" s="60">
        <v>0.11273957158962795</v>
      </c>
      <c r="F966" s="59">
        <v>0.14543404735062007</v>
      </c>
      <c r="G966" s="59">
        <v>0.21307779030439683</v>
      </c>
      <c r="H966" s="60">
        <v>0.50845546786922213</v>
      </c>
      <c r="I966" s="62">
        <v>1.6910935738444193E-2</v>
      </c>
      <c r="J966" s="57"/>
      <c r="K966" s="69">
        <f t="shared" si="46"/>
        <v>0.1161217587373168</v>
      </c>
      <c r="L966" s="62">
        <f t="shared" si="47"/>
        <v>0.47463359639233371</v>
      </c>
      <c r="M966" s="91"/>
      <c r="N966" s="91"/>
      <c r="O966" s="36"/>
    </row>
    <row r="967" spans="1:15" ht="24" x14ac:dyDescent="0.15">
      <c r="A967" s="227"/>
      <c r="B967" s="86" t="s">
        <v>249</v>
      </c>
      <c r="C967" s="58">
        <v>1106</v>
      </c>
      <c r="D967" s="59">
        <v>1.4466546112115732E-2</v>
      </c>
      <c r="E967" s="60">
        <v>0.15280289330922242</v>
      </c>
      <c r="F967" s="59">
        <v>0.18083182640144665</v>
      </c>
      <c r="G967" s="59">
        <v>0.22965641952983726</v>
      </c>
      <c r="H967" s="60">
        <v>0.41139240506329117</v>
      </c>
      <c r="I967" s="62">
        <v>1.0849909584086799E-2</v>
      </c>
      <c r="J967" s="57"/>
      <c r="K967" s="69">
        <f t="shared" si="46"/>
        <v>0.16726943942133815</v>
      </c>
      <c r="L967" s="62">
        <f t="shared" si="47"/>
        <v>0.57775768535262206</v>
      </c>
      <c r="M967" s="91"/>
      <c r="N967" s="91"/>
      <c r="O967" s="36"/>
    </row>
    <row r="968" spans="1:15" ht="36" x14ac:dyDescent="0.15">
      <c r="A968" s="227"/>
      <c r="B968" s="86" t="s">
        <v>266</v>
      </c>
      <c r="C968" s="58">
        <v>1172</v>
      </c>
      <c r="D968" s="59">
        <v>1.1092150170648464E-2</v>
      </c>
      <c r="E968" s="60">
        <v>0.13395904436860068</v>
      </c>
      <c r="F968" s="59">
        <v>0.17150170648464164</v>
      </c>
      <c r="G968" s="59">
        <v>0.21075085324232082</v>
      </c>
      <c r="H968" s="60">
        <v>0.45563139931740615</v>
      </c>
      <c r="I968" s="62">
        <v>1.7064846416382253E-2</v>
      </c>
      <c r="J968" s="57"/>
      <c r="K968" s="69">
        <f t="shared" si="46"/>
        <v>0.14505119453924914</v>
      </c>
      <c r="L968" s="62">
        <f t="shared" si="47"/>
        <v>0.52730375426621157</v>
      </c>
      <c r="M968" s="91"/>
      <c r="N968" s="91"/>
      <c r="O968" s="36"/>
    </row>
    <row r="969" spans="1:15" ht="15" customHeight="1" x14ac:dyDescent="0.15">
      <c r="A969" s="227"/>
      <c r="B969" s="86" t="s">
        <v>103</v>
      </c>
      <c r="C969" s="58">
        <v>1753</v>
      </c>
      <c r="D969" s="59">
        <v>1.3690815744438107E-2</v>
      </c>
      <c r="E969" s="60">
        <v>0.15687393040501996</v>
      </c>
      <c r="F969" s="59">
        <v>0.18482601254991443</v>
      </c>
      <c r="G969" s="59">
        <v>0.20935539075869938</v>
      </c>
      <c r="H969" s="60">
        <v>0.41871078151739877</v>
      </c>
      <c r="I969" s="62">
        <v>1.6543069024529379E-2</v>
      </c>
      <c r="J969" s="57"/>
      <c r="K969" s="69">
        <f t="shared" si="46"/>
        <v>0.17056474614945807</v>
      </c>
      <c r="L969" s="62">
        <f t="shared" si="47"/>
        <v>0.56474614945807189</v>
      </c>
      <c r="M969" s="91"/>
      <c r="N969" s="91"/>
      <c r="O969" s="36"/>
    </row>
    <row r="970" spans="1:15" ht="15" customHeight="1" x14ac:dyDescent="0.15">
      <c r="A970" s="227"/>
      <c r="B970" s="86" t="s">
        <v>173</v>
      </c>
      <c r="C970" s="58">
        <v>374</v>
      </c>
      <c r="D970" s="59">
        <v>2.1390374331550801E-2</v>
      </c>
      <c r="E970" s="60">
        <v>0.17112299465240641</v>
      </c>
      <c r="F970" s="59">
        <v>0.17647058823529413</v>
      </c>
      <c r="G970" s="59">
        <v>0.21925133689839571</v>
      </c>
      <c r="H970" s="60">
        <v>0.40106951871657753</v>
      </c>
      <c r="I970" s="62">
        <v>1.06951871657754E-2</v>
      </c>
      <c r="J970" s="57"/>
      <c r="K970" s="69">
        <f t="shared" si="46"/>
        <v>0.19251336898395721</v>
      </c>
      <c r="L970" s="62">
        <f t="shared" si="47"/>
        <v>0.58823529411764708</v>
      </c>
      <c r="M970" s="91"/>
      <c r="N970" s="91"/>
      <c r="O970" s="36"/>
    </row>
    <row r="971" spans="1:15" ht="15" customHeight="1" x14ac:dyDescent="0.15">
      <c r="A971" s="227"/>
      <c r="B971" s="86" t="s">
        <v>95</v>
      </c>
      <c r="C971" s="58">
        <v>131</v>
      </c>
      <c r="D971" s="59">
        <v>1.5267175572519083E-2</v>
      </c>
      <c r="E971" s="60">
        <v>9.9236641221374045E-2</v>
      </c>
      <c r="F971" s="59">
        <v>0.17557251908396945</v>
      </c>
      <c r="G971" s="59">
        <v>0.14503816793893129</v>
      </c>
      <c r="H971" s="60">
        <v>0.53435114503816794</v>
      </c>
      <c r="I971" s="62">
        <v>3.0534351145038167E-2</v>
      </c>
      <c r="J971" s="57"/>
      <c r="K971" s="69">
        <f t="shared" si="46"/>
        <v>0.11450381679389313</v>
      </c>
      <c r="L971" s="62">
        <f t="shared" si="47"/>
        <v>0.43511450381679384</v>
      </c>
      <c r="M971" s="91"/>
      <c r="N971" s="91"/>
      <c r="O971" s="36"/>
    </row>
    <row r="972" spans="1:15" ht="15" customHeight="1" thickBot="1" x14ac:dyDescent="0.2">
      <c r="A972" s="280"/>
      <c r="B972" s="115" t="s">
        <v>134</v>
      </c>
      <c r="C972" s="63">
        <v>29</v>
      </c>
      <c r="D972" s="64">
        <v>6.8965517241379309E-2</v>
      </c>
      <c r="E972" s="65">
        <v>0.13793103448275862</v>
      </c>
      <c r="F972" s="64">
        <v>0.20689655172413793</v>
      </c>
      <c r="G972" s="64">
        <v>6.8965517241379309E-2</v>
      </c>
      <c r="H972" s="65">
        <v>0.17241379310344829</v>
      </c>
      <c r="I972" s="67">
        <v>0.34482758620689657</v>
      </c>
      <c r="J972" s="57"/>
      <c r="K972" s="72">
        <f t="shared" si="46"/>
        <v>0.20689655172413793</v>
      </c>
      <c r="L972" s="67">
        <f t="shared" si="47"/>
        <v>0.48275862068965514</v>
      </c>
      <c r="M972" s="91"/>
      <c r="N972" s="91"/>
      <c r="O972" s="36"/>
    </row>
    <row r="973" spans="1:15" s="36" customFormat="1" ht="12.75" customHeight="1" thickBot="1" x14ac:dyDescent="0.2">
      <c r="A973" s="250" t="s">
        <v>416</v>
      </c>
      <c r="B973" s="251"/>
      <c r="C973" s="251"/>
      <c r="D973" s="251"/>
      <c r="E973" s="251"/>
      <c r="F973" s="251"/>
      <c r="G973" s="251"/>
      <c r="H973" s="251"/>
      <c r="I973" s="251"/>
      <c r="J973" s="251"/>
      <c r="K973" s="251"/>
      <c r="L973" s="252"/>
    </row>
    <row r="974" spans="1:15" ht="13.5" customHeight="1" thickBot="1" x14ac:dyDescent="0.2"/>
    <row r="975" spans="1:15" s="33" customFormat="1" ht="12" customHeight="1" x14ac:dyDescent="0.15">
      <c r="A975" s="231"/>
      <c r="B975" s="232"/>
      <c r="C975" s="235" t="s">
        <v>63</v>
      </c>
      <c r="D975" s="39">
        <v>1</v>
      </c>
      <c r="E975" s="40">
        <v>2</v>
      </c>
      <c r="F975" s="40">
        <v>3</v>
      </c>
      <c r="G975" s="40">
        <v>4</v>
      </c>
      <c r="H975" s="40">
        <v>5</v>
      </c>
      <c r="I975" s="265" t="s">
        <v>94</v>
      </c>
      <c r="J975" s="41"/>
      <c r="K975" s="42" t="s">
        <v>494</v>
      </c>
      <c r="L975" s="43" t="s">
        <v>495</v>
      </c>
    </row>
    <row r="976" spans="1:15" s="33" customFormat="1" ht="84.75" thickBot="1" x14ac:dyDescent="0.2">
      <c r="A976" s="233"/>
      <c r="B976" s="234"/>
      <c r="C976" s="236"/>
      <c r="D976" s="110" t="s">
        <v>102</v>
      </c>
      <c r="E976" s="111" t="s">
        <v>123</v>
      </c>
      <c r="F976" s="111" t="s">
        <v>101</v>
      </c>
      <c r="G976" s="111" t="s">
        <v>100</v>
      </c>
      <c r="H976" s="111" t="s">
        <v>99</v>
      </c>
      <c r="I976" s="281"/>
      <c r="J976" s="41"/>
      <c r="K976" s="44" t="s">
        <v>496</v>
      </c>
      <c r="L976" s="45" t="s">
        <v>497</v>
      </c>
    </row>
    <row r="977" spans="1:15" ht="15" customHeight="1" thickBot="1" x14ac:dyDescent="0.2">
      <c r="A977" s="229" t="s">
        <v>64</v>
      </c>
      <c r="B977" s="230"/>
      <c r="C977" s="122">
        <v>3717</v>
      </c>
      <c r="D977" s="134">
        <v>6.1877858488027983E-3</v>
      </c>
      <c r="E977" s="123">
        <v>3.1207963411353241E-2</v>
      </c>
      <c r="F977" s="134">
        <v>0.12510088781275222</v>
      </c>
      <c r="G977" s="134">
        <v>0.16841538875437181</v>
      </c>
      <c r="H977" s="123">
        <v>0.63169222491256394</v>
      </c>
      <c r="I977" s="125">
        <v>3.7395749260156042E-2</v>
      </c>
      <c r="J977" s="57"/>
      <c r="K977" s="136">
        <f t="shared" ref="K977:K1040" si="48">IF(ISERROR(D977+E977),"-",(D977+E977))</f>
        <v>3.7395749260156042E-2</v>
      </c>
      <c r="L977" s="125">
        <f t="shared" ref="L977:L1040" si="49">IF(ISERROR(D977+E977+F977+G977),"-",(D977+E977+F977+G977))</f>
        <v>0.33091202582728008</v>
      </c>
      <c r="M977" s="91"/>
      <c r="N977" s="91"/>
      <c r="O977" s="36"/>
    </row>
    <row r="978" spans="1:15" ht="15" customHeight="1" x14ac:dyDescent="0.15">
      <c r="A978" s="226" t="s">
        <v>65</v>
      </c>
      <c r="B978" s="86" t="s">
        <v>15</v>
      </c>
      <c r="C978" s="58">
        <v>866</v>
      </c>
      <c r="D978" s="59">
        <v>0</v>
      </c>
      <c r="E978" s="60">
        <v>2.5404157043879907E-2</v>
      </c>
      <c r="F978" s="59">
        <v>0.11547344110854503</v>
      </c>
      <c r="G978" s="59">
        <v>0.17321016166281755</v>
      </c>
      <c r="H978" s="60">
        <v>0.6374133949191686</v>
      </c>
      <c r="I978" s="62">
        <v>4.8498845265588918E-2</v>
      </c>
      <c r="J978" s="57"/>
      <c r="K978" s="69">
        <f t="shared" si="48"/>
        <v>2.5404157043879907E-2</v>
      </c>
      <c r="L978" s="62">
        <f t="shared" si="49"/>
        <v>0.31408775981524251</v>
      </c>
      <c r="M978" s="91"/>
      <c r="N978" s="91"/>
      <c r="O978" s="36"/>
    </row>
    <row r="979" spans="1:15" ht="15" customHeight="1" x14ac:dyDescent="0.15">
      <c r="A979" s="227"/>
      <c r="B979" s="86" t="s">
        <v>16</v>
      </c>
      <c r="C979" s="58">
        <v>938</v>
      </c>
      <c r="D979" s="59">
        <v>6.3965884861407248E-3</v>
      </c>
      <c r="E979" s="60">
        <v>2.5586353944562899E-2</v>
      </c>
      <c r="F979" s="59">
        <v>0.1279317697228145</v>
      </c>
      <c r="G979" s="59">
        <v>0.15565031982942432</v>
      </c>
      <c r="H979" s="60">
        <v>0.63326226012793174</v>
      </c>
      <c r="I979" s="62">
        <v>5.1172707889125799E-2</v>
      </c>
      <c r="J979" s="57"/>
      <c r="K979" s="69">
        <f t="shared" si="48"/>
        <v>3.1982942430703626E-2</v>
      </c>
      <c r="L979" s="62">
        <f t="shared" si="49"/>
        <v>0.31556503198294245</v>
      </c>
      <c r="M979" s="91"/>
      <c r="N979" s="91"/>
      <c r="O979" s="36"/>
    </row>
    <row r="980" spans="1:15" ht="15" customHeight="1" x14ac:dyDescent="0.15">
      <c r="A980" s="227"/>
      <c r="B980" s="86" t="s">
        <v>17</v>
      </c>
      <c r="C980" s="58">
        <v>382</v>
      </c>
      <c r="D980" s="59">
        <v>1.0471204188481676E-2</v>
      </c>
      <c r="E980" s="60">
        <v>5.235602094240838E-3</v>
      </c>
      <c r="F980" s="59">
        <v>0.12041884816753927</v>
      </c>
      <c r="G980" s="59">
        <v>0.17801047120418848</v>
      </c>
      <c r="H980" s="60">
        <v>0.67015706806282727</v>
      </c>
      <c r="I980" s="62">
        <v>1.5706806282722512E-2</v>
      </c>
      <c r="J980" s="57"/>
      <c r="K980" s="69">
        <f t="shared" si="48"/>
        <v>1.5706806282722516E-2</v>
      </c>
      <c r="L980" s="62">
        <f t="shared" si="49"/>
        <v>0.31413612565445026</v>
      </c>
      <c r="M980" s="91"/>
      <c r="N980" s="91"/>
      <c r="O980" s="36"/>
    </row>
    <row r="981" spans="1:15" ht="15" customHeight="1" x14ac:dyDescent="0.15">
      <c r="A981" s="227"/>
      <c r="B981" s="86" t="s">
        <v>18</v>
      </c>
      <c r="C981" s="58">
        <v>626</v>
      </c>
      <c r="D981" s="59">
        <v>3.1948881789137379E-3</v>
      </c>
      <c r="E981" s="60">
        <v>4.7923322683706068E-2</v>
      </c>
      <c r="F981" s="59">
        <v>0.10862619808306709</v>
      </c>
      <c r="G981" s="59">
        <v>0.17891373801916932</v>
      </c>
      <c r="H981" s="60">
        <v>0.6485623003194888</v>
      </c>
      <c r="I981" s="62">
        <v>1.2779552715654952E-2</v>
      </c>
      <c r="J981" s="57"/>
      <c r="K981" s="69">
        <f t="shared" si="48"/>
        <v>5.1118210862619806E-2</v>
      </c>
      <c r="L981" s="62">
        <f t="shared" si="49"/>
        <v>0.33865814696485619</v>
      </c>
      <c r="M981" s="91"/>
      <c r="N981" s="91"/>
      <c r="O981" s="36"/>
    </row>
    <row r="982" spans="1:15" ht="15" customHeight="1" x14ac:dyDescent="0.15">
      <c r="A982" s="227"/>
      <c r="B982" s="86" t="s">
        <v>19</v>
      </c>
      <c r="C982" s="58">
        <v>350</v>
      </c>
      <c r="D982" s="59">
        <v>1.7142857142857144E-2</v>
      </c>
      <c r="E982" s="60">
        <v>5.1428571428571428E-2</v>
      </c>
      <c r="F982" s="59">
        <v>0.13714285714285715</v>
      </c>
      <c r="G982" s="59">
        <v>0.14857142857142858</v>
      </c>
      <c r="H982" s="60">
        <v>0.6171428571428571</v>
      </c>
      <c r="I982" s="62">
        <v>2.8571428571428571E-2</v>
      </c>
      <c r="J982" s="57"/>
      <c r="K982" s="69">
        <f t="shared" si="48"/>
        <v>6.8571428571428575E-2</v>
      </c>
      <c r="L982" s="62">
        <f t="shared" si="49"/>
        <v>0.35428571428571431</v>
      </c>
      <c r="M982" s="91"/>
      <c r="N982" s="91"/>
      <c r="O982" s="36"/>
    </row>
    <row r="983" spans="1:15" ht="15" customHeight="1" x14ac:dyDescent="0.15">
      <c r="A983" s="227"/>
      <c r="B983" s="86" t="s">
        <v>20</v>
      </c>
      <c r="C983" s="58">
        <v>416</v>
      </c>
      <c r="D983" s="59">
        <v>4.807692307692308E-3</v>
      </c>
      <c r="E983" s="60">
        <v>3.8461538461538464E-2</v>
      </c>
      <c r="F983" s="59">
        <v>0.14903846153846154</v>
      </c>
      <c r="G983" s="59">
        <v>0.15865384615384615</v>
      </c>
      <c r="H983" s="60">
        <v>0.59615384615384615</v>
      </c>
      <c r="I983" s="62">
        <v>5.2884615384615384E-2</v>
      </c>
      <c r="J983" s="57"/>
      <c r="K983" s="69">
        <f t="shared" si="48"/>
        <v>4.3269230769230768E-2</v>
      </c>
      <c r="L983" s="62">
        <f t="shared" si="49"/>
        <v>0.35096153846153844</v>
      </c>
      <c r="M983" s="91"/>
      <c r="N983" s="91"/>
      <c r="O983" s="36"/>
    </row>
    <row r="984" spans="1:15" ht="15" customHeight="1" x14ac:dyDescent="0.15">
      <c r="A984" s="227"/>
      <c r="B984" s="86" t="s">
        <v>21</v>
      </c>
      <c r="C984" s="58">
        <v>127</v>
      </c>
      <c r="D984" s="59">
        <v>2.3622047244094488E-2</v>
      </c>
      <c r="E984" s="60">
        <v>3.1496062992125984E-2</v>
      </c>
      <c r="F984" s="59">
        <v>0.15748031496062992</v>
      </c>
      <c r="G984" s="59">
        <v>0.23622047244094488</v>
      </c>
      <c r="H984" s="60">
        <v>0.52755905511811019</v>
      </c>
      <c r="I984" s="62">
        <v>2.3622047244094488E-2</v>
      </c>
      <c r="J984" s="57"/>
      <c r="K984" s="69">
        <f t="shared" si="48"/>
        <v>5.5118110236220472E-2</v>
      </c>
      <c r="L984" s="62">
        <f t="shared" si="49"/>
        <v>0.44881889763779526</v>
      </c>
      <c r="M984" s="91"/>
      <c r="N984" s="91"/>
      <c r="O984" s="36"/>
    </row>
    <row r="985" spans="1:15" ht="15" customHeight="1" x14ac:dyDescent="0.15">
      <c r="A985" s="228"/>
      <c r="B985" s="117" t="s">
        <v>22</v>
      </c>
      <c r="C985" s="77">
        <v>12</v>
      </c>
      <c r="D985" s="75">
        <v>0</v>
      </c>
      <c r="E985" s="76">
        <v>0</v>
      </c>
      <c r="F985" s="75">
        <v>8.3333333333333329E-2</v>
      </c>
      <c r="G985" s="75">
        <v>0.16666666666666666</v>
      </c>
      <c r="H985" s="76">
        <v>0.75</v>
      </c>
      <c r="I985" s="71">
        <v>0</v>
      </c>
      <c r="J985" s="57"/>
      <c r="K985" s="70">
        <f t="shared" si="48"/>
        <v>0</v>
      </c>
      <c r="L985" s="71">
        <f t="shared" si="49"/>
        <v>0.25</v>
      </c>
      <c r="M985" s="91"/>
      <c r="N985" s="91"/>
      <c r="O985" s="36"/>
    </row>
    <row r="986" spans="1:15" ht="15" customHeight="1" x14ac:dyDescent="0.15">
      <c r="A986" s="226" t="s">
        <v>66</v>
      </c>
      <c r="B986" s="86" t="s">
        <v>67</v>
      </c>
      <c r="C986" s="58">
        <v>1874</v>
      </c>
      <c r="D986" s="59">
        <v>5.8697972251867663E-3</v>
      </c>
      <c r="E986" s="60">
        <v>3.7353255069370331E-2</v>
      </c>
      <c r="F986" s="59">
        <v>0.1328708644610459</v>
      </c>
      <c r="G986" s="59">
        <v>0.17502668089647813</v>
      </c>
      <c r="H986" s="60">
        <v>0.61045891141942366</v>
      </c>
      <c r="I986" s="62">
        <v>3.8420490928495199E-2</v>
      </c>
      <c r="J986" s="57"/>
      <c r="K986" s="69">
        <f t="shared" si="48"/>
        <v>4.3223052294557099E-2</v>
      </c>
      <c r="L986" s="62">
        <f t="shared" si="49"/>
        <v>0.35112059765208115</v>
      </c>
      <c r="M986" s="91"/>
      <c r="N986" s="91"/>
      <c r="O986" s="36"/>
    </row>
    <row r="987" spans="1:15" ht="15" customHeight="1" x14ac:dyDescent="0.15">
      <c r="A987" s="227"/>
      <c r="B987" s="86" t="s">
        <v>68</v>
      </c>
      <c r="C987" s="58">
        <v>1807</v>
      </c>
      <c r="D987" s="59">
        <v>5.5340343110127279E-3</v>
      </c>
      <c r="E987" s="60">
        <v>2.4349750968456003E-2</v>
      </c>
      <c r="F987" s="59">
        <v>0.11787493082457111</v>
      </c>
      <c r="G987" s="59">
        <v>0.16270060874377421</v>
      </c>
      <c r="H987" s="60">
        <v>0.65467625899280579</v>
      </c>
      <c r="I987" s="62">
        <v>3.4864416159380185E-2</v>
      </c>
      <c r="J987" s="57"/>
      <c r="K987" s="69">
        <f t="shared" si="48"/>
        <v>2.9883785279468729E-2</v>
      </c>
      <c r="L987" s="62">
        <f t="shared" si="49"/>
        <v>0.31045932484781402</v>
      </c>
      <c r="M987" s="91"/>
      <c r="N987" s="91"/>
      <c r="O987" s="36"/>
    </row>
    <row r="988" spans="1:15" ht="15" customHeight="1" x14ac:dyDescent="0.15">
      <c r="A988" s="228"/>
      <c r="B988" s="128" t="s">
        <v>7</v>
      </c>
      <c r="C988" s="77">
        <v>36</v>
      </c>
      <c r="D988" s="75">
        <v>5.5555555555555552E-2</v>
      </c>
      <c r="E988" s="76">
        <v>5.5555555555555552E-2</v>
      </c>
      <c r="F988" s="75">
        <v>8.3333333333333329E-2</v>
      </c>
      <c r="G988" s="75">
        <v>0.1111111111111111</v>
      </c>
      <c r="H988" s="76">
        <v>0.58333333333333337</v>
      </c>
      <c r="I988" s="71">
        <v>0.1111111111111111</v>
      </c>
      <c r="J988" s="57"/>
      <c r="K988" s="70">
        <f t="shared" si="48"/>
        <v>0.1111111111111111</v>
      </c>
      <c r="L988" s="71">
        <f t="shared" si="49"/>
        <v>0.30555555555555552</v>
      </c>
      <c r="M988" s="91"/>
      <c r="N988" s="91"/>
      <c r="O988" s="36"/>
    </row>
    <row r="989" spans="1:15" ht="15" customHeight="1" x14ac:dyDescent="0.15">
      <c r="A989" s="226" t="s">
        <v>69</v>
      </c>
      <c r="B989" s="86" t="s">
        <v>6</v>
      </c>
      <c r="C989" s="58">
        <v>994</v>
      </c>
      <c r="D989" s="59">
        <v>1.3078470824949699E-2</v>
      </c>
      <c r="E989" s="60">
        <v>8.0482897384305842E-3</v>
      </c>
      <c r="F989" s="59">
        <v>5.9356136820925554E-2</v>
      </c>
      <c r="G989" s="59">
        <v>8.1488933601609664E-2</v>
      </c>
      <c r="H989" s="60">
        <v>0.80080482897384309</v>
      </c>
      <c r="I989" s="62">
        <v>3.722334004024145E-2</v>
      </c>
      <c r="J989" s="57"/>
      <c r="K989" s="69">
        <f t="shared" si="48"/>
        <v>2.1126760563380281E-2</v>
      </c>
      <c r="L989" s="62">
        <f t="shared" si="49"/>
        <v>0.1619718309859155</v>
      </c>
      <c r="M989" s="91"/>
      <c r="N989" s="91"/>
      <c r="O989" s="36"/>
    </row>
    <row r="990" spans="1:15" ht="15" customHeight="1" x14ac:dyDescent="0.15">
      <c r="A990" s="228"/>
      <c r="B990" s="86" t="s">
        <v>267</v>
      </c>
      <c r="C990" s="58">
        <v>841</v>
      </c>
      <c r="D990" s="59">
        <v>0</v>
      </c>
      <c r="E990" s="60">
        <v>1.070154577883472E-2</v>
      </c>
      <c r="F990" s="59">
        <v>7.8478002378121289E-2</v>
      </c>
      <c r="G990" s="59">
        <v>0.12247324613555291</v>
      </c>
      <c r="H990" s="60">
        <v>0.77170035671819259</v>
      </c>
      <c r="I990" s="62">
        <v>1.6646848989298454E-2</v>
      </c>
      <c r="J990" s="57"/>
      <c r="K990" s="69">
        <f t="shared" si="48"/>
        <v>1.070154577883472E-2</v>
      </c>
      <c r="L990" s="62">
        <f t="shared" si="49"/>
        <v>0.21165279429250894</v>
      </c>
      <c r="M990" s="91"/>
      <c r="N990" s="91"/>
      <c r="O990" s="36"/>
    </row>
    <row r="991" spans="1:15" ht="15" customHeight="1" x14ac:dyDescent="0.15">
      <c r="A991" s="226"/>
      <c r="B991" s="86" t="s">
        <v>77</v>
      </c>
      <c r="C991" s="58">
        <v>903</v>
      </c>
      <c r="D991" s="59">
        <v>5.5370985603543747E-3</v>
      </c>
      <c r="E991" s="60">
        <v>2.6578073089700997E-2</v>
      </c>
      <c r="F991" s="59">
        <v>0.15946843853820597</v>
      </c>
      <c r="G991" s="59">
        <v>0.22702104097452935</v>
      </c>
      <c r="H991" s="60">
        <v>0.56146179401993357</v>
      </c>
      <c r="I991" s="62">
        <v>1.9933554817275746E-2</v>
      </c>
      <c r="J991" s="57"/>
      <c r="K991" s="69">
        <f t="shared" si="48"/>
        <v>3.2115171650055369E-2</v>
      </c>
      <c r="L991" s="62">
        <f t="shared" si="49"/>
        <v>0.41860465116279066</v>
      </c>
      <c r="M991" s="91"/>
      <c r="N991" s="91"/>
      <c r="O991" s="36"/>
    </row>
    <row r="992" spans="1:15" ht="15" customHeight="1" x14ac:dyDescent="0.15">
      <c r="A992" s="227"/>
      <c r="B992" s="86" t="s">
        <v>78</v>
      </c>
      <c r="C992" s="58">
        <v>615</v>
      </c>
      <c r="D992" s="59">
        <v>3.2520325203252032E-3</v>
      </c>
      <c r="E992" s="60">
        <v>6.0162601626016263E-2</v>
      </c>
      <c r="F992" s="59">
        <v>0.20813008130081301</v>
      </c>
      <c r="G992" s="59">
        <v>0.25528455284552848</v>
      </c>
      <c r="H992" s="60">
        <v>0.41463414634146339</v>
      </c>
      <c r="I992" s="62">
        <v>5.8536585365853662E-2</v>
      </c>
      <c r="J992" s="57"/>
      <c r="K992" s="69">
        <f t="shared" si="48"/>
        <v>6.3414634146341464E-2</v>
      </c>
      <c r="L992" s="62">
        <f t="shared" si="49"/>
        <v>0.52682926829268295</v>
      </c>
      <c r="M992" s="91"/>
      <c r="N992" s="91"/>
      <c r="O992" s="36"/>
    </row>
    <row r="993" spans="1:15" ht="15" customHeight="1" x14ac:dyDescent="0.15">
      <c r="A993" s="227"/>
      <c r="B993" s="86" t="s">
        <v>79</v>
      </c>
      <c r="C993" s="58">
        <v>350</v>
      </c>
      <c r="D993" s="59">
        <v>8.5714285714285719E-3</v>
      </c>
      <c r="E993" s="60">
        <v>0.10857142857142857</v>
      </c>
      <c r="F993" s="59">
        <v>0.19142857142857142</v>
      </c>
      <c r="G993" s="59">
        <v>0.21714285714285714</v>
      </c>
      <c r="H993" s="60">
        <v>0.37714285714285717</v>
      </c>
      <c r="I993" s="62">
        <v>9.7142857142857142E-2</v>
      </c>
      <c r="J993" s="57"/>
      <c r="K993" s="69">
        <f t="shared" si="48"/>
        <v>0.11714285714285715</v>
      </c>
      <c r="L993" s="62">
        <f t="shared" si="49"/>
        <v>0.52571428571428569</v>
      </c>
      <c r="M993" s="91"/>
      <c r="N993" s="91"/>
      <c r="O993" s="36"/>
    </row>
    <row r="994" spans="1:15" ht="15" customHeight="1" x14ac:dyDescent="0.15">
      <c r="A994" s="228"/>
      <c r="B994" s="117" t="s">
        <v>22</v>
      </c>
      <c r="C994" s="77">
        <v>14</v>
      </c>
      <c r="D994" s="75">
        <v>0</v>
      </c>
      <c r="E994" s="76">
        <v>0</v>
      </c>
      <c r="F994" s="75">
        <v>7.1428571428571425E-2</v>
      </c>
      <c r="G994" s="75">
        <v>0.2857142857142857</v>
      </c>
      <c r="H994" s="76">
        <v>0.6428571428571429</v>
      </c>
      <c r="I994" s="71">
        <v>0</v>
      </c>
      <c r="J994" s="57"/>
      <c r="K994" s="70">
        <f t="shared" si="48"/>
        <v>0</v>
      </c>
      <c r="L994" s="71">
        <f t="shared" si="49"/>
        <v>0.3571428571428571</v>
      </c>
      <c r="M994" s="91"/>
      <c r="N994" s="91"/>
      <c r="O994" s="36"/>
    </row>
    <row r="995" spans="1:15" ht="15" customHeight="1" x14ac:dyDescent="0.15">
      <c r="A995" s="226" t="s">
        <v>70</v>
      </c>
      <c r="B995" s="86" t="s">
        <v>8</v>
      </c>
      <c r="C995" s="58">
        <v>481</v>
      </c>
      <c r="D995" s="59">
        <v>1.0395010395010396E-2</v>
      </c>
      <c r="E995" s="60">
        <v>1.6632016632016633E-2</v>
      </c>
      <c r="F995" s="59">
        <v>6.4449064449064453E-2</v>
      </c>
      <c r="G995" s="59">
        <v>7.6923076923076927E-2</v>
      </c>
      <c r="H995" s="60">
        <v>0.79833679833679838</v>
      </c>
      <c r="I995" s="62">
        <v>3.3264033264033266E-2</v>
      </c>
      <c r="J995" s="57"/>
      <c r="K995" s="69">
        <f t="shared" si="48"/>
        <v>2.7027027027027029E-2</v>
      </c>
      <c r="L995" s="62">
        <f t="shared" si="49"/>
        <v>0.16839916839916841</v>
      </c>
      <c r="M995" s="91"/>
      <c r="N995" s="91"/>
      <c r="O995" s="36"/>
    </row>
    <row r="996" spans="1:15" ht="15" customHeight="1" x14ac:dyDescent="0.15">
      <c r="A996" s="227"/>
      <c r="B996" s="86" t="s">
        <v>80</v>
      </c>
      <c r="C996" s="58">
        <v>427</v>
      </c>
      <c r="D996" s="59">
        <v>0</v>
      </c>
      <c r="E996" s="60">
        <v>1.6393442622950821E-2</v>
      </c>
      <c r="F996" s="59">
        <v>7.0257611241217793E-2</v>
      </c>
      <c r="G996" s="59">
        <v>0.12412177985948478</v>
      </c>
      <c r="H996" s="60">
        <v>0.77517564402810302</v>
      </c>
      <c r="I996" s="62">
        <v>1.405152224824356E-2</v>
      </c>
      <c r="J996" s="57"/>
      <c r="K996" s="69">
        <f t="shared" si="48"/>
        <v>1.6393442622950821E-2</v>
      </c>
      <c r="L996" s="62">
        <f t="shared" si="49"/>
        <v>0.21077283372365341</v>
      </c>
      <c r="M996" s="91"/>
      <c r="N996" s="91"/>
      <c r="O996" s="36"/>
    </row>
    <row r="997" spans="1:15" ht="15" customHeight="1" x14ac:dyDescent="0.15">
      <c r="A997" s="228"/>
      <c r="B997" s="86" t="s">
        <v>81</v>
      </c>
      <c r="C997" s="58">
        <v>476</v>
      </c>
      <c r="D997" s="59">
        <v>6.3025210084033615E-3</v>
      </c>
      <c r="E997" s="60">
        <v>3.7815126050420166E-2</v>
      </c>
      <c r="F997" s="59">
        <v>0.17647058823529413</v>
      </c>
      <c r="G997" s="59">
        <v>0.21428571428571427</v>
      </c>
      <c r="H997" s="60">
        <v>0.5357142857142857</v>
      </c>
      <c r="I997" s="62">
        <v>2.9411764705882353E-2</v>
      </c>
      <c r="J997" s="57"/>
      <c r="K997" s="69">
        <f t="shared" si="48"/>
        <v>4.4117647058823525E-2</v>
      </c>
      <c r="L997" s="62">
        <f t="shared" si="49"/>
        <v>0.43487394957983194</v>
      </c>
      <c r="M997" s="91"/>
      <c r="N997" s="91"/>
      <c r="O997" s="36"/>
    </row>
    <row r="998" spans="1:15" ht="15" customHeight="1" x14ac:dyDescent="0.15">
      <c r="A998" s="226"/>
      <c r="B998" s="86" t="s">
        <v>82</v>
      </c>
      <c r="C998" s="58">
        <v>301</v>
      </c>
      <c r="D998" s="59">
        <v>6.6445182724252493E-3</v>
      </c>
      <c r="E998" s="60">
        <v>6.6445182724252497E-2</v>
      </c>
      <c r="F998" s="59">
        <v>0.23255813953488372</v>
      </c>
      <c r="G998" s="59">
        <v>0.27574750830564781</v>
      </c>
      <c r="H998" s="60">
        <v>0.35880398671096347</v>
      </c>
      <c r="I998" s="62">
        <v>5.9800664451827246E-2</v>
      </c>
      <c r="J998" s="57"/>
      <c r="K998" s="69">
        <f t="shared" si="48"/>
        <v>7.3089700996677748E-2</v>
      </c>
      <c r="L998" s="62">
        <f t="shared" si="49"/>
        <v>0.58139534883720922</v>
      </c>
      <c r="M998" s="91"/>
      <c r="N998" s="91"/>
      <c r="O998" s="36"/>
    </row>
    <row r="999" spans="1:15" ht="15" customHeight="1" x14ac:dyDescent="0.15">
      <c r="A999" s="227"/>
      <c r="B999" s="86" t="s">
        <v>83</v>
      </c>
      <c r="C999" s="58">
        <v>185</v>
      </c>
      <c r="D999" s="59">
        <v>5.4054054054054057E-3</v>
      </c>
      <c r="E999" s="60">
        <v>9.1891891891891897E-2</v>
      </c>
      <c r="F999" s="59">
        <v>0.18378378378378379</v>
      </c>
      <c r="G999" s="59">
        <v>0.27567567567567569</v>
      </c>
      <c r="H999" s="60">
        <v>0.34594594594594597</v>
      </c>
      <c r="I999" s="62">
        <v>9.7297297297297303E-2</v>
      </c>
      <c r="J999" s="57"/>
      <c r="K999" s="69">
        <f t="shared" si="48"/>
        <v>9.7297297297297303E-2</v>
      </c>
      <c r="L999" s="62">
        <f t="shared" si="49"/>
        <v>0.55675675675675684</v>
      </c>
      <c r="M999" s="91"/>
      <c r="N999" s="91"/>
      <c r="O999" s="36"/>
    </row>
    <row r="1000" spans="1:15" ht="15" customHeight="1" x14ac:dyDescent="0.15">
      <c r="A1000" s="227"/>
      <c r="B1000" s="86" t="s">
        <v>9</v>
      </c>
      <c r="C1000" s="58">
        <v>4</v>
      </c>
      <c r="D1000" s="59">
        <v>0</v>
      </c>
      <c r="E1000" s="60">
        <v>0</v>
      </c>
      <c r="F1000" s="59">
        <v>0</v>
      </c>
      <c r="G1000" s="59">
        <v>0.5</v>
      </c>
      <c r="H1000" s="60">
        <v>0.5</v>
      </c>
      <c r="I1000" s="62">
        <v>0</v>
      </c>
      <c r="J1000" s="57"/>
      <c r="K1000" s="69">
        <f t="shared" si="48"/>
        <v>0</v>
      </c>
      <c r="L1000" s="62">
        <f t="shared" si="49"/>
        <v>0.5</v>
      </c>
      <c r="M1000" s="91"/>
      <c r="N1000" s="91"/>
      <c r="O1000" s="36"/>
    </row>
    <row r="1001" spans="1:15" ht="15" customHeight="1" x14ac:dyDescent="0.15">
      <c r="A1001" s="227"/>
      <c r="B1001" s="86" t="s">
        <v>10</v>
      </c>
      <c r="C1001" s="58">
        <v>503</v>
      </c>
      <c r="D1001" s="59">
        <v>1.1928429423459244E-2</v>
      </c>
      <c r="E1001" s="60">
        <v>0</v>
      </c>
      <c r="F1001" s="59">
        <v>5.5666003976143144E-2</v>
      </c>
      <c r="G1001" s="59">
        <v>8.3499005964214709E-2</v>
      </c>
      <c r="H1001" s="60">
        <v>0.81510934393638168</v>
      </c>
      <c r="I1001" s="62">
        <v>3.3797216699801194E-2</v>
      </c>
      <c r="J1001" s="57"/>
      <c r="K1001" s="69">
        <f t="shared" si="48"/>
        <v>1.1928429423459244E-2</v>
      </c>
      <c r="L1001" s="62">
        <f t="shared" si="49"/>
        <v>0.15109343936381708</v>
      </c>
      <c r="M1001" s="91"/>
      <c r="N1001" s="91"/>
      <c r="O1001" s="36"/>
    </row>
    <row r="1002" spans="1:15" ht="15" customHeight="1" x14ac:dyDescent="0.15">
      <c r="A1002" s="227"/>
      <c r="B1002" s="86" t="s">
        <v>268</v>
      </c>
      <c r="C1002" s="58">
        <v>408</v>
      </c>
      <c r="D1002" s="59">
        <v>0</v>
      </c>
      <c r="E1002" s="60">
        <v>4.9019607843137254E-3</v>
      </c>
      <c r="F1002" s="59">
        <v>8.8235294117647065E-2</v>
      </c>
      <c r="G1002" s="59">
        <v>0.12254901960784313</v>
      </c>
      <c r="H1002" s="60">
        <v>0.76470588235294112</v>
      </c>
      <c r="I1002" s="62">
        <v>1.9607843137254902E-2</v>
      </c>
      <c r="J1002" s="57"/>
      <c r="K1002" s="69">
        <f t="shared" si="48"/>
        <v>4.9019607843137254E-3</v>
      </c>
      <c r="L1002" s="62">
        <f t="shared" si="49"/>
        <v>0.21568627450980393</v>
      </c>
      <c r="M1002" s="91"/>
      <c r="N1002" s="91"/>
      <c r="O1002" s="36"/>
    </row>
    <row r="1003" spans="1:15" ht="15" customHeight="1" x14ac:dyDescent="0.15">
      <c r="A1003" s="227"/>
      <c r="B1003" s="86" t="s">
        <v>85</v>
      </c>
      <c r="C1003" s="58">
        <v>421</v>
      </c>
      <c r="D1003" s="59">
        <v>4.7505938242280287E-3</v>
      </c>
      <c r="E1003" s="60">
        <v>1.4251781472684086E-2</v>
      </c>
      <c r="F1003" s="59">
        <v>0.14251781472684086</v>
      </c>
      <c r="G1003" s="59">
        <v>0.24465558194774348</v>
      </c>
      <c r="H1003" s="60">
        <v>0.58432304038004745</v>
      </c>
      <c r="I1003" s="62">
        <v>9.5011876484560574E-3</v>
      </c>
      <c r="J1003" s="57"/>
      <c r="K1003" s="69">
        <f t="shared" si="48"/>
        <v>1.9002375296912115E-2</v>
      </c>
      <c r="L1003" s="62">
        <f t="shared" si="49"/>
        <v>0.40617577197149646</v>
      </c>
      <c r="M1003" s="91"/>
      <c r="N1003" s="91"/>
      <c r="O1003" s="36"/>
    </row>
    <row r="1004" spans="1:15" ht="15" customHeight="1" x14ac:dyDescent="0.15">
      <c r="A1004" s="227"/>
      <c r="B1004" s="86" t="s">
        <v>86</v>
      </c>
      <c r="C1004" s="58">
        <v>310</v>
      </c>
      <c r="D1004" s="59">
        <v>0</v>
      </c>
      <c r="E1004" s="60">
        <v>4.8387096774193547E-2</v>
      </c>
      <c r="F1004" s="59">
        <v>0.18064516129032257</v>
      </c>
      <c r="G1004" s="59">
        <v>0.23870967741935484</v>
      </c>
      <c r="H1004" s="60">
        <v>0.47419354838709676</v>
      </c>
      <c r="I1004" s="62">
        <v>5.8064516129032261E-2</v>
      </c>
      <c r="J1004" s="57"/>
      <c r="K1004" s="69">
        <f t="shared" si="48"/>
        <v>4.8387096774193547E-2</v>
      </c>
      <c r="L1004" s="62">
        <f t="shared" si="49"/>
        <v>0.46774193548387094</v>
      </c>
      <c r="M1004" s="91"/>
      <c r="N1004" s="91"/>
      <c r="O1004" s="36"/>
    </row>
    <row r="1005" spans="1:15" ht="15" customHeight="1" x14ac:dyDescent="0.15">
      <c r="A1005" s="227"/>
      <c r="B1005" s="86" t="s">
        <v>87</v>
      </c>
      <c r="C1005" s="58">
        <v>165</v>
      </c>
      <c r="D1005" s="59">
        <v>1.2121212121212121E-2</v>
      </c>
      <c r="E1005" s="60">
        <v>0.12727272727272726</v>
      </c>
      <c r="F1005" s="59">
        <v>0.2</v>
      </c>
      <c r="G1005" s="59">
        <v>0.15151515151515152</v>
      </c>
      <c r="H1005" s="60">
        <v>0.41212121212121211</v>
      </c>
      <c r="I1005" s="62">
        <v>9.696969696969697E-2</v>
      </c>
      <c r="J1005" s="57"/>
      <c r="K1005" s="69">
        <f t="shared" si="48"/>
        <v>0.13939393939393938</v>
      </c>
      <c r="L1005" s="62">
        <f t="shared" si="49"/>
        <v>0.49090909090909085</v>
      </c>
      <c r="M1005" s="91"/>
      <c r="N1005" s="91"/>
      <c r="O1005" s="36"/>
    </row>
    <row r="1006" spans="1:15" ht="15" customHeight="1" x14ac:dyDescent="0.15">
      <c r="A1006" s="227"/>
      <c r="B1006" s="86" t="s">
        <v>11</v>
      </c>
      <c r="C1006" s="58">
        <v>0</v>
      </c>
      <c r="D1006" s="140" t="s">
        <v>271</v>
      </c>
      <c r="E1006" s="144" t="s">
        <v>271</v>
      </c>
      <c r="F1006" s="140" t="s">
        <v>271</v>
      </c>
      <c r="G1006" s="140" t="s">
        <v>271</v>
      </c>
      <c r="H1006" s="144" t="s">
        <v>271</v>
      </c>
      <c r="I1006" s="141" t="s">
        <v>271</v>
      </c>
      <c r="J1006" s="151"/>
      <c r="K1006" s="150" t="str">
        <f t="shared" si="48"/>
        <v>-</v>
      </c>
      <c r="L1006" s="141" t="str">
        <f t="shared" si="49"/>
        <v>-</v>
      </c>
      <c r="M1006" s="91"/>
      <c r="N1006" s="91"/>
      <c r="O1006" s="36"/>
    </row>
    <row r="1007" spans="1:15" ht="15" customHeight="1" x14ac:dyDescent="0.15">
      <c r="A1007" s="228"/>
      <c r="B1007" s="117" t="s">
        <v>134</v>
      </c>
      <c r="C1007" s="77">
        <v>36</v>
      </c>
      <c r="D1007" s="75">
        <v>5.5555555555555552E-2</v>
      </c>
      <c r="E1007" s="76">
        <v>5.5555555555555552E-2</v>
      </c>
      <c r="F1007" s="75">
        <v>8.3333333333333329E-2</v>
      </c>
      <c r="G1007" s="75">
        <v>0.1111111111111111</v>
      </c>
      <c r="H1007" s="76">
        <v>0.58333333333333337</v>
      </c>
      <c r="I1007" s="71">
        <v>0.1111111111111111</v>
      </c>
      <c r="J1007" s="57"/>
      <c r="K1007" s="70">
        <f t="shared" si="48"/>
        <v>0.1111111111111111</v>
      </c>
      <c r="L1007" s="71">
        <f t="shared" si="49"/>
        <v>0.30555555555555552</v>
      </c>
      <c r="M1007" s="91"/>
      <c r="N1007" s="91"/>
      <c r="O1007" s="36"/>
    </row>
    <row r="1008" spans="1:15" ht="15" customHeight="1" x14ac:dyDescent="0.15">
      <c r="A1008" s="226" t="s">
        <v>71</v>
      </c>
      <c r="B1008" s="86" t="s">
        <v>241</v>
      </c>
      <c r="C1008" s="58">
        <v>34</v>
      </c>
      <c r="D1008" s="59">
        <v>0</v>
      </c>
      <c r="E1008" s="60">
        <v>0</v>
      </c>
      <c r="F1008" s="59">
        <v>0.11764705882352941</v>
      </c>
      <c r="G1008" s="59">
        <v>0.38235294117647056</v>
      </c>
      <c r="H1008" s="60">
        <v>0.47058823529411764</v>
      </c>
      <c r="I1008" s="62">
        <v>2.9411764705882353E-2</v>
      </c>
      <c r="J1008" s="57"/>
      <c r="K1008" s="69">
        <f t="shared" si="48"/>
        <v>0</v>
      </c>
      <c r="L1008" s="62">
        <f t="shared" si="49"/>
        <v>0.5</v>
      </c>
      <c r="M1008" s="91"/>
      <c r="N1008" s="91"/>
      <c r="O1008" s="36"/>
    </row>
    <row r="1009" spans="1:20" ht="15" customHeight="1" x14ac:dyDescent="0.15">
      <c r="A1009" s="227"/>
      <c r="B1009" s="86" t="s">
        <v>269</v>
      </c>
      <c r="C1009" s="58">
        <v>283</v>
      </c>
      <c r="D1009" s="59">
        <v>2.4734982332155476E-2</v>
      </c>
      <c r="E1009" s="60">
        <v>4.2402826855123678E-2</v>
      </c>
      <c r="F1009" s="59">
        <v>0.13780918727915195</v>
      </c>
      <c r="G1009" s="59">
        <v>0.16607773851590105</v>
      </c>
      <c r="H1009" s="60">
        <v>0.58657243816254412</v>
      </c>
      <c r="I1009" s="62">
        <v>4.2402826855123678E-2</v>
      </c>
      <c r="J1009" s="57"/>
      <c r="K1009" s="69">
        <f t="shared" si="48"/>
        <v>6.7137809187279157E-2</v>
      </c>
      <c r="L1009" s="62">
        <f t="shared" si="49"/>
        <v>0.37102473498233213</v>
      </c>
      <c r="M1009" s="91"/>
      <c r="N1009" s="91"/>
      <c r="O1009" s="36"/>
    </row>
    <row r="1010" spans="1:20" ht="15" customHeight="1" x14ac:dyDescent="0.15">
      <c r="A1010" s="228"/>
      <c r="B1010" s="86" t="s">
        <v>89</v>
      </c>
      <c r="C1010" s="58">
        <v>1275</v>
      </c>
      <c r="D1010" s="59">
        <v>3.9215686274509803E-3</v>
      </c>
      <c r="E1010" s="60">
        <v>2.2745098039215685E-2</v>
      </c>
      <c r="F1010" s="59">
        <v>0.10196078431372549</v>
      </c>
      <c r="G1010" s="59">
        <v>0.14980392156862746</v>
      </c>
      <c r="H1010" s="60">
        <v>0.69803921568627447</v>
      </c>
      <c r="I1010" s="62">
        <v>2.3529411764705882E-2</v>
      </c>
      <c r="J1010" s="57"/>
      <c r="K1010" s="69">
        <f t="shared" si="48"/>
        <v>2.6666666666666665E-2</v>
      </c>
      <c r="L1010" s="62">
        <f t="shared" si="49"/>
        <v>0.27843137254901962</v>
      </c>
      <c r="M1010" s="91"/>
      <c r="N1010" s="91"/>
      <c r="O1010" s="36"/>
    </row>
    <row r="1011" spans="1:20" ht="15" customHeight="1" x14ac:dyDescent="0.15">
      <c r="A1011" s="226"/>
      <c r="B1011" s="127" t="s">
        <v>90</v>
      </c>
      <c r="C1011" s="58">
        <v>644</v>
      </c>
      <c r="D1011" s="59">
        <v>3.105590062111801E-3</v>
      </c>
      <c r="E1011" s="60">
        <v>2.1739130434782608E-2</v>
      </c>
      <c r="F1011" s="59">
        <v>0.11335403726708075</v>
      </c>
      <c r="G1011" s="59">
        <v>0.20186335403726707</v>
      </c>
      <c r="H1011" s="60">
        <v>0.6350931677018633</v>
      </c>
      <c r="I1011" s="62">
        <v>2.4844720496894408E-2</v>
      </c>
      <c r="J1011" s="57"/>
      <c r="K1011" s="69">
        <f t="shared" si="48"/>
        <v>2.4844720496894408E-2</v>
      </c>
      <c r="L1011" s="62">
        <f t="shared" si="49"/>
        <v>0.34006211180124224</v>
      </c>
      <c r="M1011" s="91"/>
      <c r="N1011" s="91"/>
      <c r="O1011" s="36"/>
    </row>
    <row r="1012" spans="1:20" ht="15" customHeight="1" x14ac:dyDescent="0.15">
      <c r="A1012" s="227"/>
      <c r="B1012" s="86" t="s">
        <v>91</v>
      </c>
      <c r="C1012" s="58">
        <v>259</v>
      </c>
      <c r="D1012" s="59">
        <v>1.5444015444015444E-2</v>
      </c>
      <c r="E1012" s="60">
        <v>1.5444015444015444E-2</v>
      </c>
      <c r="F1012" s="59">
        <v>0.15830115830115829</v>
      </c>
      <c r="G1012" s="59">
        <v>0.15444015444015444</v>
      </c>
      <c r="H1012" s="60">
        <v>0.64864864864864868</v>
      </c>
      <c r="I1012" s="62">
        <v>7.7220077220077222E-3</v>
      </c>
      <c r="J1012" s="57"/>
      <c r="K1012" s="69">
        <f t="shared" si="48"/>
        <v>3.0888030888030889E-2</v>
      </c>
      <c r="L1012" s="62">
        <f t="shared" si="49"/>
        <v>0.34362934362934361</v>
      </c>
      <c r="M1012" s="91"/>
      <c r="N1012" s="91"/>
      <c r="O1012" s="36"/>
    </row>
    <row r="1013" spans="1:20" ht="15" customHeight="1" x14ac:dyDescent="0.15">
      <c r="A1013" s="227"/>
      <c r="B1013" s="86" t="s">
        <v>23</v>
      </c>
      <c r="C1013" s="58">
        <v>335</v>
      </c>
      <c r="D1013" s="59">
        <v>1.1940298507462687E-2</v>
      </c>
      <c r="E1013" s="60">
        <v>0</v>
      </c>
      <c r="F1013" s="59">
        <v>7.1641791044776124E-2</v>
      </c>
      <c r="G1013" s="59">
        <v>7.4626865671641784E-2</v>
      </c>
      <c r="H1013" s="60">
        <v>0.80298507462686564</v>
      </c>
      <c r="I1013" s="62">
        <v>3.880597014925373E-2</v>
      </c>
      <c r="J1013" s="57"/>
      <c r="K1013" s="69">
        <f t="shared" si="48"/>
        <v>1.1940298507462687E-2</v>
      </c>
      <c r="L1013" s="62">
        <f t="shared" si="49"/>
        <v>0.15820895522388059</v>
      </c>
      <c r="M1013" s="91"/>
      <c r="N1013" s="91"/>
      <c r="O1013" s="36"/>
    </row>
    <row r="1014" spans="1:20" ht="15" customHeight="1" x14ac:dyDescent="0.15">
      <c r="A1014" s="227"/>
      <c r="B1014" s="86" t="s">
        <v>24</v>
      </c>
      <c r="C1014" s="58">
        <v>312</v>
      </c>
      <c r="D1014" s="59">
        <v>0</v>
      </c>
      <c r="E1014" s="60">
        <v>6.7307692307692304E-2</v>
      </c>
      <c r="F1014" s="59">
        <v>0.13141025641025642</v>
      </c>
      <c r="G1014" s="59">
        <v>0.16346153846153846</v>
      </c>
      <c r="H1014" s="60">
        <v>0.59935897435897434</v>
      </c>
      <c r="I1014" s="62">
        <v>3.8461538461538464E-2</v>
      </c>
      <c r="J1014" s="57"/>
      <c r="K1014" s="69">
        <f t="shared" si="48"/>
        <v>6.7307692307692304E-2</v>
      </c>
      <c r="L1014" s="62">
        <f t="shared" si="49"/>
        <v>0.36217948717948723</v>
      </c>
      <c r="M1014" s="91"/>
      <c r="N1014" s="91"/>
      <c r="O1014" s="36"/>
    </row>
    <row r="1015" spans="1:20" ht="15" customHeight="1" x14ac:dyDescent="0.15">
      <c r="A1015" s="227"/>
      <c r="B1015" s="86" t="s">
        <v>92</v>
      </c>
      <c r="C1015" s="58">
        <v>551</v>
      </c>
      <c r="D1015" s="59">
        <v>1.8148820326678765E-3</v>
      </c>
      <c r="E1015" s="60">
        <v>6.5335753176043551E-2</v>
      </c>
      <c r="F1015" s="59">
        <v>0.19963702359346641</v>
      </c>
      <c r="G1015" s="59">
        <v>0.22686025408348456</v>
      </c>
      <c r="H1015" s="60">
        <v>0.42468239564428312</v>
      </c>
      <c r="I1015" s="62">
        <v>8.1669691470054442E-2</v>
      </c>
      <c r="J1015" s="57"/>
      <c r="K1015" s="69">
        <f t="shared" si="48"/>
        <v>6.7150635208711423E-2</v>
      </c>
      <c r="L1015" s="62">
        <f t="shared" si="49"/>
        <v>0.49364791288566234</v>
      </c>
      <c r="M1015" s="91"/>
      <c r="N1015" s="91"/>
      <c r="O1015" s="36"/>
    </row>
    <row r="1016" spans="1:20" ht="15" customHeight="1" x14ac:dyDescent="0.15">
      <c r="A1016" s="228"/>
      <c r="B1016" s="117" t="s">
        <v>22</v>
      </c>
      <c r="C1016" s="77">
        <v>24</v>
      </c>
      <c r="D1016" s="75">
        <v>0</v>
      </c>
      <c r="E1016" s="76">
        <v>0</v>
      </c>
      <c r="F1016" s="75">
        <v>0.125</v>
      </c>
      <c r="G1016" s="75">
        <v>0.16666666666666666</v>
      </c>
      <c r="H1016" s="76">
        <v>0.375</v>
      </c>
      <c r="I1016" s="71">
        <v>0.33333333333333331</v>
      </c>
      <c r="J1016" s="57"/>
      <c r="K1016" s="70">
        <f t="shared" si="48"/>
        <v>0</v>
      </c>
      <c r="L1016" s="71">
        <f t="shared" si="49"/>
        <v>0.29166666666666663</v>
      </c>
      <c r="M1016" s="91"/>
      <c r="N1016" s="91"/>
      <c r="O1016" s="36"/>
    </row>
    <row r="1017" spans="1:20" ht="15" customHeight="1" x14ac:dyDescent="0.15">
      <c r="A1017" s="243" t="s">
        <v>72</v>
      </c>
      <c r="B1017" s="86" t="s">
        <v>25</v>
      </c>
      <c r="C1017" s="58">
        <v>390</v>
      </c>
      <c r="D1017" s="59">
        <v>1.282051282051282E-2</v>
      </c>
      <c r="E1017" s="60">
        <v>1.7948717948717947E-2</v>
      </c>
      <c r="F1017" s="59">
        <v>0.14358974358974358</v>
      </c>
      <c r="G1017" s="59">
        <v>0.18974358974358974</v>
      </c>
      <c r="H1017" s="60">
        <v>0.60769230769230764</v>
      </c>
      <c r="I1017" s="62">
        <v>2.8205128205128206E-2</v>
      </c>
      <c r="J1017" s="57"/>
      <c r="K1017" s="69">
        <f t="shared" si="48"/>
        <v>3.0769230769230767E-2</v>
      </c>
      <c r="L1017" s="62">
        <f t="shared" si="49"/>
        <v>0.36410256410256409</v>
      </c>
      <c r="M1017" s="91"/>
      <c r="N1017" s="91"/>
      <c r="O1017" s="36"/>
    </row>
    <row r="1018" spans="1:20" ht="15" customHeight="1" x14ac:dyDescent="0.15">
      <c r="A1018" s="244"/>
      <c r="B1018" s="86" t="s">
        <v>26</v>
      </c>
      <c r="C1018" s="58">
        <v>1052</v>
      </c>
      <c r="D1018" s="59">
        <v>4.7528517110266158E-3</v>
      </c>
      <c r="E1018" s="60">
        <v>2.6615969581749048E-2</v>
      </c>
      <c r="F1018" s="59">
        <v>0.12642585551330798</v>
      </c>
      <c r="G1018" s="59">
        <v>0.19391634980988592</v>
      </c>
      <c r="H1018" s="60">
        <v>0.62452471482889738</v>
      </c>
      <c r="I1018" s="62">
        <v>2.3764258555133078E-2</v>
      </c>
      <c r="J1018" s="57"/>
      <c r="K1018" s="69">
        <f t="shared" si="48"/>
        <v>3.1368821292775663E-2</v>
      </c>
      <c r="L1018" s="62">
        <f t="shared" si="49"/>
        <v>0.35171102661596954</v>
      </c>
      <c r="M1018" s="91"/>
      <c r="N1018" s="91"/>
      <c r="O1018" s="36"/>
    </row>
    <row r="1019" spans="1:20" ht="15" customHeight="1" x14ac:dyDescent="0.15">
      <c r="A1019" s="245"/>
      <c r="B1019" s="86" t="s">
        <v>242</v>
      </c>
      <c r="C1019" s="58">
        <v>835</v>
      </c>
      <c r="D1019" s="59">
        <v>9.5808383233532933E-3</v>
      </c>
      <c r="E1019" s="60">
        <v>2.1556886227544911E-2</v>
      </c>
      <c r="F1019" s="59">
        <v>0.10299401197604791</v>
      </c>
      <c r="G1019" s="59">
        <v>0.12934131736526946</v>
      </c>
      <c r="H1019" s="60">
        <v>0.71257485029940115</v>
      </c>
      <c r="I1019" s="62">
        <v>2.3952095808383235E-2</v>
      </c>
      <c r="J1019" s="57"/>
      <c r="K1019" s="69">
        <f t="shared" si="48"/>
        <v>3.1137724550898204E-2</v>
      </c>
      <c r="L1019" s="62">
        <f t="shared" si="49"/>
        <v>0.26347305389221554</v>
      </c>
      <c r="M1019" s="91"/>
      <c r="N1019" s="91"/>
      <c r="O1019" s="36"/>
    </row>
    <row r="1020" spans="1:20" ht="15" customHeight="1" x14ac:dyDescent="0.15">
      <c r="A1020" s="243"/>
      <c r="B1020" s="86" t="s">
        <v>270</v>
      </c>
      <c r="C1020" s="58">
        <v>531</v>
      </c>
      <c r="D1020" s="59">
        <v>7.5329566854990581E-3</v>
      </c>
      <c r="E1020" s="60">
        <v>1.1299435028248588E-2</v>
      </c>
      <c r="F1020" s="59">
        <v>6.0263653483992465E-2</v>
      </c>
      <c r="G1020" s="59">
        <v>0.10922787193973635</v>
      </c>
      <c r="H1020" s="60">
        <v>0.78154425612052736</v>
      </c>
      <c r="I1020" s="62">
        <v>3.0131826741996232E-2</v>
      </c>
      <c r="J1020" s="57"/>
      <c r="K1020" s="69">
        <f t="shared" si="48"/>
        <v>1.8832391713747645E-2</v>
      </c>
      <c r="L1020" s="62">
        <f t="shared" si="49"/>
        <v>0.18832391713747645</v>
      </c>
      <c r="M1020" s="91"/>
      <c r="N1020" s="91"/>
      <c r="O1020" s="36"/>
    </row>
    <row r="1021" spans="1:20" ht="15" customHeight="1" x14ac:dyDescent="0.15">
      <c r="A1021" s="245"/>
      <c r="B1021" s="117" t="s">
        <v>22</v>
      </c>
      <c r="C1021" s="77">
        <v>22</v>
      </c>
      <c r="D1021" s="75">
        <v>0</v>
      </c>
      <c r="E1021" s="76">
        <v>0</v>
      </c>
      <c r="F1021" s="75">
        <v>0.18181818181818182</v>
      </c>
      <c r="G1021" s="75">
        <v>9.0909090909090912E-2</v>
      </c>
      <c r="H1021" s="76">
        <v>0.63636363636363635</v>
      </c>
      <c r="I1021" s="71">
        <v>9.0909090909090912E-2</v>
      </c>
      <c r="J1021" s="57"/>
      <c r="K1021" s="70">
        <f t="shared" si="48"/>
        <v>0</v>
      </c>
      <c r="L1021" s="71">
        <f t="shared" si="49"/>
        <v>0.27272727272727271</v>
      </c>
      <c r="M1021" s="91"/>
      <c r="N1021" s="91"/>
      <c r="O1021" s="36"/>
    </row>
    <row r="1022" spans="1:20" ht="15" customHeight="1" x14ac:dyDescent="0.15">
      <c r="A1022" s="226" t="s">
        <v>73</v>
      </c>
      <c r="B1022" s="86" t="s">
        <v>28</v>
      </c>
      <c r="C1022" s="58">
        <v>1935</v>
      </c>
      <c r="D1022" s="59">
        <v>7.7519379844961239E-3</v>
      </c>
      <c r="E1022" s="60">
        <v>3.6692506459948322E-2</v>
      </c>
      <c r="F1022" s="59">
        <v>0.13074935400516796</v>
      </c>
      <c r="G1022" s="59">
        <v>0.16227390180878554</v>
      </c>
      <c r="H1022" s="60">
        <v>0.63255813953488371</v>
      </c>
      <c r="I1022" s="62">
        <v>2.9974160206718347E-2</v>
      </c>
      <c r="J1022" s="57"/>
      <c r="K1022" s="69">
        <f t="shared" si="48"/>
        <v>4.4444444444444446E-2</v>
      </c>
      <c r="L1022" s="62">
        <f t="shared" si="49"/>
        <v>0.33746770025839795</v>
      </c>
      <c r="M1022" s="91"/>
      <c r="N1022" s="91"/>
      <c r="O1022" s="36"/>
    </row>
    <row r="1023" spans="1:20" ht="15" customHeight="1" x14ac:dyDescent="0.15">
      <c r="A1023" s="227"/>
      <c r="B1023" s="86" t="s">
        <v>29</v>
      </c>
      <c r="C1023" s="58">
        <v>531</v>
      </c>
      <c r="D1023" s="59">
        <v>1.8832391713747645E-3</v>
      </c>
      <c r="E1023" s="60">
        <v>5.6497175141242938E-3</v>
      </c>
      <c r="F1023" s="59">
        <v>0.10546139359698682</v>
      </c>
      <c r="G1023" s="59">
        <v>0.18832391713747645</v>
      </c>
      <c r="H1023" s="60">
        <v>0.64406779661016944</v>
      </c>
      <c r="I1023" s="62">
        <v>5.4613935969868174E-2</v>
      </c>
      <c r="J1023" s="57"/>
      <c r="K1023" s="69">
        <f t="shared" si="48"/>
        <v>7.5329566854990581E-3</v>
      </c>
      <c r="L1023" s="62">
        <f t="shared" si="49"/>
        <v>0.30131826741996232</v>
      </c>
      <c r="M1023" s="91"/>
      <c r="N1023" s="91"/>
      <c r="O1023" s="36"/>
    </row>
    <row r="1024" spans="1:20" ht="15" customHeight="1" x14ac:dyDescent="0.15">
      <c r="A1024" s="228"/>
      <c r="B1024" s="86" t="s">
        <v>30</v>
      </c>
      <c r="C1024" s="58">
        <v>1207</v>
      </c>
      <c r="D1024" s="59">
        <v>5.7995028997514502E-3</v>
      </c>
      <c r="E1024" s="60">
        <v>3.4797017398508698E-2</v>
      </c>
      <c r="F1024" s="59">
        <v>0.12510356255178129</v>
      </c>
      <c r="G1024" s="59">
        <v>0.17067108533554268</v>
      </c>
      <c r="H1024" s="60">
        <v>0.63380281690140849</v>
      </c>
      <c r="I1024" s="62">
        <v>2.9826014913007456E-2</v>
      </c>
      <c r="J1024" s="57"/>
      <c r="K1024" s="69">
        <f t="shared" si="48"/>
        <v>4.059652029826015E-2</v>
      </c>
      <c r="L1024" s="62">
        <f t="shared" si="49"/>
        <v>0.3363711681855841</v>
      </c>
      <c r="M1024" s="91"/>
      <c r="N1024" s="91"/>
      <c r="O1024" s="36"/>
      <c r="T1024" s="121"/>
    </row>
    <row r="1025" spans="1:26" ht="15" customHeight="1" x14ac:dyDescent="0.15">
      <c r="A1025" s="246"/>
      <c r="B1025" s="117" t="s">
        <v>22</v>
      </c>
      <c r="C1025" s="77">
        <v>44</v>
      </c>
      <c r="D1025" s="75">
        <v>0</v>
      </c>
      <c r="E1025" s="76">
        <v>0</v>
      </c>
      <c r="F1025" s="75">
        <v>0.11363636363636363</v>
      </c>
      <c r="G1025" s="75">
        <v>0.13636363636363635</v>
      </c>
      <c r="H1025" s="76">
        <v>0.38636363636363635</v>
      </c>
      <c r="I1025" s="71">
        <v>0.36363636363636365</v>
      </c>
      <c r="J1025" s="57"/>
      <c r="K1025" s="70">
        <f t="shared" si="48"/>
        <v>0</v>
      </c>
      <c r="L1025" s="71">
        <f t="shared" si="49"/>
        <v>0.25</v>
      </c>
      <c r="M1025" s="91"/>
      <c r="N1025" s="91"/>
      <c r="O1025" s="36"/>
    </row>
    <row r="1026" spans="1:26" ht="15" customHeight="1" x14ac:dyDescent="0.15">
      <c r="A1026" s="239" t="s">
        <v>74</v>
      </c>
      <c r="B1026" s="86" t="s">
        <v>31</v>
      </c>
      <c r="C1026" s="58">
        <v>119</v>
      </c>
      <c r="D1026" s="59">
        <v>1.680672268907563E-2</v>
      </c>
      <c r="E1026" s="60">
        <v>0</v>
      </c>
      <c r="F1026" s="59">
        <v>3.3613445378151259E-2</v>
      </c>
      <c r="G1026" s="59">
        <v>5.8823529411764705E-2</v>
      </c>
      <c r="H1026" s="60">
        <v>0.8571428571428571</v>
      </c>
      <c r="I1026" s="62">
        <v>3.3613445378151259E-2</v>
      </c>
      <c r="J1026" s="57"/>
      <c r="K1026" s="69">
        <f t="shared" si="48"/>
        <v>1.680672268907563E-2</v>
      </c>
      <c r="L1026" s="62">
        <f t="shared" si="49"/>
        <v>0.1092436974789916</v>
      </c>
      <c r="M1026" s="108"/>
      <c r="N1026" s="108"/>
      <c r="O1026" s="57"/>
    </row>
    <row r="1027" spans="1:26" ht="15" customHeight="1" x14ac:dyDescent="0.15">
      <c r="A1027" s="240"/>
      <c r="B1027" s="86" t="s">
        <v>32</v>
      </c>
      <c r="C1027" s="58">
        <v>283</v>
      </c>
      <c r="D1027" s="59">
        <v>0</v>
      </c>
      <c r="E1027" s="60">
        <v>0</v>
      </c>
      <c r="F1027" s="59">
        <v>6.7137809187279157E-2</v>
      </c>
      <c r="G1027" s="59">
        <v>0.1519434628975265</v>
      </c>
      <c r="H1027" s="60">
        <v>0.76325088339222613</v>
      </c>
      <c r="I1027" s="62">
        <v>1.7667844522968199E-2</v>
      </c>
      <c r="J1027" s="57"/>
      <c r="K1027" s="69">
        <f t="shared" si="48"/>
        <v>0</v>
      </c>
      <c r="L1027" s="62">
        <f t="shared" si="49"/>
        <v>0.21908127208480566</v>
      </c>
      <c r="M1027" s="108"/>
      <c r="N1027" s="108"/>
      <c r="O1027" s="57"/>
    </row>
    <row r="1028" spans="1:26" ht="15" customHeight="1" x14ac:dyDescent="0.15">
      <c r="A1028" s="241"/>
      <c r="B1028" s="86" t="s">
        <v>33</v>
      </c>
      <c r="C1028" s="58">
        <v>1328</v>
      </c>
      <c r="D1028" s="59">
        <v>4.5180722891566263E-3</v>
      </c>
      <c r="E1028" s="60">
        <v>3.3885542168674697E-2</v>
      </c>
      <c r="F1028" s="59">
        <v>0.13855421686746988</v>
      </c>
      <c r="G1028" s="59">
        <v>0.19277108433734941</v>
      </c>
      <c r="H1028" s="60">
        <v>0.5881024096385542</v>
      </c>
      <c r="I1028" s="62">
        <v>4.2168674698795178E-2</v>
      </c>
      <c r="J1028" s="57"/>
      <c r="K1028" s="69">
        <f t="shared" si="48"/>
        <v>3.8403614457831324E-2</v>
      </c>
      <c r="L1028" s="62">
        <f t="shared" si="49"/>
        <v>0.36972891566265065</v>
      </c>
      <c r="M1028" s="108"/>
      <c r="N1028" s="108"/>
      <c r="O1028" s="57"/>
    </row>
    <row r="1029" spans="1:26" ht="15" customHeight="1" x14ac:dyDescent="0.15">
      <c r="A1029" s="253"/>
      <c r="B1029" s="117" t="s">
        <v>22</v>
      </c>
      <c r="C1029" s="77">
        <v>8</v>
      </c>
      <c r="D1029" s="75">
        <v>0</v>
      </c>
      <c r="E1029" s="76">
        <v>0</v>
      </c>
      <c r="F1029" s="75">
        <v>0</v>
      </c>
      <c r="G1029" s="75">
        <v>0</v>
      </c>
      <c r="H1029" s="76">
        <v>1</v>
      </c>
      <c r="I1029" s="71">
        <v>0</v>
      </c>
      <c r="J1029" s="57"/>
      <c r="K1029" s="70">
        <f t="shared" si="48"/>
        <v>0</v>
      </c>
      <c r="L1029" s="71">
        <f t="shared" si="49"/>
        <v>0</v>
      </c>
      <c r="M1029" s="108"/>
      <c r="N1029" s="108"/>
      <c r="O1029" s="57"/>
    </row>
    <row r="1030" spans="1:26" ht="15" customHeight="1" x14ac:dyDescent="0.15">
      <c r="A1030" s="243" t="s">
        <v>311</v>
      </c>
      <c r="B1030" s="86" t="s">
        <v>110</v>
      </c>
      <c r="C1030" s="58">
        <v>641</v>
      </c>
      <c r="D1030" s="59">
        <v>2.4960998439937598E-2</v>
      </c>
      <c r="E1030" s="60">
        <v>6.5522620904836196E-2</v>
      </c>
      <c r="F1030" s="59">
        <v>0.15600624024960999</v>
      </c>
      <c r="G1030" s="59">
        <v>0.21528861154446177</v>
      </c>
      <c r="H1030" s="60">
        <v>0.50078003120124803</v>
      </c>
      <c r="I1030" s="62">
        <v>3.7441497659906398E-2</v>
      </c>
      <c r="J1030" s="57"/>
      <c r="K1030" s="69">
        <f t="shared" si="48"/>
        <v>9.0483619344773794E-2</v>
      </c>
      <c r="L1030" s="62">
        <f t="shared" si="49"/>
        <v>0.46177847113884557</v>
      </c>
      <c r="M1030" s="91"/>
      <c r="N1030" s="91"/>
      <c r="O1030" s="91"/>
      <c r="P1030" s="91"/>
      <c r="Q1030" s="91"/>
      <c r="R1030" s="91"/>
      <c r="S1030" s="91"/>
      <c r="T1030" s="91"/>
      <c r="U1030" s="91"/>
      <c r="V1030" s="91"/>
      <c r="W1030" s="91"/>
      <c r="X1030" s="91"/>
      <c r="Y1030" s="91"/>
      <c r="Z1030" s="91"/>
    </row>
    <row r="1031" spans="1:26" ht="15" customHeight="1" x14ac:dyDescent="0.15">
      <c r="A1031" s="244"/>
      <c r="B1031" s="86" t="s">
        <v>109</v>
      </c>
      <c r="C1031" s="58">
        <v>1691</v>
      </c>
      <c r="D1031" s="59">
        <v>4.139562389118865E-3</v>
      </c>
      <c r="E1031" s="60">
        <v>3.5481963335304553E-2</v>
      </c>
      <c r="F1031" s="59">
        <v>0.16262566528681255</v>
      </c>
      <c r="G1031" s="59">
        <v>0.18332347723240686</v>
      </c>
      <c r="H1031" s="60">
        <v>0.57835600236546425</v>
      </c>
      <c r="I1031" s="62">
        <v>3.6073329390892965E-2</v>
      </c>
      <c r="J1031" s="57"/>
      <c r="K1031" s="69">
        <f t="shared" si="48"/>
        <v>3.9621525724423415E-2</v>
      </c>
      <c r="L1031" s="62">
        <f t="shared" si="49"/>
        <v>0.38557066824364283</v>
      </c>
      <c r="M1031" s="91"/>
      <c r="N1031" s="91"/>
      <c r="O1031" s="91"/>
      <c r="P1031" s="91"/>
      <c r="Q1031" s="91"/>
      <c r="R1031" s="91"/>
      <c r="S1031" s="91"/>
      <c r="T1031" s="91"/>
      <c r="U1031" s="91"/>
      <c r="V1031" s="91"/>
      <c r="W1031" s="91"/>
      <c r="X1031" s="91"/>
      <c r="Y1031" s="91"/>
      <c r="Z1031" s="91"/>
    </row>
    <row r="1032" spans="1:26" ht="15" customHeight="1" x14ac:dyDescent="0.15">
      <c r="A1032" s="245"/>
      <c r="B1032" s="86" t="s">
        <v>133</v>
      </c>
      <c r="C1032" s="58">
        <v>1134</v>
      </c>
      <c r="D1032" s="59">
        <v>0</v>
      </c>
      <c r="E1032" s="60">
        <v>1.2345679012345678E-2</v>
      </c>
      <c r="F1032" s="59">
        <v>7.407407407407407E-2</v>
      </c>
      <c r="G1032" s="59">
        <v>0.13932980599647266</v>
      </c>
      <c r="H1032" s="60">
        <v>0.75749559082892415</v>
      </c>
      <c r="I1032" s="62">
        <v>1.6754850088183421E-2</v>
      </c>
      <c r="J1032" s="57"/>
      <c r="K1032" s="69">
        <f t="shared" si="48"/>
        <v>1.2345679012345678E-2</v>
      </c>
      <c r="L1032" s="62">
        <f t="shared" si="49"/>
        <v>0.2257495590828924</v>
      </c>
      <c r="M1032" s="91"/>
      <c r="N1032" s="91"/>
      <c r="O1032" s="91"/>
      <c r="P1032" s="91"/>
      <c r="Q1032" s="91"/>
      <c r="R1032" s="91"/>
      <c r="S1032" s="91"/>
      <c r="T1032" s="91"/>
      <c r="U1032" s="91"/>
      <c r="V1032" s="91"/>
      <c r="W1032" s="91"/>
      <c r="X1032" s="91"/>
      <c r="Y1032" s="91"/>
      <c r="Z1032" s="91"/>
    </row>
    <row r="1033" spans="1:26" ht="15" customHeight="1" x14ac:dyDescent="0.15">
      <c r="A1033" s="243"/>
      <c r="B1033" s="86" t="s">
        <v>98</v>
      </c>
      <c r="C1033" s="58">
        <v>225</v>
      </c>
      <c r="D1033" s="59">
        <v>0</v>
      </c>
      <c r="E1033" s="60">
        <v>0</v>
      </c>
      <c r="F1033" s="59">
        <v>2.6666666666666668E-2</v>
      </c>
      <c r="G1033" s="59">
        <v>8.8888888888888892E-2</v>
      </c>
      <c r="H1033" s="60">
        <v>0.82666666666666666</v>
      </c>
      <c r="I1033" s="62">
        <v>5.7777777777777775E-2</v>
      </c>
      <c r="J1033" s="57"/>
      <c r="K1033" s="69">
        <f t="shared" si="48"/>
        <v>0</v>
      </c>
      <c r="L1033" s="62">
        <f t="shared" si="49"/>
        <v>0.11555555555555556</v>
      </c>
      <c r="M1033" s="91"/>
      <c r="N1033" s="91"/>
      <c r="O1033" s="91"/>
      <c r="P1033" s="91"/>
      <c r="Q1033" s="91"/>
      <c r="R1033" s="91"/>
      <c r="S1033" s="91"/>
      <c r="T1033" s="91"/>
      <c r="U1033" s="91"/>
      <c r="V1033" s="91"/>
      <c r="W1033" s="91"/>
      <c r="X1033" s="91"/>
      <c r="Y1033" s="91"/>
      <c r="Z1033" s="91"/>
    </row>
    <row r="1034" spans="1:26" ht="15" customHeight="1" x14ac:dyDescent="0.15">
      <c r="A1034" s="245"/>
      <c r="B1034" s="117" t="s">
        <v>22</v>
      </c>
      <c r="C1034" s="77">
        <v>26</v>
      </c>
      <c r="D1034" s="75">
        <v>0</v>
      </c>
      <c r="E1034" s="76">
        <v>0</v>
      </c>
      <c r="F1034" s="75">
        <v>0</v>
      </c>
      <c r="G1034" s="75">
        <v>0</v>
      </c>
      <c r="H1034" s="76">
        <v>0.15384615384615385</v>
      </c>
      <c r="I1034" s="71">
        <v>0.84615384615384615</v>
      </c>
      <c r="J1034" s="57"/>
      <c r="K1034" s="70">
        <f t="shared" si="48"/>
        <v>0</v>
      </c>
      <c r="L1034" s="71">
        <f t="shared" si="49"/>
        <v>0</v>
      </c>
      <c r="M1034" s="91"/>
      <c r="N1034" s="91"/>
      <c r="O1034" s="91"/>
      <c r="P1034" s="91"/>
      <c r="Q1034" s="91"/>
      <c r="R1034" s="91"/>
      <c r="S1034" s="91"/>
      <c r="T1034" s="91"/>
      <c r="U1034" s="91"/>
      <c r="V1034" s="91"/>
      <c r="W1034" s="91"/>
      <c r="X1034" s="91"/>
      <c r="Y1034" s="91"/>
      <c r="Z1034" s="91"/>
    </row>
    <row r="1035" spans="1:26" ht="15" customHeight="1" x14ac:dyDescent="0.15">
      <c r="A1035" s="243" t="s">
        <v>347</v>
      </c>
      <c r="B1035" s="86" t="s">
        <v>295</v>
      </c>
      <c r="C1035" s="58">
        <v>137</v>
      </c>
      <c r="D1035" s="59">
        <v>3.6496350364963501E-2</v>
      </c>
      <c r="E1035" s="60">
        <v>0.11678832116788321</v>
      </c>
      <c r="F1035" s="59">
        <v>0.15328467153284672</v>
      </c>
      <c r="G1035" s="59">
        <v>0.11678832116788321</v>
      </c>
      <c r="H1035" s="60">
        <v>0.53284671532846717</v>
      </c>
      <c r="I1035" s="62">
        <v>4.3795620437956206E-2</v>
      </c>
      <c r="J1035" s="57"/>
      <c r="K1035" s="69">
        <f t="shared" si="48"/>
        <v>0.15328467153284669</v>
      </c>
      <c r="L1035" s="62">
        <f t="shared" si="49"/>
        <v>0.42335766423357657</v>
      </c>
      <c r="M1035" s="91"/>
      <c r="N1035" s="91"/>
      <c r="O1035" s="91"/>
      <c r="P1035" s="91"/>
      <c r="Q1035" s="91"/>
      <c r="R1035" s="91"/>
      <c r="S1035" s="91"/>
      <c r="T1035" s="91"/>
      <c r="U1035" s="91"/>
      <c r="V1035" s="91"/>
      <c r="W1035" s="91"/>
      <c r="X1035" s="91"/>
      <c r="Y1035" s="91"/>
      <c r="Z1035" s="91"/>
    </row>
    <row r="1036" spans="1:26" ht="15" customHeight="1" x14ac:dyDescent="0.15">
      <c r="A1036" s="244"/>
      <c r="B1036" s="86" t="s">
        <v>296</v>
      </c>
      <c r="C1036" s="58">
        <v>1761</v>
      </c>
      <c r="D1036" s="59">
        <v>5.1107325383304937E-3</v>
      </c>
      <c r="E1036" s="60">
        <v>4.3157296990346393E-2</v>
      </c>
      <c r="F1036" s="59">
        <v>0.151618398637138</v>
      </c>
      <c r="G1036" s="59">
        <v>0.19591141396933562</v>
      </c>
      <c r="H1036" s="60">
        <v>0.57296990346394094</v>
      </c>
      <c r="I1036" s="62">
        <v>3.1232254400908575E-2</v>
      </c>
      <c r="J1036" s="57"/>
      <c r="K1036" s="69">
        <f t="shared" si="48"/>
        <v>4.8268029528676884E-2</v>
      </c>
      <c r="L1036" s="62">
        <f t="shared" si="49"/>
        <v>0.39579784213515046</v>
      </c>
      <c r="M1036" s="91"/>
      <c r="N1036" s="91"/>
      <c r="O1036" s="91"/>
      <c r="P1036" s="91"/>
      <c r="Q1036" s="91"/>
      <c r="R1036" s="91"/>
      <c r="S1036" s="91"/>
      <c r="T1036" s="91"/>
      <c r="U1036" s="91"/>
      <c r="V1036" s="91"/>
      <c r="W1036" s="91"/>
      <c r="X1036" s="91"/>
      <c r="Y1036" s="91"/>
      <c r="Z1036" s="91"/>
    </row>
    <row r="1037" spans="1:26" ht="15" customHeight="1" x14ac:dyDescent="0.15">
      <c r="A1037" s="245"/>
      <c r="B1037" s="86" t="s">
        <v>312</v>
      </c>
      <c r="C1037" s="58">
        <v>1404</v>
      </c>
      <c r="D1037" s="59">
        <v>4.2735042735042739E-3</v>
      </c>
      <c r="E1037" s="60">
        <v>1.6381766381766381E-2</v>
      </c>
      <c r="F1037" s="59">
        <v>0.11467236467236468</v>
      </c>
      <c r="G1037" s="59">
        <v>0.15384615384615385</v>
      </c>
      <c r="H1037" s="60">
        <v>0.68660968660968658</v>
      </c>
      <c r="I1037" s="62">
        <v>2.4216524216524215E-2</v>
      </c>
      <c r="J1037" s="57"/>
      <c r="K1037" s="69">
        <f t="shared" si="48"/>
        <v>2.0655270655270654E-2</v>
      </c>
      <c r="L1037" s="62">
        <f t="shared" si="49"/>
        <v>0.28917378917378922</v>
      </c>
      <c r="M1037" s="91"/>
      <c r="N1037" s="91"/>
      <c r="O1037" s="91"/>
      <c r="P1037" s="91"/>
      <c r="Q1037" s="91"/>
      <c r="R1037" s="91"/>
      <c r="S1037" s="91"/>
      <c r="T1037" s="91"/>
      <c r="U1037" s="91"/>
      <c r="V1037" s="91"/>
      <c r="W1037" s="91"/>
      <c r="X1037" s="91"/>
      <c r="Y1037" s="91"/>
      <c r="Z1037" s="91"/>
    </row>
    <row r="1038" spans="1:26" ht="15" customHeight="1" x14ac:dyDescent="0.15">
      <c r="A1038" s="243"/>
      <c r="B1038" s="86" t="s">
        <v>298</v>
      </c>
      <c r="C1038" s="58">
        <v>322</v>
      </c>
      <c r="D1038" s="59">
        <v>9.316770186335404E-3</v>
      </c>
      <c r="E1038" s="60">
        <v>3.105590062111801E-3</v>
      </c>
      <c r="F1038" s="59">
        <v>3.4161490683229816E-2</v>
      </c>
      <c r="G1038" s="59">
        <v>0.12111801242236025</v>
      </c>
      <c r="H1038" s="60">
        <v>0.78260869565217395</v>
      </c>
      <c r="I1038" s="62">
        <v>4.9689440993788817E-2</v>
      </c>
      <c r="J1038" s="57"/>
      <c r="K1038" s="69">
        <f t="shared" si="48"/>
        <v>1.2422360248447204E-2</v>
      </c>
      <c r="L1038" s="62">
        <f t="shared" si="49"/>
        <v>0.16770186335403728</v>
      </c>
      <c r="M1038" s="91"/>
      <c r="N1038" s="91"/>
      <c r="O1038" s="91"/>
      <c r="P1038" s="91"/>
      <c r="Q1038" s="91"/>
      <c r="R1038" s="91"/>
      <c r="S1038" s="91"/>
      <c r="T1038" s="91"/>
      <c r="U1038" s="91"/>
      <c r="V1038" s="91"/>
      <c r="W1038" s="91"/>
      <c r="X1038" s="91"/>
      <c r="Y1038" s="91"/>
      <c r="Z1038" s="91"/>
    </row>
    <row r="1039" spans="1:26" ht="15" customHeight="1" x14ac:dyDescent="0.15">
      <c r="A1039" s="245"/>
      <c r="B1039" s="117" t="s">
        <v>22</v>
      </c>
      <c r="C1039" s="77">
        <v>93</v>
      </c>
      <c r="D1039" s="75">
        <v>0</v>
      </c>
      <c r="E1039" s="76">
        <v>0</v>
      </c>
      <c r="F1039" s="75">
        <v>5.3763440860215055E-2</v>
      </c>
      <c r="G1039" s="75">
        <v>0.10752688172043011</v>
      </c>
      <c r="H1039" s="76">
        <v>0.5376344086021505</v>
      </c>
      <c r="I1039" s="71">
        <v>0.30107526881720431</v>
      </c>
      <c r="J1039" s="57"/>
      <c r="K1039" s="70">
        <f t="shared" si="48"/>
        <v>0</v>
      </c>
      <c r="L1039" s="71">
        <f t="shared" si="49"/>
        <v>0.16129032258064516</v>
      </c>
      <c r="M1039" s="91"/>
      <c r="N1039" s="91"/>
      <c r="O1039" s="91"/>
      <c r="P1039" s="91"/>
      <c r="Q1039" s="91"/>
      <c r="R1039" s="91"/>
      <c r="S1039" s="91"/>
      <c r="T1039" s="91"/>
      <c r="U1039" s="91"/>
      <c r="V1039" s="91"/>
      <c r="W1039" s="91"/>
      <c r="X1039" s="91"/>
      <c r="Y1039" s="91"/>
      <c r="Z1039" s="91"/>
    </row>
    <row r="1040" spans="1:26" ht="15" customHeight="1" x14ac:dyDescent="0.15">
      <c r="A1040" s="226" t="s">
        <v>265</v>
      </c>
      <c r="B1040" s="86" t="s">
        <v>106</v>
      </c>
      <c r="C1040" s="58">
        <v>1357</v>
      </c>
      <c r="D1040" s="59">
        <v>8.8430361090641122E-3</v>
      </c>
      <c r="E1040" s="60">
        <v>5.2321296978629327E-2</v>
      </c>
      <c r="F1040" s="59">
        <v>0.18054532056005895</v>
      </c>
      <c r="G1040" s="59">
        <v>0.22918201915991157</v>
      </c>
      <c r="H1040" s="60">
        <v>0.48194546794399412</v>
      </c>
      <c r="I1040" s="62">
        <v>4.7162859248341932E-2</v>
      </c>
      <c r="J1040" s="57"/>
      <c r="K1040" s="69">
        <f t="shared" si="48"/>
        <v>6.1164333087693437E-2</v>
      </c>
      <c r="L1040" s="62">
        <f t="shared" si="49"/>
        <v>0.47089167280766397</v>
      </c>
      <c r="M1040" s="91"/>
      <c r="N1040" s="91"/>
      <c r="O1040" s="36"/>
    </row>
    <row r="1041" spans="1:15" ht="15" customHeight="1" x14ac:dyDescent="0.15">
      <c r="A1041" s="227"/>
      <c r="B1041" s="86" t="s">
        <v>105</v>
      </c>
      <c r="C1041" s="58">
        <v>2571</v>
      </c>
      <c r="D1041" s="59">
        <v>5.8343057176196032E-3</v>
      </c>
      <c r="E1041" s="60">
        <v>3.6561649163749516E-2</v>
      </c>
      <c r="F1041" s="59">
        <v>0.15091404122909374</v>
      </c>
      <c r="G1041" s="59">
        <v>0.19447685725398678</v>
      </c>
      <c r="H1041" s="60">
        <v>0.58343057176196034</v>
      </c>
      <c r="I1041" s="62">
        <v>2.8782574873590042E-2</v>
      </c>
      <c r="J1041" s="57"/>
      <c r="K1041" s="69">
        <f t="shared" ref="K1041:K1053" si="50">IF(ISERROR(D1041+E1041),"-",(D1041+E1041))</f>
        <v>4.2395954881369116E-2</v>
      </c>
      <c r="L1041" s="62">
        <f t="shared" ref="L1041:L1053" si="51">IF(ISERROR(D1041+E1041+F1041+G1041),"-",(D1041+E1041+F1041+G1041))</f>
        <v>0.38778685336444962</v>
      </c>
      <c r="M1041" s="91"/>
      <c r="N1041" s="91"/>
      <c r="O1041" s="36"/>
    </row>
    <row r="1042" spans="1:15" ht="15" customHeight="1" x14ac:dyDescent="0.15">
      <c r="A1042" s="228"/>
      <c r="B1042" s="86" t="s">
        <v>104</v>
      </c>
      <c r="C1042" s="58">
        <v>385</v>
      </c>
      <c r="D1042" s="59">
        <v>0</v>
      </c>
      <c r="E1042" s="60">
        <v>3.6363636363636362E-2</v>
      </c>
      <c r="F1042" s="59">
        <v>0.14285714285714285</v>
      </c>
      <c r="G1042" s="59">
        <v>0.22857142857142856</v>
      </c>
      <c r="H1042" s="60">
        <v>0.55064935064935061</v>
      </c>
      <c r="I1042" s="62">
        <v>4.1558441558441558E-2</v>
      </c>
      <c r="J1042" s="57"/>
      <c r="K1042" s="69">
        <f t="shared" si="50"/>
        <v>3.6363636363636362E-2</v>
      </c>
      <c r="L1042" s="62">
        <f t="shared" si="51"/>
        <v>0.40779220779220782</v>
      </c>
      <c r="M1042" s="91"/>
      <c r="N1042" s="91"/>
      <c r="O1042" s="36"/>
    </row>
    <row r="1043" spans="1:15" ht="15" customHeight="1" x14ac:dyDescent="0.15">
      <c r="A1043" s="226"/>
      <c r="B1043" s="86" t="s">
        <v>231</v>
      </c>
      <c r="C1043" s="58">
        <v>1453</v>
      </c>
      <c r="D1043" s="59">
        <v>5.5058499655884375E-3</v>
      </c>
      <c r="E1043" s="60">
        <v>5.4370268410185822E-2</v>
      </c>
      <c r="F1043" s="59">
        <v>0.17412250516173433</v>
      </c>
      <c r="G1043" s="59">
        <v>0.21748107364074329</v>
      </c>
      <c r="H1043" s="60">
        <v>0.50172057811424642</v>
      </c>
      <c r="I1043" s="62">
        <v>4.6799724707501718E-2</v>
      </c>
      <c r="J1043" s="57"/>
      <c r="K1043" s="69">
        <f t="shared" si="50"/>
        <v>5.9876118375774258E-2</v>
      </c>
      <c r="L1043" s="62">
        <f t="shared" si="51"/>
        <v>0.45147969717825187</v>
      </c>
      <c r="M1043" s="91"/>
      <c r="N1043" s="91"/>
      <c r="O1043" s="36"/>
    </row>
    <row r="1044" spans="1:15" ht="24" x14ac:dyDescent="0.15">
      <c r="A1044" s="227"/>
      <c r="B1044" s="86" t="s">
        <v>232</v>
      </c>
      <c r="C1044" s="58">
        <v>181</v>
      </c>
      <c r="D1044" s="59">
        <v>1.1049723756906077E-2</v>
      </c>
      <c r="E1044" s="60">
        <v>8.8397790055248615E-2</v>
      </c>
      <c r="F1044" s="59">
        <v>9.3922651933701654E-2</v>
      </c>
      <c r="G1044" s="59">
        <v>0.16574585635359115</v>
      </c>
      <c r="H1044" s="60">
        <v>0.58563535911602205</v>
      </c>
      <c r="I1044" s="62">
        <v>5.5248618784530384E-2</v>
      </c>
      <c r="J1044" s="57"/>
      <c r="K1044" s="69">
        <f t="shared" si="50"/>
        <v>9.9447513812154692E-2</v>
      </c>
      <c r="L1044" s="62">
        <f t="shared" si="51"/>
        <v>0.35911602209944748</v>
      </c>
      <c r="M1044" s="91"/>
      <c r="N1044" s="91"/>
      <c r="O1044" s="36"/>
    </row>
    <row r="1045" spans="1:15" ht="15" customHeight="1" x14ac:dyDescent="0.15">
      <c r="A1045" s="227"/>
      <c r="B1045" s="86" t="s">
        <v>233</v>
      </c>
      <c r="C1045" s="58">
        <v>403</v>
      </c>
      <c r="D1045" s="59">
        <v>4.9627791563275434E-3</v>
      </c>
      <c r="E1045" s="60">
        <v>4.4665012406947889E-2</v>
      </c>
      <c r="F1045" s="59">
        <v>0.16625310173697269</v>
      </c>
      <c r="G1045" s="59">
        <v>0.20595533498759305</v>
      </c>
      <c r="H1045" s="60">
        <v>0.54094292803970223</v>
      </c>
      <c r="I1045" s="62">
        <v>3.7220843672456573E-2</v>
      </c>
      <c r="J1045" s="57"/>
      <c r="K1045" s="69">
        <f t="shared" si="50"/>
        <v>4.9627791563275431E-2</v>
      </c>
      <c r="L1045" s="62">
        <f t="shared" si="51"/>
        <v>0.42183622828784118</v>
      </c>
      <c r="M1045" s="91"/>
      <c r="N1045" s="91"/>
      <c r="O1045" s="36"/>
    </row>
    <row r="1046" spans="1:15" ht="36" x14ac:dyDescent="0.15">
      <c r="A1046" s="227"/>
      <c r="B1046" s="86" t="s">
        <v>409</v>
      </c>
      <c r="C1046" s="58">
        <v>1787</v>
      </c>
      <c r="D1046" s="59">
        <v>2.2383883603805262E-3</v>
      </c>
      <c r="E1046" s="60">
        <v>2.0145495243424735E-2</v>
      </c>
      <c r="F1046" s="59">
        <v>8.7297146054840513E-2</v>
      </c>
      <c r="G1046" s="59">
        <v>0.14997202014549524</v>
      </c>
      <c r="H1046" s="60">
        <v>0.72915500839395631</v>
      </c>
      <c r="I1046" s="62">
        <v>1.119194180190263E-2</v>
      </c>
      <c r="J1046" s="57"/>
      <c r="K1046" s="69">
        <f t="shared" si="50"/>
        <v>2.238388360380526E-2</v>
      </c>
      <c r="L1046" s="62">
        <f t="shared" si="51"/>
        <v>0.259653049804141</v>
      </c>
      <c r="M1046" s="91"/>
      <c r="N1046" s="91"/>
      <c r="O1046" s="36"/>
    </row>
    <row r="1047" spans="1:15" ht="24" x14ac:dyDescent="0.15">
      <c r="A1047" s="227"/>
      <c r="B1047" s="86" t="s">
        <v>234</v>
      </c>
      <c r="C1047" s="58">
        <v>887</v>
      </c>
      <c r="D1047" s="59">
        <v>2.2547914317925591E-3</v>
      </c>
      <c r="E1047" s="60">
        <v>2.2547914317925591E-2</v>
      </c>
      <c r="F1047" s="59">
        <v>8.5682074408117245E-2</v>
      </c>
      <c r="G1047" s="59">
        <v>0.13077790304396844</v>
      </c>
      <c r="H1047" s="60">
        <v>0.74633596392333712</v>
      </c>
      <c r="I1047" s="62">
        <v>1.2401352874859075E-2</v>
      </c>
      <c r="J1047" s="57"/>
      <c r="K1047" s="69">
        <f t="shared" si="50"/>
        <v>2.480270574971815E-2</v>
      </c>
      <c r="L1047" s="62">
        <f t="shared" si="51"/>
        <v>0.24126268320180383</v>
      </c>
      <c r="M1047" s="91"/>
      <c r="N1047" s="91"/>
      <c r="O1047" s="36"/>
    </row>
    <row r="1048" spans="1:15" ht="24" x14ac:dyDescent="0.15">
      <c r="A1048" s="227"/>
      <c r="B1048" s="86" t="s">
        <v>249</v>
      </c>
      <c r="C1048" s="58">
        <v>1106</v>
      </c>
      <c r="D1048" s="59">
        <v>9.0415913200723331E-3</v>
      </c>
      <c r="E1048" s="60">
        <v>1.9891500904159132E-2</v>
      </c>
      <c r="F1048" s="59">
        <v>0.11030741410488246</v>
      </c>
      <c r="G1048" s="59">
        <v>0.16365280289330922</v>
      </c>
      <c r="H1048" s="60">
        <v>0.6862567811934901</v>
      </c>
      <c r="I1048" s="62">
        <v>1.0849909584086799E-2</v>
      </c>
      <c r="J1048" s="57"/>
      <c r="K1048" s="69">
        <f t="shared" si="50"/>
        <v>2.8933092224231467E-2</v>
      </c>
      <c r="L1048" s="62">
        <f t="shared" si="51"/>
        <v>0.30289330922242313</v>
      </c>
      <c r="M1048" s="91"/>
      <c r="N1048" s="91"/>
      <c r="O1048" s="36"/>
    </row>
    <row r="1049" spans="1:15" ht="36" x14ac:dyDescent="0.15">
      <c r="A1049" s="227"/>
      <c r="B1049" s="86" t="s">
        <v>266</v>
      </c>
      <c r="C1049" s="58">
        <v>1172</v>
      </c>
      <c r="D1049" s="59">
        <v>7.6791808873720134E-3</v>
      </c>
      <c r="E1049" s="60">
        <v>1.9624573378839591E-2</v>
      </c>
      <c r="F1049" s="59">
        <v>0.11177474402730375</v>
      </c>
      <c r="G1049" s="59">
        <v>0.17406143344709898</v>
      </c>
      <c r="H1049" s="60">
        <v>0.66979522184300344</v>
      </c>
      <c r="I1049" s="62">
        <v>1.7064846416382253E-2</v>
      </c>
      <c r="J1049" s="57"/>
      <c r="K1049" s="69">
        <f t="shared" si="50"/>
        <v>2.7303754266211604E-2</v>
      </c>
      <c r="L1049" s="62">
        <f t="shared" si="51"/>
        <v>0.31313993174061433</v>
      </c>
      <c r="M1049" s="91"/>
      <c r="N1049" s="91"/>
      <c r="O1049" s="36"/>
    </row>
    <row r="1050" spans="1:15" ht="15" customHeight="1" x14ac:dyDescent="0.15">
      <c r="A1050" s="227"/>
      <c r="B1050" s="86" t="s">
        <v>103</v>
      </c>
      <c r="C1050" s="58">
        <v>1753</v>
      </c>
      <c r="D1050" s="59">
        <v>3.9931545921277813E-3</v>
      </c>
      <c r="E1050" s="60">
        <v>2.7952082144894468E-2</v>
      </c>
      <c r="F1050" s="59">
        <v>0.12321734169994296</v>
      </c>
      <c r="G1050" s="59">
        <v>0.16999429549343981</v>
      </c>
      <c r="H1050" s="60">
        <v>0.65145464917284657</v>
      </c>
      <c r="I1050" s="62">
        <v>2.3388476896748431E-2</v>
      </c>
      <c r="J1050" s="57"/>
      <c r="K1050" s="69">
        <f t="shared" si="50"/>
        <v>3.1945236737022251E-2</v>
      </c>
      <c r="L1050" s="62">
        <f t="shared" si="51"/>
        <v>0.32515687393040504</v>
      </c>
      <c r="M1050" s="91"/>
      <c r="N1050" s="91"/>
      <c r="O1050" s="36"/>
    </row>
    <row r="1051" spans="1:15" ht="15" customHeight="1" x14ac:dyDescent="0.15">
      <c r="A1051" s="227"/>
      <c r="B1051" s="86" t="s">
        <v>173</v>
      </c>
      <c r="C1051" s="58">
        <v>374</v>
      </c>
      <c r="D1051" s="59">
        <v>1.06951871657754E-2</v>
      </c>
      <c r="E1051" s="60">
        <v>2.6737967914438502E-2</v>
      </c>
      <c r="F1051" s="59">
        <v>0.13368983957219252</v>
      </c>
      <c r="G1051" s="59">
        <v>0.16042780748663102</v>
      </c>
      <c r="H1051" s="60">
        <v>0.66844919786096257</v>
      </c>
      <c r="I1051" s="62">
        <v>0</v>
      </c>
      <c r="J1051" s="57"/>
      <c r="K1051" s="69">
        <f t="shared" si="50"/>
        <v>3.7433155080213901E-2</v>
      </c>
      <c r="L1051" s="62">
        <f t="shared" si="51"/>
        <v>0.33155080213903743</v>
      </c>
      <c r="M1051" s="91"/>
      <c r="N1051" s="91"/>
      <c r="O1051" s="36"/>
    </row>
    <row r="1052" spans="1:15" ht="15" customHeight="1" x14ac:dyDescent="0.15">
      <c r="A1052" s="227"/>
      <c r="B1052" s="86" t="s">
        <v>95</v>
      </c>
      <c r="C1052" s="58">
        <v>131</v>
      </c>
      <c r="D1052" s="59">
        <v>0</v>
      </c>
      <c r="E1052" s="60">
        <v>1.5267175572519083E-2</v>
      </c>
      <c r="F1052" s="59">
        <v>0.11450381679389313</v>
      </c>
      <c r="G1052" s="59">
        <v>3.0534351145038167E-2</v>
      </c>
      <c r="H1052" s="60">
        <v>0.80916030534351147</v>
      </c>
      <c r="I1052" s="62">
        <v>3.0534351145038167E-2</v>
      </c>
      <c r="J1052" s="57"/>
      <c r="K1052" s="69">
        <f t="shared" si="50"/>
        <v>1.5267175572519083E-2</v>
      </c>
      <c r="L1052" s="62">
        <f t="shared" si="51"/>
        <v>0.16030534351145037</v>
      </c>
      <c r="M1052" s="91"/>
      <c r="N1052" s="91"/>
      <c r="O1052" s="36"/>
    </row>
    <row r="1053" spans="1:15" ht="15" customHeight="1" thickBot="1" x14ac:dyDescent="0.2">
      <c r="A1053" s="280"/>
      <c r="B1053" s="115" t="s">
        <v>134</v>
      </c>
      <c r="C1053" s="63">
        <v>29</v>
      </c>
      <c r="D1053" s="64">
        <v>0</v>
      </c>
      <c r="E1053" s="65">
        <v>0.13793103448275862</v>
      </c>
      <c r="F1053" s="64">
        <v>0.27586206896551724</v>
      </c>
      <c r="G1053" s="64">
        <v>0</v>
      </c>
      <c r="H1053" s="65">
        <v>0.2413793103448276</v>
      </c>
      <c r="I1053" s="67">
        <v>0.34482758620689657</v>
      </c>
      <c r="J1053" s="57"/>
      <c r="K1053" s="72">
        <f t="shared" si="50"/>
        <v>0.13793103448275862</v>
      </c>
      <c r="L1053" s="67">
        <f t="shared" si="51"/>
        <v>0.41379310344827586</v>
      </c>
      <c r="M1053" s="91"/>
      <c r="N1053" s="91"/>
      <c r="O1053" s="36"/>
    </row>
    <row r="1054" spans="1:15" s="36" customFormat="1" ht="12.75" customHeight="1" thickBot="1" x14ac:dyDescent="0.2">
      <c r="A1054" s="250" t="s">
        <v>323</v>
      </c>
      <c r="B1054" s="251"/>
      <c r="C1054" s="251"/>
      <c r="D1054" s="251"/>
      <c r="E1054" s="251"/>
      <c r="F1054" s="251"/>
      <c r="G1054" s="251"/>
      <c r="H1054" s="251"/>
      <c r="I1054" s="251"/>
      <c r="J1054" s="251"/>
      <c r="K1054" s="251"/>
      <c r="L1054" s="252"/>
    </row>
    <row r="1055" spans="1:15" ht="13.5" customHeight="1" thickBot="1" x14ac:dyDescent="0.2"/>
    <row r="1056" spans="1:15" s="33" customFormat="1" ht="12" customHeight="1" x14ac:dyDescent="0.15">
      <c r="A1056" s="231"/>
      <c r="B1056" s="232"/>
      <c r="C1056" s="235" t="s">
        <v>63</v>
      </c>
      <c r="D1056" s="39">
        <v>1</v>
      </c>
      <c r="E1056" s="40">
        <v>2</v>
      </c>
      <c r="F1056" s="40">
        <v>3</v>
      </c>
      <c r="G1056" s="40">
        <v>4</v>
      </c>
      <c r="H1056" s="40">
        <v>5</v>
      </c>
      <c r="I1056" s="265" t="s">
        <v>94</v>
      </c>
      <c r="J1056" s="41"/>
      <c r="K1056" s="42" t="s">
        <v>494</v>
      </c>
      <c r="L1056" s="43" t="s">
        <v>495</v>
      </c>
    </row>
    <row r="1057" spans="1:15" s="33" customFormat="1" ht="84.75" thickBot="1" x14ac:dyDescent="0.2">
      <c r="A1057" s="233"/>
      <c r="B1057" s="234"/>
      <c r="C1057" s="236"/>
      <c r="D1057" s="110" t="s">
        <v>102</v>
      </c>
      <c r="E1057" s="111" t="s">
        <v>123</v>
      </c>
      <c r="F1057" s="111" t="s">
        <v>101</v>
      </c>
      <c r="G1057" s="111" t="s">
        <v>100</v>
      </c>
      <c r="H1057" s="111" t="s">
        <v>99</v>
      </c>
      <c r="I1057" s="281"/>
      <c r="J1057" s="41"/>
      <c r="K1057" s="44" t="s">
        <v>496</v>
      </c>
      <c r="L1057" s="45" t="s">
        <v>497</v>
      </c>
    </row>
    <row r="1058" spans="1:15" ht="15" customHeight="1" thickBot="1" x14ac:dyDescent="0.2">
      <c r="A1058" s="229" t="s">
        <v>64</v>
      </c>
      <c r="B1058" s="230"/>
      <c r="C1058" s="122">
        <v>3717</v>
      </c>
      <c r="D1058" s="134">
        <v>5.3806833467850415E-3</v>
      </c>
      <c r="E1058" s="123">
        <v>3.4436373419424265E-2</v>
      </c>
      <c r="F1058" s="134">
        <v>0.11702986279257466</v>
      </c>
      <c r="G1058" s="134">
        <v>0.20500403551251009</v>
      </c>
      <c r="H1058" s="123">
        <v>0.60263653483992463</v>
      </c>
      <c r="I1058" s="125">
        <v>3.5512510088781278E-2</v>
      </c>
      <c r="J1058" s="57"/>
      <c r="K1058" s="136">
        <f t="shared" ref="K1058:K1121" si="52">IF(ISERROR(D1058+E1058),"-",(D1058+E1058))</f>
        <v>3.9817056766209308E-2</v>
      </c>
      <c r="L1058" s="125">
        <f t="shared" ref="L1058:L1121" si="53">IF(ISERROR(D1058+E1058+F1058+G1058),"-",(D1058+E1058+F1058+G1058))</f>
        <v>0.36185095507129406</v>
      </c>
      <c r="M1058" s="91"/>
      <c r="N1058" s="91"/>
      <c r="O1058" s="36"/>
    </row>
    <row r="1059" spans="1:15" ht="15" customHeight="1" x14ac:dyDescent="0.15">
      <c r="A1059" s="226" t="s">
        <v>65</v>
      </c>
      <c r="B1059" s="86" t="s">
        <v>15</v>
      </c>
      <c r="C1059" s="58">
        <v>866</v>
      </c>
      <c r="D1059" s="59">
        <v>0</v>
      </c>
      <c r="E1059" s="60">
        <v>3.0023094688221709E-2</v>
      </c>
      <c r="F1059" s="59">
        <v>0.10854503464203233</v>
      </c>
      <c r="G1059" s="59">
        <v>0.21478060046189376</v>
      </c>
      <c r="H1059" s="60">
        <v>0.59815242494226328</v>
      </c>
      <c r="I1059" s="62">
        <v>4.8498845265588918E-2</v>
      </c>
      <c r="J1059" s="57"/>
      <c r="K1059" s="69">
        <f t="shared" si="52"/>
        <v>3.0023094688221709E-2</v>
      </c>
      <c r="L1059" s="62">
        <f t="shared" si="53"/>
        <v>0.35334872979214782</v>
      </c>
      <c r="M1059" s="91"/>
      <c r="N1059" s="91"/>
      <c r="O1059" s="36"/>
    </row>
    <row r="1060" spans="1:15" ht="15" customHeight="1" x14ac:dyDescent="0.15">
      <c r="A1060" s="227"/>
      <c r="B1060" s="86" t="s">
        <v>16</v>
      </c>
      <c r="C1060" s="58">
        <v>938</v>
      </c>
      <c r="D1060" s="59">
        <v>2.1321961620469083E-3</v>
      </c>
      <c r="E1060" s="60">
        <v>2.9850746268656716E-2</v>
      </c>
      <c r="F1060" s="59">
        <v>0.11087420042643924</v>
      </c>
      <c r="G1060" s="59">
        <v>0.19829424307036247</v>
      </c>
      <c r="H1060" s="60">
        <v>0.61407249466950964</v>
      </c>
      <c r="I1060" s="62">
        <v>4.4776119402985072E-2</v>
      </c>
      <c r="J1060" s="57"/>
      <c r="K1060" s="69">
        <f t="shared" si="52"/>
        <v>3.1982942430703626E-2</v>
      </c>
      <c r="L1060" s="62">
        <f t="shared" si="53"/>
        <v>0.34115138592750532</v>
      </c>
      <c r="M1060" s="91"/>
      <c r="N1060" s="91"/>
      <c r="O1060" s="36"/>
    </row>
    <row r="1061" spans="1:15" ht="15" customHeight="1" x14ac:dyDescent="0.15">
      <c r="A1061" s="227"/>
      <c r="B1061" s="86" t="s">
        <v>17</v>
      </c>
      <c r="C1061" s="58">
        <v>382</v>
      </c>
      <c r="D1061" s="59">
        <v>5.235602094240838E-3</v>
      </c>
      <c r="E1061" s="60">
        <v>2.6178010471204188E-2</v>
      </c>
      <c r="F1061" s="59">
        <v>0.1099476439790576</v>
      </c>
      <c r="G1061" s="59">
        <v>0.20418848167539266</v>
      </c>
      <c r="H1061" s="60">
        <v>0.64397905759162299</v>
      </c>
      <c r="I1061" s="62">
        <v>1.0471204188481676E-2</v>
      </c>
      <c r="J1061" s="57"/>
      <c r="K1061" s="69">
        <f t="shared" si="52"/>
        <v>3.1413612565445025E-2</v>
      </c>
      <c r="L1061" s="62">
        <f t="shared" si="53"/>
        <v>0.34554973821989532</v>
      </c>
      <c r="M1061" s="91"/>
      <c r="N1061" s="91"/>
      <c r="O1061" s="36"/>
    </row>
    <row r="1062" spans="1:15" ht="15" customHeight="1" x14ac:dyDescent="0.15">
      <c r="A1062" s="227"/>
      <c r="B1062" s="86" t="s">
        <v>18</v>
      </c>
      <c r="C1062" s="58">
        <v>626</v>
      </c>
      <c r="D1062" s="59">
        <v>6.3897763578274758E-3</v>
      </c>
      <c r="E1062" s="60">
        <v>4.472843450479233E-2</v>
      </c>
      <c r="F1062" s="59">
        <v>0.11182108626198083</v>
      </c>
      <c r="G1062" s="59">
        <v>0.19488817891373802</v>
      </c>
      <c r="H1062" s="60">
        <v>0.62619808306709268</v>
      </c>
      <c r="I1062" s="62">
        <v>1.5974440894568689E-2</v>
      </c>
      <c r="J1062" s="57"/>
      <c r="K1062" s="69">
        <f t="shared" si="52"/>
        <v>5.1118210862619806E-2</v>
      </c>
      <c r="L1062" s="62">
        <f t="shared" si="53"/>
        <v>0.35782747603833864</v>
      </c>
      <c r="M1062" s="91"/>
      <c r="N1062" s="91"/>
      <c r="O1062" s="36"/>
    </row>
    <row r="1063" spans="1:15" ht="15" customHeight="1" x14ac:dyDescent="0.15">
      <c r="A1063" s="227"/>
      <c r="B1063" s="86" t="s">
        <v>19</v>
      </c>
      <c r="C1063" s="58">
        <v>350</v>
      </c>
      <c r="D1063" s="59">
        <v>1.1428571428571429E-2</v>
      </c>
      <c r="E1063" s="60">
        <v>5.7142857142857141E-2</v>
      </c>
      <c r="F1063" s="59">
        <v>0.14857142857142858</v>
      </c>
      <c r="G1063" s="59">
        <v>0.19428571428571428</v>
      </c>
      <c r="H1063" s="60">
        <v>0.56000000000000005</v>
      </c>
      <c r="I1063" s="62">
        <v>2.8571428571428571E-2</v>
      </c>
      <c r="J1063" s="57"/>
      <c r="K1063" s="69">
        <f t="shared" si="52"/>
        <v>6.8571428571428575E-2</v>
      </c>
      <c r="L1063" s="62">
        <f t="shared" si="53"/>
        <v>0.41142857142857142</v>
      </c>
      <c r="M1063" s="91"/>
      <c r="N1063" s="91"/>
      <c r="O1063" s="36"/>
    </row>
    <row r="1064" spans="1:15" ht="15" customHeight="1" x14ac:dyDescent="0.15">
      <c r="A1064" s="227"/>
      <c r="B1064" s="86" t="s">
        <v>20</v>
      </c>
      <c r="C1064" s="58">
        <v>416</v>
      </c>
      <c r="D1064" s="59">
        <v>1.4423076923076924E-2</v>
      </c>
      <c r="E1064" s="60">
        <v>3.3653846153846152E-2</v>
      </c>
      <c r="F1064" s="59">
        <v>0.13461538461538461</v>
      </c>
      <c r="G1064" s="59">
        <v>0.20673076923076922</v>
      </c>
      <c r="H1064" s="60">
        <v>0.5625</v>
      </c>
      <c r="I1064" s="62">
        <v>4.807692307692308E-2</v>
      </c>
      <c r="J1064" s="57"/>
      <c r="K1064" s="69">
        <f t="shared" si="52"/>
        <v>4.8076923076923073E-2</v>
      </c>
      <c r="L1064" s="62">
        <f t="shared" si="53"/>
        <v>0.38942307692307687</v>
      </c>
      <c r="M1064" s="91"/>
      <c r="N1064" s="91"/>
      <c r="O1064" s="36"/>
    </row>
    <row r="1065" spans="1:15" ht="15" customHeight="1" x14ac:dyDescent="0.15">
      <c r="A1065" s="227"/>
      <c r="B1065" s="86" t="s">
        <v>21</v>
      </c>
      <c r="C1065" s="58">
        <v>127</v>
      </c>
      <c r="D1065" s="59">
        <v>1.5748031496062992E-2</v>
      </c>
      <c r="E1065" s="60">
        <v>1.5748031496062992E-2</v>
      </c>
      <c r="F1065" s="59">
        <v>0.12598425196850394</v>
      </c>
      <c r="G1065" s="59">
        <v>0.26771653543307089</v>
      </c>
      <c r="H1065" s="60">
        <v>0.54330708661417326</v>
      </c>
      <c r="I1065" s="62">
        <v>3.1496062992125984E-2</v>
      </c>
      <c r="J1065" s="57"/>
      <c r="K1065" s="69">
        <f t="shared" si="52"/>
        <v>3.1496062992125984E-2</v>
      </c>
      <c r="L1065" s="62">
        <f t="shared" si="53"/>
        <v>0.42519685039370081</v>
      </c>
      <c r="M1065" s="91"/>
      <c r="N1065" s="91"/>
      <c r="O1065" s="36"/>
    </row>
    <row r="1066" spans="1:15" ht="15" customHeight="1" x14ac:dyDescent="0.15">
      <c r="A1066" s="228"/>
      <c r="B1066" s="117" t="s">
        <v>22</v>
      </c>
      <c r="C1066" s="77">
        <v>12</v>
      </c>
      <c r="D1066" s="75">
        <v>0</v>
      </c>
      <c r="E1066" s="76">
        <v>0</v>
      </c>
      <c r="F1066" s="75">
        <v>8.3333333333333329E-2</v>
      </c>
      <c r="G1066" s="75">
        <v>0.16666666666666666</v>
      </c>
      <c r="H1066" s="76">
        <v>0.75</v>
      </c>
      <c r="I1066" s="71">
        <v>0</v>
      </c>
      <c r="J1066" s="57"/>
      <c r="K1066" s="70">
        <f t="shared" si="52"/>
        <v>0</v>
      </c>
      <c r="L1066" s="71">
        <f t="shared" si="53"/>
        <v>0.25</v>
      </c>
      <c r="M1066" s="91"/>
      <c r="N1066" s="91"/>
      <c r="O1066" s="36"/>
    </row>
    <row r="1067" spans="1:15" ht="15" customHeight="1" x14ac:dyDescent="0.15">
      <c r="A1067" s="226" t="s">
        <v>66</v>
      </c>
      <c r="B1067" s="86" t="s">
        <v>67</v>
      </c>
      <c r="C1067" s="58">
        <v>1874</v>
      </c>
      <c r="D1067" s="59">
        <v>3.2017075773745998E-3</v>
      </c>
      <c r="E1067" s="60">
        <v>4.8025613660618999E-2</v>
      </c>
      <c r="F1067" s="59">
        <v>0.1248665955176094</v>
      </c>
      <c r="G1067" s="59">
        <v>0.19903948772678762</v>
      </c>
      <c r="H1067" s="60">
        <v>0.58858057630736393</v>
      </c>
      <c r="I1067" s="62">
        <v>3.6286019210245463E-2</v>
      </c>
      <c r="J1067" s="57"/>
      <c r="K1067" s="69">
        <f t="shared" si="52"/>
        <v>5.1227321237993596E-2</v>
      </c>
      <c r="L1067" s="62">
        <f t="shared" si="53"/>
        <v>0.37513340448239063</v>
      </c>
      <c r="M1067" s="91"/>
      <c r="N1067" s="91"/>
      <c r="O1067" s="36"/>
    </row>
    <row r="1068" spans="1:15" ht="15" customHeight="1" x14ac:dyDescent="0.15">
      <c r="A1068" s="227"/>
      <c r="B1068" s="86" t="s">
        <v>68</v>
      </c>
      <c r="C1068" s="58">
        <v>1807</v>
      </c>
      <c r="D1068" s="59">
        <v>7.7476480354178199E-3</v>
      </c>
      <c r="E1068" s="60">
        <v>1.992252351964582E-2</v>
      </c>
      <c r="F1068" s="59">
        <v>0.11068068622025456</v>
      </c>
      <c r="G1068" s="59">
        <v>0.20752628666297732</v>
      </c>
      <c r="H1068" s="60">
        <v>0.62091864969562816</v>
      </c>
      <c r="I1068" s="62">
        <v>3.3204205866076371E-2</v>
      </c>
      <c r="J1068" s="57"/>
      <c r="K1068" s="69">
        <f t="shared" si="52"/>
        <v>2.7670171555063641E-2</v>
      </c>
      <c r="L1068" s="62">
        <f t="shared" si="53"/>
        <v>0.34587714443829554</v>
      </c>
      <c r="M1068" s="91"/>
      <c r="N1068" s="91"/>
      <c r="O1068" s="36"/>
    </row>
    <row r="1069" spans="1:15" ht="15" customHeight="1" x14ac:dyDescent="0.15">
      <c r="A1069" s="228"/>
      <c r="B1069" s="128" t="s">
        <v>7</v>
      </c>
      <c r="C1069" s="77">
        <v>36</v>
      </c>
      <c r="D1069" s="75">
        <v>0</v>
      </c>
      <c r="E1069" s="76">
        <v>5.5555555555555552E-2</v>
      </c>
      <c r="F1069" s="75">
        <v>2.7777777777777776E-2</v>
      </c>
      <c r="G1069" s="75">
        <v>0.3888888888888889</v>
      </c>
      <c r="H1069" s="76">
        <v>0.41666666666666669</v>
      </c>
      <c r="I1069" s="71">
        <v>0.1111111111111111</v>
      </c>
      <c r="J1069" s="57"/>
      <c r="K1069" s="70">
        <f t="shared" si="52"/>
        <v>5.5555555555555552E-2</v>
      </c>
      <c r="L1069" s="71">
        <f t="shared" si="53"/>
        <v>0.47222222222222221</v>
      </c>
      <c r="M1069" s="91"/>
      <c r="N1069" s="91"/>
      <c r="O1069" s="36"/>
    </row>
    <row r="1070" spans="1:15" ht="15" customHeight="1" x14ac:dyDescent="0.15">
      <c r="A1070" s="226" t="s">
        <v>69</v>
      </c>
      <c r="B1070" s="86" t="s">
        <v>6</v>
      </c>
      <c r="C1070" s="58">
        <v>994</v>
      </c>
      <c r="D1070" s="59">
        <v>7.0422535211267607E-3</v>
      </c>
      <c r="E1070" s="60">
        <v>2.0120724346076459E-2</v>
      </c>
      <c r="F1070" s="59">
        <v>5.5331991951710263E-2</v>
      </c>
      <c r="G1070" s="59">
        <v>0.12072434607645875</v>
      </c>
      <c r="H1070" s="60">
        <v>0.75955734406438635</v>
      </c>
      <c r="I1070" s="62">
        <v>3.722334004024145E-2</v>
      </c>
      <c r="J1070" s="57"/>
      <c r="K1070" s="69">
        <f t="shared" si="52"/>
        <v>2.716297786720322E-2</v>
      </c>
      <c r="L1070" s="62">
        <f t="shared" si="53"/>
        <v>0.20321931589537223</v>
      </c>
      <c r="M1070" s="91"/>
      <c r="N1070" s="91"/>
      <c r="O1070" s="36"/>
    </row>
    <row r="1071" spans="1:15" ht="15" customHeight="1" x14ac:dyDescent="0.15">
      <c r="A1071" s="228"/>
      <c r="B1071" s="86" t="s">
        <v>267</v>
      </c>
      <c r="C1071" s="58">
        <v>841</v>
      </c>
      <c r="D1071" s="59">
        <v>2.3781212841854932E-3</v>
      </c>
      <c r="E1071" s="60">
        <v>2.0214030915576695E-2</v>
      </c>
      <c r="F1071" s="59">
        <v>7.7288941736028544E-2</v>
      </c>
      <c r="G1071" s="59">
        <v>0.17479191438763378</v>
      </c>
      <c r="H1071" s="60">
        <v>0.70868014268727708</v>
      </c>
      <c r="I1071" s="62">
        <v>1.6646848989298454E-2</v>
      </c>
      <c r="J1071" s="57"/>
      <c r="K1071" s="69">
        <f t="shared" si="52"/>
        <v>2.259215219976219E-2</v>
      </c>
      <c r="L1071" s="62">
        <f t="shared" si="53"/>
        <v>0.27467300832342451</v>
      </c>
      <c r="M1071" s="91"/>
      <c r="N1071" s="91"/>
      <c r="O1071" s="36"/>
    </row>
    <row r="1072" spans="1:15" ht="15" customHeight="1" x14ac:dyDescent="0.15">
      <c r="A1072" s="226"/>
      <c r="B1072" s="86" t="s">
        <v>77</v>
      </c>
      <c r="C1072" s="58">
        <v>903</v>
      </c>
      <c r="D1072" s="59">
        <v>7.7519379844961239E-3</v>
      </c>
      <c r="E1072" s="60">
        <v>2.6578073089700997E-2</v>
      </c>
      <c r="F1072" s="59">
        <v>0.14174972314507198</v>
      </c>
      <c r="G1072" s="59">
        <v>0.27796234772978962</v>
      </c>
      <c r="H1072" s="60">
        <v>0.52602436323366553</v>
      </c>
      <c r="I1072" s="62">
        <v>1.9933554817275746E-2</v>
      </c>
      <c r="J1072" s="57"/>
      <c r="K1072" s="69">
        <f t="shared" si="52"/>
        <v>3.4330011074197121E-2</v>
      </c>
      <c r="L1072" s="62">
        <f t="shared" si="53"/>
        <v>0.45404208194905871</v>
      </c>
      <c r="M1072" s="91"/>
      <c r="N1072" s="91"/>
      <c r="O1072" s="36"/>
    </row>
    <row r="1073" spans="1:15" ht="15" customHeight="1" x14ac:dyDescent="0.15">
      <c r="A1073" s="227"/>
      <c r="B1073" s="86" t="s">
        <v>78</v>
      </c>
      <c r="C1073" s="58">
        <v>615</v>
      </c>
      <c r="D1073" s="59">
        <v>6.5040650406504065E-3</v>
      </c>
      <c r="E1073" s="60">
        <v>6.6666666666666666E-2</v>
      </c>
      <c r="F1073" s="59">
        <v>0.1951219512195122</v>
      </c>
      <c r="G1073" s="59">
        <v>0.25853658536585367</v>
      </c>
      <c r="H1073" s="60">
        <v>0.42276422764227645</v>
      </c>
      <c r="I1073" s="62">
        <v>5.0406504065040651E-2</v>
      </c>
      <c r="J1073" s="57"/>
      <c r="K1073" s="69">
        <f t="shared" si="52"/>
        <v>7.3170731707317069E-2</v>
      </c>
      <c r="L1073" s="62">
        <f t="shared" si="53"/>
        <v>0.52682926829268295</v>
      </c>
      <c r="M1073" s="91"/>
      <c r="N1073" s="91"/>
      <c r="O1073" s="36"/>
    </row>
    <row r="1074" spans="1:15" ht="15" customHeight="1" x14ac:dyDescent="0.15">
      <c r="A1074" s="227"/>
      <c r="B1074" s="86" t="s">
        <v>79</v>
      </c>
      <c r="C1074" s="58">
        <v>350</v>
      </c>
      <c r="D1074" s="59">
        <v>0</v>
      </c>
      <c r="E1074" s="60">
        <v>7.4285714285714288E-2</v>
      </c>
      <c r="F1074" s="59">
        <v>0.18857142857142858</v>
      </c>
      <c r="G1074" s="59">
        <v>0.23142857142857143</v>
      </c>
      <c r="H1074" s="60">
        <v>0.41428571428571431</v>
      </c>
      <c r="I1074" s="62">
        <v>9.1428571428571428E-2</v>
      </c>
      <c r="J1074" s="57"/>
      <c r="K1074" s="69">
        <f t="shared" si="52"/>
        <v>7.4285714285714288E-2</v>
      </c>
      <c r="L1074" s="62">
        <f t="shared" si="53"/>
        <v>0.49428571428571433</v>
      </c>
      <c r="M1074" s="91"/>
      <c r="N1074" s="91"/>
      <c r="O1074" s="36"/>
    </row>
    <row r="1075" spans="1:15" ht="15" customHeight="1" x14ac:dyDescent="0.15">
      <c r="A1075" s="228"/>
      <c r="B1075" s="117" t="s">
        <v>22</v>
      </c>
      <c r="C1075" s="77">
        <v>14</v>
      </c>
      <c r="D1075" s="75">
        <v>0</v>
      </c>
      <c r="E1075" s="76">
        <v>0</v>
      </c>
      <c r="F1075" s="75">
        <v>7.1428571428571425E-2</v>
      </c>
      <c r="G1075" s="75">
        <v>0.2857142857142857</v>
      </c>
      <c r="H1075" s="76">
        <v>0.6428571428571429</v>
      </c>
      <c r="I1075" s="71">
        <v>0</v>
      </c>
      <c r="J1075" s="57"/>
      <c r="K1075" s="70">
        <f t="shared" si="52"/>
        <v>0</v>
      </c>
      <c r="L1075" s="71">
        <f t="shared" si="53"/>
        <v>0.3571428571428571</v>
      </c>
      <c r="M1075" s="91"/>
      <c r="N1075" s="91"/>
      <c r="O1075" s="36"/>
    </row>
    <row r="1076" spans="1:15" ht="15" customHeight="1" x14ac:dyDescent="0.15">
      <c r="A1076" s="226" t="s">
        <v>70</v>
      </c>
      <c r="B1076" s="86" t="s">
        <v>8</v>
      </c>
      <c r="C1076" s="58">
        <v>481</v>
      </c>
      <c r="D1076" s="59">
        <v>2.0790020790020791E-3</v>
      </c>
      <c r="E1076" s="60">
        <v>2.9106029106029108E-2</v>
      </c>
      <c r="F1076" s="59">
        <v>6.8607068607068611E-2</v>
      </c>
      <c r="G1076" s="59">
        <v>0.11850311850311851</v>
      </c>
      <c r="H1076" s="60">
        <v>0.74428274428274432</v>
      </c>
      <c r="I1076" s="62">
        <v>3.7422037422037424E-2</v>
      </c>
      <c r="J1076" s="57"/>
      <c r="K1076" s="69">
        <f t="shared" si="52"/>
        <v>3.1185031185031187E-2</v>
      </c>
      <c r="L1076" s="62">
        <f t="shared" si="53"/>
        <v>0.21829521829521831</v>
      </c>
      <c r="M1076" s="91"/>
      <c r="N1076" s="91"/>
      <c r="O1076" s="36"/>
    </row>
    <row r="1077" spans="1:15" ht="15" customHeight="1" x14ac:dyDescent="0.15">
      <c r="A1077" s="227"/>
      <c r="B1077" s="86" t="s">
        <v>80</v>
      </c>
      <c r="C1077" s="58">
        <v>427</v>
      </c>
      <c r="D1077" s="59">
        <v>0</v>
      </c>
      <c r="E1077" s="60">
        <v>3.0444964871194378E-2</v>
      </c>
      <c r="F1077" s="59">
        <v>7.2599531615925056E-2</v>
      </c>
      <c r="G1077" s="59">
        <v>0.16861826697892271</v>
      </c>
      <c r="H1077" s="60">
        <v>0.7142857142857143</v>
      </c>
      <c r="I1077" s="62">
        <v>1.405152224824356E-2</v>
      </c>
      <c r="J1077" s="57"/>
      <c r="K1077" s="69">
        <f t="shared" si="52"/>
        <v>3.0444964871194378E-2</v>
      </c>
      <c r="L1077" s="62">
        <f t="shared" si="53"/>
        <v>0.27166276346604212</v>
      </c>
      <c r="M1077" s="91"/>
      <c r="N1077" s="91"/>
      <c r="O1077" s="36"/>
    </row>
    <row r="1078" spans="1:15" ht="15" customHeight="1" x14ac:dyDescent="0.15">
      <c r="A1078" s="228"/>
      <c r="B1078" s="86" t="s">
        <v>81</v>
      </c>
      <c r="C1078" s="58">
        <v>476</v>
      </c>
      <c r="D1078" s="59">
        <v>6.3025210084033615E-3</v>
      </c>
      <c r="E1078" s="60">
        <v>4.2016806722689079E-2</v>
      </c>
      <c r="F1078" s="59">
        <v>0.15336134453781514</v>
      </c>
      <c r="G1078" s="59">
        <v>0.26050420168067229</v>
      </c>
      <c r="H1078" s="60">
        <v>0.50840336134453779</v>
      </c>
      <c r="I1078" s="62">
        <v>2.9411764705882353E-2</v>
      </c>
      <c r="J1078" s="57"/>
      <c r="K1078" s="69">
        <f t="shared" si="52"/>
        <v>4.8319327731092439E-2</v>
      </c>
      <c r="L1078" s="62">
        <f t="shared" si="53"/>
        <v>0.46218487394957986</v>
      </c>
      <c r="M1078" s="91"/>
      <c r="N1078" s="91"/>
      <c r="O1078" s="36"/>
    </row>
    <row r="1079" spans="1:15" ht="15" customHeight="1" x14ac:dyDescent="0.15">
      <c r="A1079" s="226"/>
      <c r="B1079" s="86" t="s">
        <v>82</v>
      </c>
      <c r="C1079" s="58">
        <v>301</v>
      </c>
      <c r="D1079" s="59">
        <v>6.6445182724252493E-3</v>
      </c>
      <c r="E1079" s="60">
        <v>9.634551495016612E-2</v>
      </c>
      <c r="F1079" s="59">
        <v>0.19933554817275748</v>
      </c>
      <c r="G1079" s="59">
        <v>0.21926910299003322</v>
      </c>
      <c r="H1079" s="60">
        <v>0.43189368770764119</v>
      </c>
      <c r="I1079" s="62">
        <v>4.6511627906976744E-2</v>
      </c>
      <c r="J1079" s="57"/>
      <c r="K1079" s="69">
        <f t="shared" si="52"/>
        <v>0.10299003322259137</v>
      </c>
      <c r="L1079" s="62">
        <f t="shared" si="53"/>
        <v>0.52159468438538203</v>
      </c>
      <c r="M1079" s="91"/>
      <c r="N1079" s="91"/>
      <c r="O1079" s="36"/>
    </row>
    <row r="1080" spans="1:15" ht="15" customHeight="1" x14ac:dyDescent="0.15">
      <c r="A1080" s="227"/>
      <c r="B1080" s="86" t="s">
        <v>83</v>
      </c>
      <c r="C1080" s="58">
        <v>185</v>
      </c>
      <c r="D1080" s="59">
        <v>0</v>
      </c>
      <c r="E1080" s="60">
        <v>7.567567567567568E-2</v>
      </c>
      <c r="F1080" s="59">
        <v>0.2</v>
      </c>
      <c r="G1080" s="59">
        <v>0.2810810810810811</v>
      </c>
      <c r="H1080" s="60">
        <v>0.35675675675675678</v>
      </c>
      <c r="I1080" s="62">
        <v>8.6486486486486491E-2</v>
      </c>
      <c r="J1080" s="57"/>
      <c r="K1080" s="69">
        <f t="shared" si="52"/>
        <v>7.567567567567568E-2</v>
      </c>
      <c r="L1080" s="62">
        <f t="shared" si="53"/>
        <v>0.55675675675675684</v>
      </c>
      <c r="M1080" s="91"/>
      <c r="N1080" s="91"/>
      <c r="O1080" s="36"/>
    </row>
    <row r="1081" spans="1:15" ht="15" customHeight="1" x14ac:dyDescent="0.15">
      <c r="A1081" s="227"/>
      <c r="B1081" s="86" t="s">
        <v>9</v>
      </c>
      <c r="C1081" s="58">
        <v>4</v>
      </c>
      <c r="D1081" s="59">
        <v>0</v>
      </c>
      <c r="E1081" s="60">
        <v>0</v>
      </c>
      <c r="F1081" s="59">
        <v>0</v>
      </c>
      <c r="G1081" s="59">
        <v>0.5</v>
      </c>
      <c r="H1081" s="60">
        <v>0.5</v>
      </c>
      <c r="I1081" s="62">
        <v>0</v>
      </c>
      <c r="J1081" s="57"/>
      <c r="K1081" s="69">
        <f t="shared" si="52"/>
        <v>0</v>
      </c>
      <c r="L1081" s="62">
        <f t="shared" si="53"/>
        <v>0.5</v>
      </c>
      <c r="M1081" s="91"/>
      <c r="N1081" s="91"/>
      <c r="O1081" s="36"/>
    </row>
    <row r="1082" spans="1:15" ht="15" customHeight="1" x14ac:dyDescent="0.15">
      <c r="A1082" s="227"/>
      <c r="B1082" s="86" t="s">
        <v>10</v>
      </c>
      <c r="C1082" s="58">
        <v>503</v>
      </c>
      <c r="D1082" s="59">
        <v>1.1928429423459244E-2</v>
      </c>
      <c r="E1082" s="60">
        <v>7.9522862823061622E-3</v>
      </c>
      <c r="F1082" s="59">
        <v>4.37375745526839E-2</v>
      </c>
      <c r="G1082" s="59">
        <v>0.12127236580516898</v>
      </c>
      <c r="H1082" s="60">
        <v>0.78528827037773363</v>
      </c>
      <c r="I1082" s="62">
        <v>2.982107355864811E-2</v>
      </c>
      <c r="J1082" s="57"/>
      <c r="K1082" s="69">
        <f t="shared" si="52"/>
        <v>1.9880715705765405E-2</v>
      </c>
      <c r="L1082" s="62">
        <f t="shared" si="53"/>
        <v>0.18489065606361829</v>
      </c>
      <c r="M1082" s="91"/>
      <c r="N1082" s="91"/>
      <c r="O1082" s="36"/>
    </row>
    <row r="1083" spans="1:15" ht="15" customHeight="1" x14ac:dyDescent="0.15">
      <c r="A1083" s="227"/>
      <c r="B1083" s="86" t="s">
        <v>268</v>
      </c>
      <c r="C1083" s="58">
        <v>408</v>
      </c>
      <c r="D1083" s="59">
        <v>4.9019607843137254E-3</v>
      </c>
      <c r="E1083" s="60">
        <v>9.8039215686274508E-3</v>
      </c>
      <c r="F1083" s="59">
        <v>8.3333333333333329E-2</v>
      </c>
      <c r="G1083" s="59">
        <v>0.17401960784313725</v>
      </c>
      <c r="H1083" s="60">
        <v>0.70833333333333337</v>
      </c>
      <c r="I1083" s="62">
        <v>1.9607843137254902E-2</v>
      </c>
      <c r="J1083" s="57"/>
      <c r="K1083" s="69">
        <f t="shared" si="52"/>
        <v>1.4705882352941176E-2</v>
      </c>
      <c r="L1083" s="62">
        <f t="shared" si="53"/>
        <v>0.27205882352941174</v>
      </c>
      <c r="M1083" s="91"/>
      <c r="N1083" s="91"/>
      <c r="O1083" s="36"/>
    </row>
    <row r="1084" spans="1:15" ht="15" customHeight="1" x14ac:dyDescent="0.15">
      <c r="A1084" s="227"/>
      <c r="B1084" s="86" t="s">
        <v>85</v>
      </c>
      <c r="C1084" s="58">
        <v>421</v>
      </c>
      <c r="D1084" s="59">
        <v>9.5011876484560574E-3</v>
      </c>
      <c r="E1084" s="60">
        <v>9.5011876484560574E-3</v>
      </c>
      <c r="F1084" s="59">
        <v>0.13064133016627077</v>
      </c>
      <c r="G1084" s="59">
        <v>0.29691211401425177</v>
      </c>
      <c r="H1084" s="60">
        <v>0.5439429928741093</v>
      </c>
      <c r="I1084" s="62">
        <v>9.5011876484560574E-3</v>
      </c>
      <c r="J1084" s="57"/>
      <c r="K1084" s="69">
        <f t="shared" si="52"/>
        <v>1.9002375296912115E-2</v>
      </c>
      <c r="L1084" s="62">
        <f t="shared" si="53"/>
        <v>0.44655581947743467</v>
      </c>
      <c r="M1084" s="91"/>
      <c r="N1084" s="91"/>
      <c r="O1084" s="36"/>
    </row>
    <row r="1085" spans="1:15" ht="15" customHeight="1" x14ac:dyDescent="0.15">
      <c r="A1085" s="227"/>
      <c r="B1085" s="86" t="s">
        <v>86</v>
      </c>
      <c r="C1085" s="58">
        <v>310</v>
      </c>
      <c r="D1085" s="59">
        <v>6.4516129032258064E-3</v>
      </c>
      <c r="E1085" s="60">
        <v>3.870967741935484E-2</v>
      </c>
      <c r="F1085" s="59">
        <v>0.19354838709677419</v>
      </c>
      <c r="G1085" s="59">
        <v>0.2870967741935484</v>
      </c>
      <c r="H1085" s="60">
        <v>0.41935483870967744</v>
      </c>
      <c r="I1085" s="62">
        <v>5.4838709677419356E-2</v>
      </c>
      <c r="J1085" s="57"/>
      <c r="K1085" s="69">
        <f t="shared" si="52"/>
        <v>4.5161290322580649E-2</v>
      </c>
      <c r="L1085" s="62">
        <f t="shared" si="53"/>
        <v>0.52580645161290329</v>
      </c>
      <c r="M1085" s="91"/>
      <c r="N1085" s="91"/>
      <c r="O1085" s="36"/>
    </row>
    <row r="1086" spans="1:15" ht="15" customHeight="1" x14ac:dyDescent="0.15">
      <c r="A1086" s="227"/>
      <c r="B1086" s="86" t="s">
        <v>87</v>
      </c>
      <c r="C1086" s="58">
        <v>165</v>
      </c>
      <c r="D1086" s="59">
        <v>0</v>
      </c>
      <c r="E1086" s="60">
        <v>7.2727272727272724E-2</v>
      </c>
      <c r="F1086" s="59">
        <v>0.17575757575757575</v>
      </c>
      <c r="G1086" s="59">
        <v>0.17575757575757575</v>
      </c>
      <c r="H1086" s="60">
        <v>0.47878787878787876</v>
      </c>
      <c r="I1086" s="62">
        <v>9.696969696969697E-2</v>
      </c>
      <c r="J1086" s="57"/>
      <c r="K1086" s="69">
        <f t="shared" si="52"/>
        <v>7.2727272727272724E-2</v>
      </c>
      <c r="L1086" s="62">
        <f t="shared" si="53"/>
        <v>0.4242424242424242</v>
      </c>
      <c r="M1086" s="91"/>
      <c r="N1086" s="91"/>
      <c r="O1086" s="36"/>
    </row>
    <row r="1087" spans="1:15" ht="15" customHeight="1" x14ac:dyDescent="0.15">
      <c r="A1087" s="227"/>
      <c r="B1087" s="86" t="s">
        <v>11</v>
      </c>
      <c r="C1087" s="58">
        <v>0</v>
      </c>
      <c r="D1087" s="140" t="s">
        <v>271</v>
      </c>
      <c r="E1087" s="144" t="s">
        <v>271</v>
      </c>
      <c r="F1087" s="140" t="s">
        <v>271</v>
      </c>
      <c r="G1087" s="140" t="s">
        <v>271</v>
      </c>
      <c r="H1087" s="144" t="s">
        <v>271</v>
      </c>
      <c r="I1087" s="141" t="s">
        <v>271</v>
      </c>
      <c r="J1087" s="151"/>
      <c r="K1087" s="150" t="str">
        <f t="shared" si="52"/>
        <v>-</v>
      </c>
      <c r="L1087" s="141" t="str">
        <f t="shared" si="53"/>
        <v>-</v>
      </c>
      <c r="M1087" s="91"/>
      <c r="N1087" s="91"/>
      <c r="O1087" s="36"/>
    </row>
    <row r="1088" spans="1:15" ht="15" customHeight="1" x14ac:dyDescent="0.15">
      <c r="A1088" s="228"/>
      <c r="B1088" s="117" t="s">
        <v>134</v>
      </c>
      <c r="C1088" s="77">
        <v>36</v>
      </c>
      <c r="D1088" s="75">
        <v>0</v>
      </c>
      <c r="E1088" s="76">
        <v>5.5555555555555552E-2</v>
      </c>
      <c r="F1088" s="75">
        <v>2.7777777777777776E-2</v>
      </c>
      <c r="G1088" s="75">
        <v>0.3888888888888889</v>
      </c>
      <c r="H1088" s="76">
        <v>0.41666666666666669</v>
      </c>
      <c r="I1088" s="71">
        <v>0.1111111111111111</v>
      </c>
      <c r="J1088" s="57"/>
      <c r="K1088" s="70">
        <f t="shared" si="52"/>
        <v>5.5555555555555552E-2</v>
      </c>
      <c r="L1088" s="71">
        <f t="shared" si="53"/>
        <v>0.47222222222222221</v>
      </c>
      <c r="M1088" s="91"/>
      <c r="N1088" s="91"/>
      <c r="O1088" s="36"/>
    </row>
    <row r="1089" spans="1:15" ht="15" customHeight="1" x14ac:dyDescent="0.15">
      <c r="A1089" s="226" t="s">
        <v>71</v>
      </c>
      <c r="B1089" s="86" t="s">
        <v>241</v>
      </c>
      <c r="C1089" s="58">
        <v>34</v>
      </c>
      <c r="D1089" s="59">
        <v>0</v>
      </c>
      <c r="E1089" s="60">
        <v>5.8823529411764705E-2</v>
      </c>
      <c r="F1089" s="59">
        <v>0.11764705882352941</v>
      </c>
      <c r="G1089" s="59">
        <v>0.38235294117647056</v>
      </c>
      <c r="H1089" s="60">
        <v>0.41176470588235292</v>
      </c>
      <c r="I1089" s="62">
        <v>2.9411764705882353E-2</v>
      </c>
      <c r="J1089" s="57"/>
      <c r="K1089" s="69">
        <f t="shared" si="52"/>
        <v>5.8823529411764705E-2</v>
      </c>
      <c r="L1089" s="62">
        <f t="shared" si="53"/>
        <v>0.55882352941176472</v>
      </c>
      <c r="M1089" s="91"/>
      <c r="N1089" s="91"/>
      <c r="O1089" s="36"/>
    </row>
    <row r="1090" spans="1:15" ht="15" customHeight="1" x14ac:dyDescent="0.15">
      <c r="A1090" s="227"/>
      <c r="B1090" s="86" t="s">
        <v>269</v>
      </c>
      <c r="C1090" s="58">
        <v>283</v>
      </c>
      <c r="D1090" s="59">
        <v>1.0600706713780919E-2</v>
      </c>
      <c r="E1090" s="60">
        <v>2.1201413427561839E-2</v>
      </c>
      <c r="F1090" s="59">
        <v>0.13780918727915195</v>
      </c>
      <c r="G1090" s="59">
        <v>0.24381625441696114</v>
      </c>
      <c r="H1090" s="60">
        <v>0.54416961130742048</v>
      </c>
      <c r="I1090" s="62">
        <v>4.2402826855123678E-2</v>
      </c>
      <c r="J1090" s="57"/>
      <c r="K1090" s="69">
        <f t="shared" si="52"/>
        <v>3.180212014134276E-2</v>
      </c>
      <c r="L1090" s="62">
        <f t="shared" si="53"/>
        <v>0.41342756183745588</v>
      </c>
      <c r="M1090" s="91"/>
      <c r="N1090" s="91"/>
      <c r="O1090" s="36"/>
    </row>
    <row r="1091" spans="1:15" ht="15" customHeight="1" x14ac:dyDescent="0.15">
      <c r="A1091" s="228"/>
      <c r="B1091" s="86" t="s">
        <v>89</v>
      </c>
      <c r="C1091" s="58">
        <v>1275</v>
      </c>
      <c r="D1091" s="59">
        <v>7.058823529411765E-3</v>
      </c>
      <c r="E1091" s="60">
        <v>3.215686274509804E-2</v>
      </c>
      <c r="F1091" s="59">
        <v>9.6470588235294114E-2</v>
      </c>
      <c r="G1091" s="59">
        <v>0.18980392156862744</v>
      </c>
      <c r="H1091" s="60">
        <v>0.65254901960784317</v>
      </c>
      <c r="I1091" s="62">
        <v>2.1960784313725491E-2</v>
      </c>
      <c r="J1091" s="57"/>
      <c r="K1091" s="69">
        <f t="shared" si="52"/>
        <v>3.9215686274509803E-2</v>
      </c>
      <c r="L1091" s="62">
        <f t="shared" si="53"/>
        <v>0.32549019607843133</v>
      </c>
      <c r="M1091" s="91"/>
      <c r="N1091" s="91"/>
      <c r="O1091" s="36"/>
    </row>
    <row r="1092" spans="1:15" ht="15" customHeight="1" x14ac:dyDescent="0.15">
      <c r="A1092" s="226"/>
      <c r="B1092" s="127" t="s">
        <v>90</v>
      </c>
      <c r="C1092" s="58">
        <v>644</v>
      </c>
      <c r="D1092" s="59">
        <v>3.105590062111801E-3</v>
      </c>
      <c r="E1092" s="60">
        <v>1.7080745341614908E-2</v>
      </c>
      <c r="F1092" s="59">
        <v>0.12267080745341614</v>
      </c>
      <c r="G1092" s="59">
        <v>0.22204968944099379</v>
      </c>
      <c r="H1092" s="60">
        <v>0.61645962732919257</v>
      </c>
      <c r="I1092" s="62">
        <v>1.8633540372670808E-2</v>
      </c>
      <c r="J1092" s="57"/>
      <c r="K1092" s="69">
        <f t="shared" si="52"/>
        <v>2.0186335403726708E-2</v>
      </c>
      <c r="L1092" s="62">
        <f t="shared" si="53"/>
        <v>0.36490683229813664</v>
      </c>
      <c r="M1092" s="91"/>
      <c r="N1092" s="91"/>
      <c r="O1092" s="36"/>
    </row>
    <row r="1093" spans="1:15" ht="15" customHeight="1" x14ac:dyDescent="0.15">
      <c r="A1093" s="227"/>
      <c r="B1093" s="86" t="s">
        <v>91</v>
      </c>
      <c r="C1093" s="58">
        <v>259</v>
      </c>
      <c r="D1093" s="59">
        <v>1.5444015444015444E-2</v>
      </c>
      <c r="E1093" s="60">
        <v>2.3166023166023165E-2</v>
      </c>
      <c r="F1093" s="59">
        <v>0.11969111969111969</v>
      </c>
      <c r="G1093" s="59">
        <v>0.22007722007722008</v>
      </c>
      <c r="H1093" s="60">
        <v>0.61389961389961389</v>
      </c>
      <c r="I1093" s="62">
        <v>7.7220077220077222E-3</v>
      </c>
      <c r="J1093" s="57"/>
      <c r="K1093" s="69">
        <f t="shared" si="52"/>
        <v>3.8610038610038609E-2</v>
      </c>
      <c r="L1093" s="62">
        <f t="shared" si="53"/>
        <v>0.3783783783783784</v>
      </c>
      <c r="M1093" s="91"/>
      <c r="N1093" s="91"/>
      <c r="O1093" s="36"/>
    </row>
    <row r="1094" spans="1:15" ht="15" customHeight="1" x14ac:dyDescent="0.15">
      <c r="A1094" s="227"/>
      <c r="B1094" s="86" t="s">
        <v>23</v>
      </c>
      <c r="C1094" s="58">
        <v>335</v>
      </c>
      <c r="D1094" s="59">
        <v>5.9701492537313433E-3</v>
      </c>
      <c r="E1094" s="60">
        <v>2.3880597014925373E-2</v>
      </c>
      <c r="F1094" s="59">
        <v>6.2686567164179099E-2</v>
      </c>
      <c r="G1094" s="59">
        <v>0.12238805970149254</v>
      </c>
      <c r="H1094" s="60">
        <v>0.74029850746268655</v>
      </c>
      <c r="I1094" s="62">
        <v>4.4776119402985072E-2</v>
      </c>
      <c r="J1094" s="57"/>
      <c r="K1094" s="69">
        <f t="shared" si="52"/>
        <v>2.9850746268656716E-2</v>
      </c>
      <c r="L1094" s="62">
        <f t="shared" si="53"/>
        <v>0.21492537313432836</v>
      </c>
      <c r="M1094" s="91"/>
      <c r="N1094" s="91"/>
      <c r="O1094" s="36"/>
    </row>
    <row r="1095" spans="1:15" ht="15" customHeight="1" x14ac:dyDescent="0.15">
      <c r="A1095" s="227"/>
      <c r="B1095" s="86" t="s">
        <v>24</v>
      </c>
      <c r="C1095" s="58">
        <v>312</v>
      </c>
      <c r="D1095" s="59">
        <v>0</v>
      </c>
      <c r="E1095" s="60">
        <v>3.8461538461538464E-2</v>
      </c>
      <c r="F1095" s="59">
        <v>0.13141025641025642</v>
      </c>
      <c r="G1095" s="59">
        <v>0.22756410256410256</v>
      </c>
      <c r="H1095" s="60">
        <v>0.5641025641025641</v>
      </c>
      <c r="I1095" s="62">
        <v>3.8461538461538464E-2</v>
      </c>
      <c r="J1095" s="57"/>
      <c r="K1095" s="69">
        <f t="shared" si="52"/>
        <v>3.8461538461538464E-2</v>
      </c>
      <c r="L1095" s="62">
        <f t="shared" si="53"/>
        <v>0.39743589743589747</v>
      </c>
      <c r="M1095" s="91"/>
      <c r="N1095" s="91"/>
      <c r="O1095" s="36"/>
    </row>
    <row r="1096" spans="1:15" ht="15" customHeight="1" x14ac:dyDescent="0.15">
      <c r="A1096" s="227"/>
      <c r="B1096" s="86" t="s">
        <v>92</v>
      </c>
      <c r="C1096" s="58">
        <v>551</v>
      </c>
      <c r="D1096" s="59">
        <v>0</v>
      </c>
      <c r="E1096" s="60">
        <v>7.6225045372050812E-2</v>
      </c>
      <c r="F1096" s="59">
        <v>0.1705989110707804</v>
      </c>
      <c r="G1096" s="59">
        <v>0.22141560798548093</v>
      </c>
      <c r="H1096" s="60">
        <v>0.45553539019963701</v>
      </c>
      <c r="I1096" s="62">
        <v>7.6225045372050812E-2</v>
      </c>
      <c r="J1096" s="57"/>
      <c r="K1096" s="69">
        <f t="shared" si="52"/>
        <v>7.6225045372050812E-2</v>
      </c>
      <c r="L1096" s="62">
        <f t="shared" si="53"/>
        <v>0.46823956442831216</v>
      </c>
      <c r="M1096" s="91"/>
      <c r="N1096" s="91"/>
      <c r="O1096" s="36"/>
    </row>
    <row r="1097" spans="1:15" ht="15" customHeight="1" x14ac:dyDescent="0.15">
      <c r="A1097" s="228"/>
      <c r="B1097" s="117" t="s">
        <v>22</v>
      </c>
      <c r="C1097" s="77">
        <v>24</v>
      </c>
      <c r="D1097" s="75">
        <v>0</v>
      </c>
      <c r="E1097" s="76">
        <v>0</v>
      </c>
      <c r="F1097" s="75">
        <v>0.125</v>
      </c>
      <c r="G1097" s="75">
        <v>0.16666666666666666</v>
      </c>
      <c r="H1097" s="76">
        <v>0.375</v>
      </c>
      <c r="I1097" s="71">
        <v>0.33333333333333331</v>
      </c>
      <c r="J1097" s="57"/>
      <c r="K1097" s="70">
        <f t="shared" si="52"/>
        <v>0</v>
      </c>
      <c r="L1097" s="71">
        <f t="shared" si="53"/>
        <v>0.29166666666666663</v>
      </c>
      <c r="M1097" s="91"/>
      <c r="N1097" s="91"/>
      <c r="O1097" s="36"/>
    </row>
    <row r="1098" spans="1:15" ht="15" customHeight="1" x14ac:dyDescent="0.15">
      <c r="A1098" s="243" t="s">
        <v>72</v>
      </c>
      <c r="B1098" s="86" t="s">
        <v>25</v>
      </c>
      <c r="C1098" s="58">
        <v>390</v>
      </c>
      <c r="D1098" s="59">
        <v>7.6923076923076927E-3</v>
      </c>
      <c r="E1098" s="60">
        <v>2.8205128205128206E-2</v>
      </c>
      <c r="F1098" s="59">
        <v>0.12820512820512819</v>
      </c>
      <c r="G1098" s="59">
        <v>0.22051282051282051</v>
      </c>
      <c r="H1098" s="60">
        <v>0.5871794871794872</v>
      </c>
      <c r="I1098" s="62">
        <v>2.8205128205128206E-2</v>
      </c>
      <c r="J1098" s="57"/>
      <c r="K1098" s="69">
        <f t="shared" si="52"/>
        <v>3.5897435897435895E-2</v>
      </c>
      <c r="L1098" s="62">
        <f t="shared" si="53"/>
        <v>0.38461538461538458</v>
      </c>
      <c r="M1098" s="91"/>
      <c r="N1098" s="91"/>
      <c r="O1098" s="36"/>
    </row>
    <row r="1099" spans="1:15" ht="15" customHeight="1" x14ac:dyDescent="0.15">
      <c r="A1099" s="244"/>
      <c r="B1099" s="86" t="s">
        <v>26</v>
      </c>
      <c r="C1099" s="58">
        <v>1052</v>
      </c>
      <c r="D1099" s="59">
        <v>8.555133079847909E-3</v>
      </c>
      <c r="E1099" s="60">
        <v>2.7566539923954372E-2</v>
      </c>
      <c r="F1099" s="59">
        <v>0.13212927756653992</v>
      </c>
      <c r="G1099" s="59">
        <v>0.22433460076045628</v>
      </c>
      <c r="H1099" s="60">
        <v>0.5855513307984791</v>
      </c>
      <c r="I1099" s="62">
        <v>2.1863117870722433E-2</v>
      </c>
      <c r="J1099" s="57"/>
      <c r="K1099" s="69">
        <f t="shared" si="52"/>
        <v>3.6121673003802285E-2</v>
      </c>
      <c r="L1099" s="62">
        <f t="shared" si="53"/>
        <v>0.39258555133079848</v>
      </c>
      <c r="M1099" s="91"/>
      <c r="N1099" s="91"/>
      <c r="O1099" s="36"/>
    </row>
    <row r="1100" spans="1:15" ht="15" customHeight="1" x14ac:dyDescent="0.15">
      <c r="A1100" s="245"/>
      <c r="B1100" s="86" t="s">
        <v>242</v>
      </c>
      <c r="C1100" s="58">
        <v>835</v>
      </c>
      <c r="D1100" s="59">
        <v>7.18562874251497E-3</v>
      </c>
      <c r="E1100" s="60">
        <v>2.3952095808383235E-2</v>
      </c>
      <c r="F1100" s="59">
        <v>9.4610778443113774E-2</v>
      </c>
      <c r="G1100" s="59">
        <v>0.17964071856287425</v>
      </c>
      <c r="H1100" s="60">
        <v>0.6706586826347305</v>
      </c>
      <c r="I1100" s="62">
        <v>2.3952095808383235E-2</v>
      </c>
      <c r="J1100" s="57"/>
      <c r="K1100" s="69">
        <f t="shared" si="52"/>
        <v>3.1137724550898204E-2</v>
      </c>
      <c r="L1100" s="62">
        <f t="shared" si="53"/>
        <v>0.30538922155688619</v>
      </c>
      <c r="M1100" s="91"/>
      <c r="N1100" s="91"/>
      <c r="O1100" s="36"/>
    </row>
    <row r="1101" spans="1:15" ht="15" customHeight="1" x14ac:dyDescent="0.15">
      <c r="A1101" s="243"/>
      <c r="B1101" s="86" t="s">
        <v>270</v>
      </c>
      <c r="C1101" s="58">
        <v>531</v>
      </c>
      <c r="D1101" s="59">
        <v>3.766478342749529E-3</v>
      </c>
      <c r="E1101" s="60">
        <v>2.2598870056497175E-2</v>
      </c>
      <c r="F1101" s="59">
        <v>5.4613935969868174E-2</v>
      </c>
      <c r="G1101" s="59">
        <v>0.16384180790960451</v>
      </c>
      <c r="H1101" s="60">
        <v>0.72881355932203384</v>
      </c>
      <c r="I1101" s="62">
        <v>2.6365348399246705E-2</v>
      </c>
      <c r="J1101" s="57"/>
      <c r="K1101" s="69">
        <f t="shared" si="52"/>
        <v>2.6365348399246705E-2</v>
      </c>
      <c r="L1101" s="62">
        <f t="shared" si="53"/>
        <v>0.2448210922787194</v>
      </c>
      <c r="M1101" s="91"/>
      <c r="N1101" s="91"/>
      <c r="O1101" s="36"/>
    </row>
    <row r="1102" spans="1:15" ht="15" customHeight="1" x14ac:dyDescent="0.15">
      <c r="A1102" s="245"/>
      <c r="B1102" s="117" t="s">
        <v>22</v>
      </c>
      <c r="C1102" s="77">
        <v>22</v>
      </c>
      <c r="D1102" s="75">
        <v>0</v>
      </c>
      <c r="E1102" s="76">
        <v>9.0909090909090912E-2</v>
      </c>
      <c r="F1102" s="75">
        <v>0</v>
      </c>
      <c r="G1102" s="75">
        <v>0.27272727272727271</v>
      </c>
      <c r="H1102" s="76">
        <v>0.54545454545454541</v>
      </c>
      <c r="I1102" s="71">
        <v>9.0909090909090912E-2</v>
      </c>
      <c r="J1102" s="57"/>
      <c r="K1102" s="70">
        <f t="shared" si="52"/>
        <v>9.0909090909090912E-2</v>
      </c>
      <c r="L1102" s="71">
        <f t="shared" si="53"/>
        <v>0.36363636363636365</v>
      </c>
      <c r="M1102" s="91"/>
      <c r="N1102" s="91"/>
      <c r="O1102" s="36"/>
    </row>
    <row r="1103" spans="1:15" ht="15" customHeight="1" x14ac:dyDescent="0.15">
      <c r="A1103" s="226" t="s">
        <v>73</v>
      </c>
      <c r="B1103" s="86" t="s">
        <v>28</v>
      </c>
      <c r="C1103" s="58">
        <v>1935</v>
      </c>
      <c r="D1103" s="59">
        <v>8.7855297157622744E-3</v>
      </c>
      <c r="E1103" s="60">
        <v>4.1860465116279069E-2</v>
      </c>
      <c r="F1103" s="59">
        <v>0.12506459948320414</v>
      </c>
      <c r="G1103" s="59">
        <v>0.20361757105943151</v>
      </c>
      <c r="H1103" s="60">
        <v>0.59431524547803616</v>
      </c>
      <c r="I1103" s="62">
        <v>2.6356589147286821E-2</v>
      </c>
      <c r="J1103" s="57"/>
      <c r="K1103" s="69">
        <f t="shared" si="52"/>
        <v>5.0645994832041345E-2</v>
      </c>
      <c r="L1103" s="62">
        <f t="shared" si="53"/>
        <v>0.37932816537467701</v>
      </c>
      <c r="M1103" s="91"/>
      <c r="N1103" s="91"/>
      <c r="O1103" s="36"/>
    </row>
    <row r="1104" spans="1:15" ht="15" customHeight="1" x14ac:dyDescent="0.15">
      <c r="A1104" s="227"/>
      <c r="B1104" s="86" t="s">
        <v>29</v>
      </c>
      <c r="C1104" s="58">
        <v>531</v>
      </c>
      <c r="D1104" s="59">
        <v>1.8832391713747645E-3</v>
      </c>
      <c r="E1104" s="60">
        <v>1.8832391713747645E-2</v>
      </c>
      <c r="F1104" s="59">
        <v>8.6629001883239173E-2</v>
      </c>
      <c r="G1104" s="59">
        <v>0.20150659133709981</v>
      </c>
      <c r="H1104" s="60">
        <v>0.63276836158192096</v>
      </c>
      <c r="I1104" s="62">
        <v>5.8380414312617701E-2</v>
      </c>
      <c r="J1104" s="57"/>
      <c r="K1104" s="69">
        <f t="shared" si="52"/>
        <v>2.0715630885122408E-2</v>
      </c>
      <c r="L1104" s="62">
        <f t="shared" si="53"/>
        <v>0.3088512241054614</v>
      </c>
      <c r="M1104" s="91"/>
      <c r="N1104" s="91"/>
      <c r="O1104" s="36"/>
    </row>
    <row r="1105" spans="1:26" ht="15" customHeight="1" x14ac:dyDescent="0.15">
      <c r="A1105" s="228"/>
      <c r="B1105" s="86" t="s">
        <v>30</v>
      </c>
      <c r="C1105" s="58">
        <v>1207</v>
      </c>
      <c r="D1105" s="59">
        <v>1.6570008285004142E-3</v>
      </c>
      <c r="E1105" s="60">
        <v>2.8997514498757249E-2</v>
      </c>
      <c r="F1105" s="59">
        <v>0.11930405965202982</v>
      </c>
      <c r="G1105" s="59">
        <v>0.21126760563380281</v>
      </c>
      <c r="H1105" s="60">
        <v>0.61060480530240269</v>
      </c>
      <c r="I1105" s="62">
        <v>2.8169014084507043E-2</v>
      </c>
      <c r="J1105" s="57"/>
      <c r="K1105" s="69">
        <f t="shared" si="52"/>
        <v>3.0654515327257662E-2</v>
      </c>
      <c r="L1105" s="62">
        <f t="shared" si="53"/>
        <v>0.36122618061309031</v>
      </c>
      <c r="M1105" s="91"/>
      <c r="N1105" s="91"/>
      <c r="O1105" s="36"/>
      <c r="T1105" s="121"/>
    </row>
    <row r="1106" spans="1:26" ht="15" customHeight="1" x14ac:dyDescent="0.15">
      <c r="A1106" s="246"/>
      <c r="B1106" s="117" t="s">
        <v>22</v>
      </c>
      <c r="C1106" s="77">
        <v>44</v>
      </c>
      <c r="D1106" s="75">
        <v>0</v>
      </c>
      <c r="E1106" s="76">
        <v>4.5454545454545456E-2</v>
      </c>
      <c r="F1106" s="75">
        <v>6.8181818181818177E-2</v>
      </c>
      <c r="G1106" s="75">
        <v>0.13636363636363635</v>
      </c>
      <c r="H1106" s="76">
        <v>0.38636363636363635</v>
      </c>
      <c r="I1106" s="71">
        <v>0.36363636363636365</v>
      </c>
      <c r="J1106" s="57"/>
      <c r="K1106" s="70">
        <f t="shared" si="52"/>
        <v>4.5454545454545456E-2</v>
      </c>
      <c r="L1106" s="71">
        <f t="shared" si="53"/>
        <v>0.25</v>
      </c>
      <c r="M1106" s="91"/>
      <c r="N1106" s="91"/>
      <c r="O1106" s="36"/>
    </row>
    <row r="1107" spans="1:26" ht="15" customHeight="1" x14ac:dyDescent="0.15">
      <c r="A1107" s="239" t="s">
        <v>74</v>
      </c>
      <c r="B1107" s="86" t="s">
        <v>31</v>
      </c>
      <c r="C1107" s="58">
        <v>119</v>
      </c>
      <c r="D1107" s="59">
        <v>1.680672268907563E-2</v>
      </c>
      <c r="E1107" s="60">
        <v>0</v>
      </c>
      <c r="F1107" s="59">
        <v>1.680672268907563E-2</v>
      </c>
      <c r="G1107" s="59">
        <v>0.11764705882352941</v>
      </c>
      <c r="H1107" s="60">
        <v>0.81512605042016806</v>
      </c>
      <c r="I1107" s="62">
        <v>3.3613445378151259E-2</v>
      </c>
      <c r="J1107" s="57"/>
      <c r="K1107" s="69">
        <f t="shared" si="52"/>
        <v>1.680672268907563E-2</v>
      </c>
      <c r="L1107" s="62">
        <f t="shared" si="53"/>
        <v>0.15126050420168066</v>
      </c>
      <c r="M1107" s="108"/>
      <c r="N1107" s="108"/>
      <c r="O1107" s="57"/>
    </row>
    <row r="1108" spans="1:26" ht="15" customHeight="1" x14ac:dyDescent="0.15">
      <c r="A1108" s="240"/>
      <c r="B1108" s="86" t="s">
        <v>32</v>
      </c>
      <c r="C1108" s="58">
        <v>283</v>
      </c>
      <c r="D1108" s="59">
        <v>0</v>
      </c>
      <c r="E1108" s="60">
        <v>7.0671378091872791E-3</v>
      </c>
      <c r="F1108" s="59">
        <v>6.3604240282685506E-2</v>
      </c>
      <c r="G1108" s="59">
        <v>0.1872791519434629</v>
      </c>
      <c r="H1108" s="60">
        <v>0.72438162544169615</v>
      </c>
      <c r="I1108" s="62">
        <v>1.7667844522968199E-2</v>
      </c>
      <c r="J1108" s="57"/>
      <c r="K1108" s="69">
        <f t="shared" si="52"/>
        <v>7.0671378091872791E-3</v>
      </c>
      <c r="L1108" s="62">
        <f t="shared" si="53"/>
        <v>0.25795053003533569</v>
      </c>
      <c r="M1108" s="108"/>
      <c r="N1108" s="108"/>
      <c r="O1108" s="57"/>
    </row>
    <row r="1109" spans="1:26" ht="15" customHeight="1" x14ac:dyDescent="0.15">
      <c r="A1109" s="241"/>
      <c r="B1109" s="86" t="s">
        <v>33</v>
      </c>
      <c r="C1109" s="58">
        <v>1328</v>
      </c>
      <c r="D1109" s="59">
        <v>7.5301204819277112E-4</v>
      </c>
      <c r="E1109" s="60">
        <v>3.2379518072289157E-2</v>
      </c>
      <c r="F1109" s="59">
        <v>0.12801204819277109</v>
      </c>
      <c r="G1109" s="59">
        <v>0.22213855421686746</v>
      </c>
      <c r="H1109" s="60">
        <v>0.57454819277108438</v>
      </c>
      <c r="I1109" s="62">
        <v>4.2168674698795178E-2</v>
      </c>
      <c r="J1109" s="57"/>
      <c r="K1109" s="69">
        <f t="shared" si="52"/>
        <v>3.313253012048193E-2</v>
      </c>
      <c r="L1109" s="62">
        <f t="shared" si="53"/>
        <v>0.38328313253012047</v>
      </c>
      <c r="M1109" s="108"/>
      <c r="N1109" s="108"/>
      <c r="O1109" s="57"/>
    </row>
    <row r="1110" spans="1:26" ht="15" customHeight="1" x14ac:dyDescent="0.15">
      <c r="A1110" s="253"/>
      <c r="B1110" s="117" t="s">
        <v>22</v>
      </c>
      <c r="C1110" s="77">
        <v>8</v>
      </c>
      <c r="D1110" s="75">
        <v>0</v>
      </c>
      <c r="E1110" s="76">
        <v>0</v>
      </c>
      <c r="F1110" s="75">
        <v>0</v>
      </c>
      <c r="G1110" s="75">
        <v>0</v>
      </c>
      <c r="H1110" s="76">
        <v>1</v>
      </c>
      <c r="I1110" s="71">
        <v>0</v>
      </c>
      <c r="J1110" s="57"/>
      <c r="K1110" s="70">
        <f t="shared" si="52"/>
        <v>0</v>
      </c>
      <c r="L1110" s="71">
        <f t="shared" si="53"/>
        <v>0</v>
      </c>
      <c r="M1110" s="108"/>
      <c r="N1110" s="108"/>
      <c r="O1110" s="57"/>
    </row>
    <row r="1111" spans="1:26" ht="15" customHeight="1" x14ac:dyDescent="0.15">
      <c r="A1111" s="243" t="s">
        <v>311</v>
      </c>
      <c r="B1111" s="86" t="s">
        <v>110</v>
      </c>
      <c r="C1111" s="58">
        <v>641</v>
      </c>
      <c r="D1111" s="59">
        <v>1.7160686427457099E-2</v>
      </c>
      <c r="E1111" s="60">
        <v>7.8003120124804995E-2</v>
      </c>
      <c r="F1111" s="59">
        <v>0.16224648985959439</v>
      </c>
      <c r="G1111" s="59">
        <v>0.23400936037441497</v>
      </c>
      <c r="H1111" s="60">
        <v>0.47113884555382213</v>
      </c>
      <c r="I1111" s="62">
        <v>3.7441497659906398E-2</v>
      </c>
      <c r="J1111" s="57"/>
      <c r="K1111" s="69">
        <f t="shared" si="52"/>
        <v>9.5163806552262087E-2</v>
      </c>
      <c r="L1111" s="62">
        <f t="shared" si="53"/>
        <v>0.49141965678627142</v>
      </c>
      <c r="M1111" s="91"/>
      <c r="N1111" s="91"/>
      <c r="O1111" s="91"/>
      <c r="P1111" s="91"/>
      <c r="Q1111" s="91"/>
      <c r="R1111" s="91"/>
      <c r="S1111" s="91"/>
      <c r="T1111" s="91"/>
      <c r="U1111" s="91"/>
      <c r="V1111" s="91"/>
      <c r="W1111" s="91"/>
      <c r="X1111" s="91"/>
      <c r="Y1111" s="91"/>
      <c r="Z1111" s="91"/>
    </row>
    <row r="1112" spans="1:26" ht="15" customHeight="1" x14ac:dyDescent="0.15">
      <c r="A1112" s="244"/>
      <c r="B1112" s="86" t="s">
        <v>109</v>
      </c>
      <c r="C1112" s="58">
        <v>1691</v>
      </c>
      <c r="D1112" s="59">
        <v>5.3222945002956833E-3</v>
      </c>
      <c r="E1112" s="60">
        <v>3.8438793613246598E-2</v>
      </c>
      <c r="F1112" s="59">
        <v>0.13956238911886457</v>
      </c>
      <c r="G1112" s="59">
        <v>0.22885866351271436</v>
      </c>
      <c r="H1112" s="60">
        <v>0.55351862803075103</v>
      </c>
      <c r="I1112" s="62">
        <v>3.4299231224127737E-2</v>
      </c>
      <c r="J1112" s="57"/>
      <c r="K1112" s="69">
        <f t="shared" si="52"/>
        <v>4.3761088113542283E-2</v>
      </c>
      <c r="L1112" s="62">
        <f t="shared" si="53"/>
        <v>0.41218214074512122</v>
      </c>
      <c r="M1112" s="91"/>
      <c r="N1112" s="91"/>
      <c r="O1112" s="91"/>
      <c r="P1112" s="91"/>
      <c r="Q1112" s="91"/>
      <c r="R1112" s="91"/>
      <c r="S1112" s="91"/>
      <c r="T1112" s="91"/>
      <c r="U1112" s="91"/>
      <c r="V1112" s="91"/>
      <c r="W1112" s="91"/>
      <c r="X1112" s="91"/>
      <c r="Y1112" s="91"/>
      <c r="Z1112" s="91"/>
    </row>
    <row r="1113" spans="1:26" ht="15" customHeight="1" x14ac:dyDescent="0.15">
      <c r="A1113" s="245"/>
      <c r="B1113" s="86" t="s">
        <v>133</v>
      </c>
      <c r="C1113" s="58">
        <v>1134</v>
      </c>
      <c r="D1113" s="59">
        <v>0</v>
      </c>
      <c r="E1113" s="60">
        <v>1.146384479717813E-2</v>
      </c>
      <c r="F1113" s="59">
        <v>7.7601410934744264E-2</v>
      </c>
      <c r="G1113" s="59">
        <v>0.17901234567901234</v>
      </c>
      <c r="H1113" s="60">
        <v>0.71869488536155202</v>
      </c>
      <c r="I1113" s="62">
        <v>1.3227513227513227E-2</v>
      </c>
      <c r="J1113" s="57"/>
      <c r="K1113" s="69">
        <f t="shared" si="52"/>
        <v>1.146384479717813E-2</v>
      </c>
      <c r="L1113" s="62">
        <f t="shared" si="53"/>
        <v>0.26807760141093473</v>
      </c>
      <c r="M1113" s="91"/>
      <c r="N1113" s="91"/>
      <c r="O1113" s="91"/>
      <c r="P1113" s="91"/>
      <c r="Q1113" s="91"/>
      <c r="R1113" s="91"/>
      <c r="S1113" s="91"/>
      <c r="T1113" s="91"/>
      <c r="U1113" s="91"/>
      <c r="V1113" s="91"/>
      <c r="W1113" s="91"/>
      <c r="X1113" s="91"/>
      <c r="Y1113" s="91"/>
      <c r="Z1113" s="91"/>
    </row>
    <row r="1114" spans="1:26" ht="15" customHeight="1" x14ac:dyDescent="0.15">
      <c r="A1114" s="243"/>
      <c r="B1114" s="86" t="s">
        <v>98</v>
      </c>
      <c r="C1114" s="58">
        <v>225</v>
      </c>
      <c r="D1114" s="59">
        <v>0</v>
      </c>
      <c r="E1114" s="60">
        <v>0</v>
      </c>
      <c r="F1114" s="59">
        <v>3.111111111111111E-2</v>
      </c>
      <c r="G1114" s="59">
        <v>9.7777777777777783E-2</v>
      </c>
      <c r="H1114" s="60">
        <v>0.81333333333333335</v>
      </c>
      <c r="I1114" s="62">
        <v>5.7777777777777775E-2</v>
      </c>
      <c r="J1114" s="57"/>
      <c r="K1114" s="69">
        <f t="shared" si="52"/>
        <v>0</v>
      </c>
      <c r="L1114" s="62">
        <f t="shared" si="53"/>
        <v>0.12888888888888889</v>
      </c>
      <c r="M1114" s="91"/>
      <c r="N1114" s="91"/>
      <c r="O1114" s="91"/>
      <c r="P1114" s="91"/>
      <c r="Q1114" s="91"/>
      <c r="R1114" s="91"/>
      <c r="S1114" s="91"/>
      <c r="T1114" s="91"/>
      <c r="U1114" s="91"/>
      <c r="V1114" s="91"/>
      <c r="W1114" s="91"/>
      <c r="X1114" s="91"/>
      <c r="Y1114" s="91"/>
      <c r="Z1114" s="91"/>
    </row>
    <row r="1115" spans="1:26" ht="15" customHeight="1" x14ac:dyDescent="0.15">
      <c r="A1115" s="245"/>
      <c r="B1115" s="117" t="s">
        <v>22</v>
      </c>
      <c r="C1115" s="77">
        <v>26</v>
      </c>
      <c r="D1115" s="75">
        <v>0</v>
      </c>
      <c r="E1115" s="76">
        <v>0</v>
      </c>
      <c r="F1115" s="75">
        <v>0</v>
      </c>
      <c r="G1115" s="75">
        <v>0</v>
      </c>
      <c r="H1115" s="76">
        <v>0.15384615384615385</v>
      </c>
      <c r="I1115" s="71">
        <v>0.84615384615384615</v>
      </c>
      <c r="J1115" s="57"/>
      <c r="K1115" s="70">
        <f t="shared" si="52"/>
        <v>0</v>
      </c>
      <c r="L1115" s="71">
        <f t="shared" si="53"/>
        <v>0</v>
      </c>
      <c r="M1115" s="91"/>
      <c r="N1115" s="91"/>
      <c r="O1115" s="91"/>
      <c r="P1115" s="91"/>
      <c r="Q1115" s="91"/>
      <c r="R1115" s="91"/>
      <c r="S1115" s="91"/>
      <c r="T1115" s="91"/>
      <c r="U1115" s="91"/>
      <c r="V1115" s="91"/>
      <c r="W1115" s="91"/>
      <c r="X1115" s="91"/>
      <c r="Y1115" s="91"/>
      <c r="Z1115" s="91"/>
    </row>
    <row r="1116" spans="1:26" ht="15" customHeight="1" x14ac:dyDescent="0.15">
      <c r="A1116" s="243" t="s">
        <v>347</v>
      </c>
      <c r="B1116" s="86" t="s">
        <v>295</v>
      </c>
      <c r="C1116" s="58">
        <v>137</v>
      </c>
      <c r="D1116" s="59">
        <v>2.1897810218978103E-2</v>
      </c>
      <c r="E1116" s="60">
        <v>0.13138686131386862</v>
      </c>
      <c r="F1116" s="59">
        <v>0.16788321167883211</v>
      </c>
      <c r="G1116" s="59">
        <v>0.16058394160583941</v>
      </c>
      <c r="H1116" s="60">
        <v>0.48905109489051096</v>
      </c>
      <c r="I1116" s="62">
        <v>2.9197080291970802E-2</v>
      </c>
      <c r="J1116" s="57"/>
      <c r="K1116" s="69">
        <f t="shared" si="52"/>
        <v>0.15328467153284672</v>
      </c>
      <c r="L1116" s="62">
        <f t="shared" si="53"/>
        <v>0.48175182481751821</v>
      </c>
      <c r="M1116" s="91"/>
      <c r="N1116" s="91"/>
      <c r="O1116" s="91"/>
      <c r="P1116" s="91"/>
      <c r="Q1116" s="91"/>
      <c r="R1116" s="91"/>
      <c r="S1116" s="91"/>
      <c r="T1116" s="91"/>
      <c r="U1116" s="91"/>
      <c r="V1116" s="91"/>
      <c r="W1116" s="91"/>
      <c r="X1116" s="91"/>
      <c r="Y1116" s="91"/>
      <c r="Z1116" s="91"/>
    </row>
    <row r="1117" spans="1:26" ht="15" customHeight="1" x14ac:dyDescent="0.15">
      <c r="A1117" s="244"/>
      <c r="B1117" s="86" t="s">
        <v>296</v>
      </c>
      <c r="C1117" s="58">
        <v>1761</v>
      </c>
      <c r="D1117" s="59">
        <v>7.3821692220329355E-3</v>
      </c>
      <c r="E1117" s="60">
        <v>4.2589437819420782E-2</v>
      </c>
      <c r="F1117" s="59">
        <v>0.151618398637138</v>
      </c>
      <c r="G1117" s="59">
        <v>0.2174900624645088</v>
      </c>
      <c r="H1117" s="60">
        <v>0.55139125496876773</v>
      </c>
      <c r="I1117" s="62">
        <v>2.9528676888131742E-2</v>
      </c>
      <c r="J1117" s="57"/>
      <c r="K1117" s="69">
        <f t="shared" si="52"/>
        <v>4.9971607041453717E-2</v>
      </c>
      <c r="L1117" s="62">
        <f t="shared" si="53"/>
        <v>0.4190800681431005</v>
      </c>
      <c r="M1117" s="91"/>
      <c r="N1117" s="91"/>
      <c r="O1117" s="91"/>
      <c r="P1117" s="91"/>
      <c r="Q1117" s="91"/>
      <c r="R1117" s="91"/>
      <c r="S1117" s="91"/>
      <c r="T1117" s="91"/>
      <c r="U1117" s="91"/>
      <c r="V1117" s="91"/>
      <c r="W1117" s="91"/>
      <c r="X1117" s="91"/>
      <c r="Y1117" s="91"/>
      <c r="Z1117" s="91"/>
    </row>
    <row r="1118" spans="1:26" ht="15" customHeight="1" x14ac:dyDescent="0.15">
      <c r="A1118" s="245"/>
      <c r="B1118" s="86" t="s">
        <v>312</v>
      </c>
      <c r="C1118" s="58">
        <v>1404</v>
      </c>
      <c r="D1118" s="59">
        <v>1.4245014245014246E-3</v>
      </c>
      <c r="E1118" s="60">
        <v>2.2792022792022793E-2</v>
      </c>
      <c r="F1118" s="59">
        <v>9.1880341880341887E-2</v>
      </c>
      <c r="G1118" s="59">
        <v>0.21011396011396011</v>
      </c>
      <c r="H1118" s="60">
        <v>0.65099715099715094</v>
      </c>
      <c r="I1118" s="62">
        <v>2.2792022792022793E-2</v>
      </c>
      <c r="J1118" s="57"/>
      <c r="K1118" s="69">
        <f t="shared" si="52"/>
        <v>2.4216524216524218E-2</v>
      </c>
      <c r="L1118" s="62">
        <f t="shared" si="53"/>
        <v>0.3262108262108262</v>
      </c>
      <c r="M1118" s="91"/>
      <c r="N1118" s="91"/>
      <c r="O1118" s="91"/>
      <c r="P1118" s="91"/>
      <c r="Q1118" s="91"/>
      <c r="R1118" s="91"/>
      <c r="S1118" s="91"/>
      <c r="T1118" s="91"/>
      <c r="U1118" s="91"/>
      <c r="V1118" s="91"/>
      <c r="W1118" s="91"/>
      <c r="X1118" s="91"/>
      <c r="Y1118" s="91"/>
      <c r="Z1118" s="91"/>
    </row>
    <row r="1119" spans="1:26" ht="15" customHeight="1" x14ac:dyDescent="0.15">
      <c r="A1119" s="243"/>
      <c r="B1119" s="86" t="s">
        <v>298</v>
      </c>
      <c r="C1119" s="58">
        <v>322</v>
      </c>
      <c r="D1119" s="59">
        <v>6.2111801242236021E-3</v>
      </c>
      <c r="E1119" s="60">
        <v>9.316770186335404E-3</v>
      </c>
      <c r="F1119" s="59">
        <v>4.0372670807453416E-2</v>
      </c>
      <c r="G1119" s="59">
        <v>0.15527950310559005</v>
      </c>
      <c r="H1119" s="60">
        <v>0.73913043478260865</v>
      </c>
      <c r="I1119" s="62">
        <v>4.9689440993788817E-2</v>
      </c>
      <c r="J1119" s="57"/>
      <c r="K1119" s="69">
        <f t="shared" si="52"/>
        <v>1.5527950310559006E-2</v>
      </c>
      <c r="L1119" s="62">
        <f t="shared" si="53"/>
        <v>0.21118012422360247</v>
      </c>
      <c r="M1119" s="91"/>
      <c r="N1119" s="91"/>
      <c r="O1119" s="91"/>
      <c r="P1119" s="91"/>
      <c r="Q1119" s="91"/>
      <c r="R1119" s="91"/>
      <c r="S1119" s="91"/>
      <c r="T1119" s="91"/>
      <c r="U1119" s="91"/>
      <c r="V1119" s="91"/>
      <c r="W1119" s="91"/>
      <c r="X1119" s="91"/>
      <c r="Y1119" s="91"/>
      <c r="Z1119" s="91"/>
    </row>
    <row r="1120" spans="1:26" ht="15" customHeight="1" x14ac:dyDescent="0.15">
      <c r="A1120" s="245"/>
      <c r="B1120" s="117" t="s">
        <v>22</v>
      </c>
      <c r="C1120" s="77">
        <v>93</v>
      </c>
      <c r="D1120" s="75">
        <v>0</v>
      </c>
      <c r="E1120" s="76">
        <v>0</v>
      </c>
      <c r="F1120" s="75">
        <v>3.2258064516129031E-2</v>
      </c>
      <c r="G1120" s="75">
        <v>0.12903225806451613</v>
      </c>
      <c r="H1120" s="76">
        <v>0.5376344086021505</v>
      </c>
      <c r="I1120" s="71">
        <v>0.30107526881720431</v>
      </c>
      <c r="J1120" s="57"/>
      <c r="K1120" s="70">
        <f t="shared" si="52"/>
        <v>0</v>
      </c>
      <c r="L1120" s="71">
        <f t="shared" si="53"/>
        <v>0.16129032258064516</v>
      </c>
      <c r="M1120" s="91"/>
      <c r="N1120" s="91"/>
      <c r="O1120" s="91"/>
      <c r="P1120" s="91"/>
      <c r="Q1120" s="91"/>
      <c r="R1120" s="91"/>
      <c r="S1120" s="91"/>
      <c r="T1120" s="91"/>
      <c r="U1120" s="91"/>
      <c r="V1120" s="91"/>
      <c r="W1120" s="91"/>
      <c r="X1120" s="91"/>
      <c r="Y1120" s="91"/>
      <c r="Z1120" s="91"/>
    </row>
    <row r="1121" spans="1:15" ht="15" customHeight="1" x14ac:dyDescent="0.15">
      <c r="A1121" s="226" t="s">
        <v>265</v>
      </c>
      <c r="B1121" s="86" t="s">
        <v>106</v>
      </c>
      <c r="C1121" s="58">
        <v>1357</v>
      </c>
      <c r="D1121" s="59">
        <v>4.4215180545320561E-3</v>
      </c>
      <c r="E1121" s="60">
        <v>5.6742815033161385E-2</v>
      </c>
      <c r="F1121" s="59">
        <v>0.1643330876934414</v>
      </c>
      <c r="G1121" s="59">
        <v>0.25497420781134855</v>
      </c>
      <c r="H1121" s="60">
        <v>0.47752394988946206</v>
      </c>
      <c r="I1121" s="62">
        <v>4.200442151805453E-2</v>
      </c>
      <c r="J1121" s="57"/>
      <c r="K1121" s="69">
        <f t="shared" si="52"/>
        <v>6.1164333087693444E-2</v>
      </c>
      <c r="L1121" s="62">
        <f t="shared" si="53"/>
        <v>0.48047162859248338</v>
      </c>
      <c r="M1121" s="91"/>
      <c r="N1121" s="91"/>
      <c r="O1121" s="36"/>
    </row>
    <row r="1122" spans="1:15" ht="15" customHeight="1" x14ac:dyDescent="0.15">
      <c r="A1122" s="227"/>
      <c r="B1122" s="86" t="s">
        <v>105</v>
      </c>
      <c r="C1122" s="58">
        <v>2571</v>
      </c>
      <c r="D1122" s="59">
        <v>5.4453520031116295E-3</v>
      </c>
      <c r="E1122" s="60">
        <v>4.3562816024893036E-2</v>
      </c>
      <c r="F1122" s="59">
        <v>0.14352392065344224</v>
      </c>
      <c r="G1122" s="59">
        <v>0.22909373784519643</v>
      </c>
      <c r="H1122" s="60">
        <v>0.55153636717230647</v>
      </c>
      <c r="I1122" s="62">
        <v>2.6837806301050177E-2</v>
      </c>
      <c r="J1122" s="57"/>
      <c r="K1122" s="69">
        <f t="shared" ref="K1122:K1134" si="54">IF(ISERROR(D1122+E1122),"-",(D1122+E1122))</f>
        <v>4.9008168028004666E-2</v>
      </c>
      <c r="L1122" s="62">
        <f t="shared" ref="L1122:L1134" si="55">IF(ISERROR(D1122+E1122+F1122+G1122),"-",(D1122+E1122+F1122+G1122))</f>
        <v>0.42162582652664338</v>
      </c>
      <c r="M1122" s="91"/>
      <c r="N1122" s="91"/>
      <c r="O1122" s="36"/>
    </row>
    <row r="1123" spans="1:15" ht="15" customHeight="1" x14ac:dyDescent="0.15">
      <c r="A1123" s="228"/>
      <c r="B1123" s="86" t="s">
        <v>104</v>
      </c>
      <c r="C1123" s="58">
        <v>385</v>
      </c>
      <c r="D1123" s="59">
        <v>0</v>
      </c>
      <c r="E1123" s="60">
        <v>4.6753246753246755E-2</v>
      </c>
      <c r="F1123" s="59">
        <v>0.12467532467532468</v>
      </c>
      <c r="G1123" s="59">
        <v>0.2857142857142857</v>
      </c>
      <c r="H1123" s="60">
        <v>0.50649350649350644</v>
      </c>
      <c r="I1123" s="62">
        <v>3.6363636363636362E-2</v>
      </c>
      <c r="J1123" s="57"/>
      <c r="K1123" s="69">
        <f t="shared" si="54"/>
        <v>4.6753246753246755E-2</v>
      </c>
      <c r="L1123" s="62">
        <f t="shared" si="55"/>
        <v>0.45714285714285713</v>
      </c>
      <c r="M1123" s="91"/>
      <c r="N1123" s="91"/>
      <c r="O1123" s="36"/>
    </row>
    <row r="1124" spans="1:15" ht="15" customHeight="1" x14ac:dyDescent="0.15">
      <c r="A1124" s="226"/>
      <c r="B1124" s="86" t="s">
        <v>231</v>
      </c>
      <c r="C1124" s="58">
        <v>1453</v>
      </c>
      <c r="D1124" s="59">
        <v>3.4411562284927736E-3</v>
      </c>
      <c r="E1124" s="60">
        <v>5.4370268410185822E-2</v>
      </c>
      <c r="F1124" s="59">
        <v>0.16173434273916035</v>
      </c>
      <c r="G1124" s="59">
        <v>0.25946317962835513</v>
      </c>
      <c r="H1124" s="60">
        <v>0.47900894700619406</v>
      </c>
      <c r="I1124" s="62">
        <v>4.1982105987611838E-2</v>
      </c>
      <c r="J1124" s="57"/>
      <c r="K1124" s="69">
        <f t="shared" si="54"/>
        <v>5.7811424638678596E-2</v>
      </c>
      <c r="L1124" s="62">
        <f t="shared" si="55"/>
        <v>0.47900894700619406</v>
      </c>
      <c r="M1124" s="91"/>
      <c r="N1124" s="91"/>
      <c r="O1124" s="36"/>
    </row>
    <row r="1125" spans="1:15" ht="24" x14ac:dyDescent="0.15">
      <c r="A1125" s="227"/>
      <c r="B1125" s="86" t="s">
        <v>232</v>
      </c>
      <c r="C1125" s="58">
        <v>181</v>
      </c>
      <c r="D1125" s="59">
        <v>1.1049723756906077E-2</v>
      </c>
      <c r="E1125" s="60">
        <v>3.3149171270718231E-2</v>
      </c>
      <c r="F1125" s="59">
        <v>0.15469613259668508</v>
      </c>
      <c r="G1125" s="59">
        <v>0.18232044198895028</v>
      </c>
      <c r="H1125" s="60">
        <v>0.574585635359116</v>
      </c>
      <c r="I1125" s="62">
        <v>4.4198895027624308E-2</v>
      </c>
      <c r="J1125" s="57"/>
      <c r="K1125" s="69">
        <f t="shared" si="54"/>
        <v>4.4198895027624308E-2</v>
      </c>
      <c r="L1125" s="62">
        <f t="shared" si="55"/>
        <v>0.38121546961325969</v>
      </c>
      <c r="M1125" s="91"/>
      <c r="N1125" s="91"/>
      <c r="O1125" s="36"/>
    </row>
    <row r="1126" spans="1:15" ht="15" customHeight="1" x14ac:dyDescent="0.15">
      <c r="A1126" s="227"/>
      <c r="B1126" s="86" t="s">
        <v>233</v>
      </c>
      <c r="C1126" s="58">
        <v>403</v>
      </c>
      <c r="D1126" s="59">
        <v>0</v>
      </c>
      <c r="E1126" s="60">
        <v>6.9478908188585611E-2</v>
      </c>
      <c r="F1126" s="59">
        <v>0.13399503722084366</v>
      </c>
      <c r="G1126" s="59">
        <v>0.26054590570719605</v>
      </c>
      <c r="H1126" s="60">
        <v>0.50868486352357323</v>
      </c>
      <c r="I1126" s="62">
        <v>2.729528535980149E-2</v>
      </c>
      <c r="J1126" s="57"/>
      <c r="K1126" s="69">
        <f t="shared" si="54"/>
        <v>6.9478908188585611E-2</v>
      </c>
      <c r="L1126" s="62">
        <f t="shared" si="55"/>
        <v>0.4640198511166253</v>
      </c>
      <c r="M1126" s="91"/>
      <c r="N1126" s="91"/>
      <c r="O1126" s="36"/>
    </row>
    <row r="1127" spans="1:15" ht="36" x14ac:dyDescent="0.15">
      <c r="A1127" s="227"/>
      <c r="B1127" s="86" t="s">
        <v>409</v>
      </c>
      <c r="C1127" s="58">
        <v>1787</v>
      </c>
      <c r="D1127" s="59">
        <v>3.3575825405707891E-3</v>
      </c>
      <c r="E1127" s="60">
        <v>2.4622271964185788E-2</v>
      </c>
      <c r="F1127" s="59">
        <v>8.3939563514269733E-2</v>
      </c>
      <c r="G1127" s="59">
        <v>0.18074986010072747</v>
      </c>
      <c r="H1127" s="60">
        <v>0.69501958589815338</v>
      </c>
      <c r="I1127" s="62">
        <v>1.2311135982092894E-2</v>
      </c>
      <c r="J1127" s="57"/>
      <c r="K1127" s="69">
        <f t="shared" si="54"/>
        <v>2.7979854504756575E-2</v>
      </c>
      <c r="L1127" s="62">
        <f t="shared" si="55"/>
        <v>0.29266927811975374</v>
      </c>
      <c r="M1127" s="91"/>
      <c r="N1127" s="91"/>
      <c r="O1127" s="36"/>
    </row>
    <row r="1128" spans="1:15" ht="24" x14ac:dyDescent="0.15">
      <c r="A1128" s="227"/>
      <c r="B1128" s="86" t="s">
        <v>234</v>
      </c>
      <c r="C1128" s="58">
        <v>887</v>
      </c>
      <c r="D1128" s="59">
        <v>2.2547914317925591E-3</v>
      </c>
      <c r="E1128" s="60">
        <v>3.269447576099211E-2</v>
      </c>
      <c r="F1128" s="59">
        <v>7.4408117249154457E-2</v>
      </c>
      <c r="G1128" s="59">
        <v>0.16798196166854565</v>
      </c>
      <c r="H1128" s="60">
        <v>0.70800450958286354</v>
      </c>
      <c r="I1128" s="62">
        <v>1.4656144306651634E-2</v>
      </c>
      <c r="J1128" s="57"/>
      <c r="K1128" s="69">
        <f t="shared" si="54"/>
        <v>3.4949267192784669E-2</v>
      </c>
      <c r="L1128" s="62">
        <f t="shared" si="55"/>
        <v>0.27733934611048477</v>
      </c>
      <c r="M1128" s="91"/>
      <c r="N1128" s="91"/>
      <c r="O1128" s="36"/>
    </row>
    <row r="1129" spans="1:15" ht="24" x14ac:dyDescent="0.15">
      <c r="A1129" s="227"/>
      <c r="B1129" s="86" t="s">
        <v>249</v>
      </c>
      <c r="C1129" s="58">
        <v>1106</v>
      </c>
      <c r="D1129" s="59">
        <v>8.1374321880651E-3</v>
      </c>
      <c r="E1129" s="60">
        <v>3.3453887884267633E-2</v>
      </c>
      <c r="F1129" s="59">
        <v>9.49367088607595E-2</v>
      </c>
      <c r="G1129" s="59">
        <v>0.19981916817359854</v>
      </c>
      <c r="H1129" s="60">
        <v>0.65099457504520797</v>
      </c>
      <c r="I1129" s="62">
        <v>1.2658227848101266E-2</v>
      </c>
      <c r="J1129" s="57"/>
      <c r="K1129" s="69">
        <f t="shared" si="54"/>
        <v>4.1591320072332731E-2</v>
      </c>
      <c r="L1129" s="62">
        <f t="shared" si="55"/>
        <v>0.33634719710669081</v>
      </c>
      <c r="M1129" s="91"/>
      <c r="N1129" s="91"/>
      <c r="O1129" s="36"/>
    </row>
    <row r="1130" spans="1:15" ht="36" x14ac:dyDescent="0.15">
      <c r="A1130" s="227"/>
      <c r="B1130" s="86" t="s">
        <v>266</v>
      </c>
      <c r="C1130" s="58">
        <v>1172</v>
      </c>
      <c r="D1130" s="59">
        <v>7.6791808873720134E-3</v>
      </c>
      <c r="E1130" s="60">
        <v>2.6450511945392493E-2</v>
      </c>
      <c r="F1130" s="59">
        <v>0.10409556313993173</v>
      </c>
      <c r="G1130" s="59">
        <v>0.21757679180887371</v>
      </c>
      <c r="H1130" s="60">
        <v>0.62713310580204773</v>
      </c>
      <c r="I1130" s="62">
        <v>1.7064846416382253E-2</v>
      </c>
      <c r="J1130" s="57"/>
      <c r="K1130" s="69">
        <f t="shared" si="54"/>
        <v>3.4129692832764506E-2</v>
      </c>
      <c r="L1130" s="62">
        <f t="shared" si="55"/>
        <v>0.35580204778156999</v>
      </c>
      <c r="M1130" s="91"/>
      <c r="N1130" s="91"/>
      <c r="O1130" s="36"/>
    </row>
    <row r="1131" spans="1:15" ht="15" customHeight="1" x14ac:dyDescent="0.15">
      <c r="A1131" s="227"/>
      <c r="B1131" s="86" t="s">
        <v>103</v>
      </c>
      <c r="C1131" s="58">
        <v>1753</v>
      </c>
      <c r="D1131" s="59">
        <v>3.4227039361095267E-3</v>
      </c>
      <c r="E1131" s="60">
        <v>3.5367940673131773E-2</v>
      </c>
      <c r="F1131" s="59">
        <v>0.10724472333143183</v>
      </c>
      <c r="G1131" s="59">
        <v>0.20193953223046207</v>
      </c>
      <c r="H1131" s="60">
        <v>0.63034797490017114</v>
      </c>
      <c r="I1131" s="62">
        <v>2.167712492869367E-2</v>
      </c>
      <c r="J1131" s="57"/>
      <c r="K1131" s="69">
        <f t="shared" si="54"/>
        <v>3.8790644609241302E-2</v>
      </c>
      <c r="L1131" s="62">
        <f t="shared" si="55"/>
        <v>0.34797490017113519</v>
      </c>
      <c r="M1131" s="91"/>
      <c r="N1131" s="91"/>
      <c r="O1131" s="36"/>
    </row>
    <row r="1132" spans="1:15" ht="15" customHeight="1" x14ac:dyDescent="0.15">
      <c r="A1132" s="227"/>
      <c r="B1132" s="86" t="s">
        <v>173</v>
      </c>
      <c r="C1132" s="58">
        <v>374</v>
      </c>
      <c r="D1132" s="59">
        <v>1.06951871657754E-2</v>
      </c>
      <c r="E1132" s="60">
        <v>3.2085561497326207E-2</v>
      </c>
      <c r="F1132" s="59">
        <v>0.11229946524064172</v>
      </c>
      <c r="G1132" s="59">
        <v>0.24331550802139038</v>
      </c>
      <c r="H1132" s="60">
        <v>0.60160427807486627</v>
      </c>
      <c r="I1132" s="62">
        <v>0</v>
      </c>
      <c r="J1132" s="57"/>
      <c r="K1132" s="69">
        <f t="shared" si="54"/>
        <v>4.2780748663101609E-2</v>
      </c>
      <c r="L1132" s="62">
        <f t="shared" si="55"/>
        <v>0.39839572192513373</v>
      </c>
      <c r="M1132" s="91"/>
      <c r="N1132" s="91"/>
      <c r="O1132" s="36"/>
    </row>
    <row r="1133" spans="1:15" ht="15" customHeight="1" x14ac:dyDescent="0.15">
      <c r="A1133" s="227"/>
      <c r="B1133" s="86" t="s">
        <v>95</v>
      </c>
      <c r="C1133" s="58">
        <v>131</v>
      </c>
      <c r="D1133" s="59">
        <v>0</v>
      </c>
      <c r="E1133" s="60">
        <v>3.0534351145038167E-2</v>
      </c>
      <c r="F1133" s="59">
        <v>8.3969465648854963E-2</v>
      </c>
      <c r="G1133" s="59">
        <v>0.11450381679389313</v>
      </c>
      <c r="H1133" s="60">
        <v>0.74045801526717558</v>
      </c>
      <c r="I1133" s="62">
        <v>3.0534351145038167E-2</v>
      </c>
      <c r="J1133" s="57"/>
      <c r="K1133" s="69">
        <f t="shared" si="54"/>
        <v>3.0534351145038167E-2</v>
      </c>
      <c r="L1133" s="62">
        <f t="shared" si="55"/>
        <v>0.22900763358778625</v>
      </c>
      <c r="M1133" s="91"/>
      <c r="N1133" s="91"/>
      <c r="O1133" s="36"/>
    </row>
    <row r="1134" spans="1:15" ht="15" customHeight="1" thickBot="1" x14ac:dyDescent="0.2">
      <c r="A1134" s="280"/>
      <c r="B1134" s="115" t="s">
        <v>134</v>
      </c>
      <c r="C1134" s="63">
        <v>29</v>
      </c>
      <c r="D1134" s="64">
        <v>0</v>
      </c>
      <c r="E1134" s="65">
        <v>6.8965517241379309E-2</v>
      </c>
      <c r="F1134" s="64">
        <v>0.34482758620689657</v>
      </c>
      <c r="G1134" s="64">
        <v>6.8965517241379309E-2</v>
      </c>
      <c r="H1134" s="65">
        <v>0.17241379310344829</v>
      </c>
      <c r="I1134" s="67">
        <v>0.34482758620689657</v>
      </c>
      <c r="J1134" s="57"/>
      <c r="K1134" s="72">
        <f t="shared" si="54"/>
        <v>6.8965517241379309E-2</v>
      </c>
      <c r="L1134" s="67">
        <f t="shared" si="55"/>
        <v>0.48275862068965525</v>
      </c>
      <c r="M1134" s="91"/>
      <c r="N1134" s="91"/>
      <c r="O1134" s="36"/>
    </row>
    <row r="1135" spans="1:15" s="36" customFormat="1" ht="12.75" customHeight="1" thickBot="1" x14ac:dyDescent="0.2">
      <c r="A1135" s="250" t="s">
        <v>324</v>
      </c>
      <c r="B1135" s="251"/>
      <c r="C1135" s="251"/>
      <c r="D1135" s="251"/>
      <c r="E1135" s="251"/>
      <c r="F1135" s="251"/>
      <c r="G1135" s="251"/>
      <c r="H1135" s="251"/>
      <c r="I1135" s="251"/>
      <c r="J1135" s="251"/>
      <c r="K1135" s="251"/>
      <c r="L1135" s="252"/>
    </row>
    <row r="1136" spans="1:15" ht="13.5" customHeight="1" thickBot="1" x14ac:dyDescent="0.2"/>
    <row r="1137" spans="1:15" s="33" customFormat="1" ht="12" customHeight="1" x14ac:dyDescent="0.15">
      <c r="A1137" s="231"/>
      <c r="B1137" s="232"/>
      <c r="C1137" s="235" t="s">
        <v>63</v>
      </c>
      <c r="D1137" s="39">
        <v>1</v>
      </c>
      <c r="E1137" s="40">
        <v>2</v>
      </c>
      <c r="F1137" s="40">
        <v>3</v>
      </c>
      <c r="G1137" s="40">
        <v>4</v>
      </c>
      <c r="H1137" s="40">
        <v>5</v>
      </c>
      <c r="I1137" s="265" t="s">
        <v>94</v>
      </c>
      <c r="J1137" s="41"/>
      <c r="K1137" s="42" t="s">
        <v>494</v>
      </c>
      <c r="L1137" s="43" t="s">
        <v>495</v>
      </c>
    </row>
    <row r="1138" spans="1:15" s="33" customFormat="1" ht="84.75" thickBot="1" x14ac:dyDescent="0.2">
      <c r="A1138" s="233"/>
      <c r="B1138" s="234"/>
      <c r="C1138" s="236"/>
      <c r="D1138" s="110" t="s">
        <v>102</v>
      </c>
      <c r="E1138" s="111" t="s">
        <v>123</v>
      </c>
      <c r="F1138" s="111" t="s">
        <v>101</v>
      </c>
      <c r="G1138" s="111" t="s">
        <v>100</v>
      </c>
      <c r="H1138" s="111" t="s">
        <v>99</v>
      </c>
      <c r="I1138" s="281"/>
      <c r="J1138" s="41"/>
      <c r="K1138" s="44" t="s">
        <v>496</v>
      </c>
      <c r="L1138" s="45" t="s">
        <v>497</v>
      </c>
    </row>
    <row r="1139" spans="1:15" ht="15" customHeight="1" thickBot="1" x14ac:dyDescent="0.2">
      <c r="A1139" s="229" t="s">
        <v>64</v>
      </c>
      <c r="B1139" s="230"/>
      <c r="C1139" s="122">
        <v>3717</v>
      </c>
      <c r="D1139" s="134">
        <v>3.766478342749529E-3</v>
      </c>
      <c r="E1139" s="123">
        <v>1.6949152542372881E-2</v>
      </c>
      <c r="F1139" s="134">
        <v>0.10008071025020178</v>
      </c>
      <c r="G1139" s="134">
        <v>0.18509550712940542</v>
      </c>
      <c r="H1139" s="123">
        <v>0.65509819747107878</v>
      </c>
      <c r="I1139" s="125">
        <v>3.900995426419155E-2</v>
      </c>
      <c r="J1139" s="57"/>
      <c r="K1139" s="136">
        <f t="shared" ref="K1139:K1202" si="56">IF(ISERROR(D1139+E1139),"-",(D1139+E1139))</f>
        <v>2.0715630885122412E-2</v>
      </c>
      <c r="L1139" s="125">
        <f t="shared" ref="L1139:L1202" si="57">IF(ISERROR(D1139+E1139+F1139+G1139),"-",(D1139+E1139+F1139+G1139))</f>
        <v>0.30589184826472959</v>
      </c>
      <c r="M1139" s="91"/>
      <c r="N1139" s="91"/>
      <c r="O1139" s="36"/>
    </row>
    <row r="1140" spans="1:15" ht="15" customHeight="1" x14ac:dyDescent="0.15">
      <c r="A1140" s="226" t="s">
        <v>65</v>
      </c>
      <c r="B1140" s="86" t="s">
        <v>15</v>
      </c>
      <c r="C1140" s="58">
        <v>866</v>
      </c>
      <c r="D1140" s="59">
        <v>2.3094688221709007E-3</v>
      </c>
      <c r="E1140" s="60">
        <v>9.2378752886836026E-3</v>
      </c>
      <c r="F1140" s="59">
        <v>0.10161662817551963</v>
      </c>
      <c r="G1140" s="59">
        <v>0.19630484988452657</v>
      </c>
      <c r="H1140" s="60">
        <v>0.64203233256351044</v>
      </c>
      <c r="I1140" s="62">
        <v>4.8498845265588918E-2</v>
      </c>
      <c r="J1140" s="57"/>
      <c r="K1140" s="69">
        <f t="shared" si="56"/>
        <v>1.1547344110854504E-2</v>
      </c>
      <c r="L1140" s="62">
        <f t="shared" si="57"/>
        <v>0.30946882217090071</v>
      </c>
      <c r="M1140" s="91"/>
      <c r="N1140" s="91"/>
      <c r="O1140" s="36"/>
    </row>
    <row r="1141" spans="1:15" ht="15" customHeight="1" x14ac:dyDescent="0.15">
      <c r="A1141" s="227"/>
      <c r="B1141" s="86" t="s">
        <v>16</v>
      </c>
      <c r="C1141" s="58">
        <v>938</v>
      </c>
      <c r="D1141" s="59">
        <v>4.2643923240938165E-3</v>
      </c>
      <c r="E1141" s="60">
        <v>2.1321961620469083E-2</v>
      </c>
      <c r="F1141" s="59">
        <v>0.10874200426439233</v>
      </c>
      <c r="G1141" s="59">
        <v>0.17910447761194029</v>
      </c>
      <c r="H1141" s="60">
        <v>0.63965884861407252</v>
      </c>
      <c r="I1141" s="62">
        <v>4.6908315565031986E-2</v>
      </c>
      <c r="J1141" s="57"/>
      <c r="K1141" s="69">
        <f t="shared" si="56"/>
        <v>2.5586353944562899E-2</v>
      </c>
      <c r="L1141" s="62">
        <f t="shared" si="57"/>
        <v>0.31343283582089554</v>
      </c>
      <c r="M1141" s="91"/>
      <c r="N1141" s="91"/>
      <c r="O1141" s="36"/>
    </row>
    <row r="1142" spans="1:15" ht="15" customHeight="1" x14ac:dyDescent="0.15">
      <c r="A1142" s="227"/>
      <c r="B1142" s="86" t="s">
        <v>17</v>
      </c>
      <c r="C1142" s="58">
        <v>382</v>
      </c>
      <c r="D1142" s="59">
        <v>5.235602094240838E-3</v>
      </c>
      <c r="E1142" s="60">
        <v>2.0942408376963352E-2</v>
      </c>
      <c r="F1142" s="59">
        <v>7.8534031413612565E-2</v>
      </c>
      <c r="G1142" s="59">
        <v>0.19895287958115182</v>
      </c>
      <c r="H1142" s="60">
        <v>0.68062827225130895</v>
      </c>
      <c r="I1142" s="62">
        <v>1.5706806282722512E-2</v>
      </c>
      <c r="J1142" s="57"/>
      <c r="K1142" s="69">
        <f t="shared" si="56"/>
        <v>2.6178010471204188E-2</v>
      </c>
      <c r="L1142" s="62">
        <f t="shared" si="57"/>
        <v>0.30366492146596857</v>
      </c>
      <c r="M1142" s="91"/>
      <c r="N1142" s="91"/>
      <c r="O1142" s="36"/>
    </row>
    <row r="1143" spans="1:15" ht="15" customHeight="1" x14ac:dyDescent="0.15">
      <c r="A1143" s="227"/>
      <c r="B1143" s="86" t="s">
        <v>18</v>
      </c>
      <c r="C1143" s="58">
        <v>626</v>
      </c>
      <c r="D1143" s="59">
        <v>6.3897763578274758E-3</v>
      </c>
      <c r="E1143" s="60">
        <v>2.5559105431309903E-2</v>
      </c>
      <c r="F1143" s="59">
        <v>9.5846645367412137E-2</v>
      </c>
      <c r="G1143" s="59">
        <v>0.15015974440894569</v>
      </c>
      <c r="H1143" s="60">
        <v>0.70287539936102239</v>
      </c>
      <c r="I1143" s="62">
        <v>1.9169329073482427E-2</v>
      </c>
      <c r="J1143" s="57"/>
      <c r="K1143" s="69">
        <f t="shared" si="56"/>
        <v>3.1948881789137379E-2</v>
      </c>
      <c r="L1143" s="62">
        <f t="shared" si="57"/>
        <v>0.27795527156549521</v>
      </c>
      <c r="M1143" s="91"/>
      <c r="N1143" s="91"/>
      <c r="O1143" s="36"/>
    </row>
    <row r="1144" spans="1:15" ht="15" customHeight="1" x14ac:dyDescent="0.15">
      <c r="A1144" s="227"/>
      <c r="B1144" s="86" t="s">
        <v>19</v>
      </c>
      <c r="C1144" s="58">
        <v>350</v>
      </c>
      <c r="D1144" s="59">
        <v>0</v>
      </c>
      <c r="E1144" s="60">
        <v>2.2857142857142857E-2</v>
      </c>
      <c r="F1144" s="59">
        <v>0.12571428571428572</v>
      </c>
      <c r="G1144" s="59">
        <v>0.17142857142857143</v>
      </c>
      <c r="H1144" s="60">
        <v>0.64571428571428569</v>
      </c>
      <c r="I1144" s="62">
        <v>3.4285714285714287E-2</v>
      </c>
      <c r="J1144" s="57"/>
      <c r="K1144" s="69">
        <f t="shared" si="56"/>
        <v>2.2857142857142857E-2</v>
      </c>
      <c r="L1144" s="62">
        <f t="shared" si="57"/>
        <v>0.32</v>
      </c>
      <c r="M1144" s="91"/>
      <c r="N1144" s="91"/>
      <c r="O1144" s="36"/>
    </row>
    <row r="1145" spans="1:15" ht="15" customHeight="1" x14ac:dyDescent="0.15">
      <c r="A1145" s="227"/>
      <c r="B1145" s="86" t="s">
        <v>20</v>
      </c>
      <c r="C1145" s="58">
        <v>416</v>
      </c>
      <c r="D1145" s="59">
        <v>0</v>
      </c>
      <c r="E1145" s="60">
        <v>4.807692307692308E-3</v>
      </c>
      <c r="F1145" s="59">
        <v>8.1730769230769232E-2</v>
      </c>
      <c r="G1145" s="59">
        <v>0.21153846153846154</v>
      </c>
      <c r="H1145" s="60">
        <v>0.64423076923076927</v>
      </c>
      <c r="I1145" s="62">
        <v>5.7692307692307696E-2</v>
      </c>
      <c r="J1145" s="57"/>
      <c r="K1145" s="69">
        <f t="shared" si="56"/>
        <v>4.807692307692308E-3</v>
      </c>
      <c r="L1145" s="62">
        <f t="shared" si="57"/>
        <v>0.29807692307692307</v>
      </c>
      <c r="M1145" s="91"/>
      <c r="N1145" s="91"/>
      <c r="O1145" s="36"/>
    </row>
    <row r="1146" spans="1:15" ht="15" customHeight="1" x14ac:dyDescent="0.15">
      <c r="A1146" s="227"/>
      <c r="B1146" s="86" t="s">
        <v>21</v>
      </c>
      <c r="C1146" s="58">
        <v>127</v>
      </c>
      <c r="D1146" s="59">
        <v>1.5748031496062992E-2</v>
      </c>
      <c r="E1146" s="60">
        <v>7.874015748031496E-3</v>
      </c>
      <c r="F1146" s="59">
        <v>0.10236220472440945</v>
      </c>
      <c r="G1146" s="59">
        <v>0.23622047244094488</v>
      </c>
      <c r="H1146" s="60">
        <v>0.59842519685039375</v>
      </c>
      <c r="I1146" s="62">
        <v>3.937007874015748E-2</v>
      </c>
      <c r="J1146" s="57"/>
      <c r="K1146" s="69">
        <f t="shared" si="56"/>
        <v>2.3622047244094488E-2</v>
      </c>
      <c r="L1146" s="62">
        <f t="shared" si="57"/>
        <v>0.36220472440944884</v>
      </c>
      <c r="M1146" s="91"/>
      <c r="N1146" s="91"/>
      <c r="O1146" s="36"/>
    </row>
    <row r="1147" spans="1:15" ht="15" customHeight="1" x14ac:dyDescent="0.15">
      <c r="A1147" s="228"/>
      <c r="B1147" s="117" t="s">
        <v>22</v>
      </c>
      <c r="C1147" s="77">
        <v>12</v>
      </c>
      <c r="D1147" s="75">
        <v>0</v>
      </c>
      <c r="E1147" s="76">
        <v>0</v>
      </c>
      <c r="F1147" s="75">
        <v>8.3333333333333329E-2</v>
      </c>
      <c r="G1147" s="75">
        <v>0.16666666666666666</v>
      </c>
      <c r="H1147" s="76">
        <v>0.75</v>
      </c>
      <c r="I1147" s="71">
        <v>0</v>
      </c>
      <c r="J1147" s="57"/>
      <c r="K1147" s="70">
        <f t="shared" si="56"/>
        <v>0</v>
      </c>
      <c r="L1147" s="71">
        <f t="shared" si="57"/>
        <v>0.25</v>
      </c>
      <c r="M1147" s="91"/>
      <c r="N1147" s="91"/>
      <c r="O1147" s="36"/>
    </row>
    <row r="1148" spans="1:15" ht="15" customHeight="1" x14ac:dyDescent="0.15">
      <c r="A1148" s="226" t="s">
        <v>66</v>
      </c>
      <c r="B1148" s="86" t="s">
        <v>67</v>
      </c>
      <c r="C1148" s="58">
        <v>1874</v>
      </c>
      <c r="D1148" s="59">
        <v>4.2689434364994666E-3</v>
      </c>
      <c r="E1148" s="60">
        <v>2.2945570971184631E-2</v>
      </c>
      <c r="F1148" s="59">
        <v>0.1008537886872999</v>
      </c>
      <c r="G1148" s="59">
        <v>0.19957310565635006</v>
      </c>
      <c r="H1148" s="60">
        <v>0.6328708644610459</v>
      </c>
      <c r="I1148" s="62">
        <v>3.9487726787620067E-2</v>
      </c>
      <c r="J1148" s="57"/>
      <c r="K1148" s="69">
        <f t="shared" si="56"/>
        <v>2.7214514407684097E-2</v>
      </c>
      <c r="L1148" s="62">
        <f t="shared" si="57"/>
        <v>0.32764140875133407</v>
      </c>
      <c r="M1148" s="91"/>
      <c r="N1148" s="91"/>
      <c r="O1148" s="36"/>
    </row>
    <row r="1149" spans="1:15" ht="15" customHeight="1" x14ac:dyDescent="0.15">
      <c r="A1149" s="227"/>
      <c r="B1149" s="86" t="s">
        <v>68</v>
      </c>
      <c r="C1149" s="58">
        <v>1807</v>
      </c>
      <c r="D1149" s="59">
        <v>3.3204205866076372E-3</v>
      </c>
      <c r="E1149" s="60">
        <v>1.1068068622025456E-2</v>
      </c>
      <c r="F1149" s="59">
        <v>0.10071942446043165</v>
      </c>
      <c r="G1149" s="59">
        <v>0.16712783619258439</v>
      </c>
      <c r="H1149" s="60">
        <v>0.6806862202545656</v>
      </c>
      <c r="I1149" s="62">
        <v>3.707802988378528E-2</v>
      </c>
      <c r="J1149" s="57"/>
      <c r="K1149" s="69">
        <f t="shared" si="56"/>
        <v>1.4388489208633093E-2</v>
      </c>
      <c r="L1149" s="62">
        <f t="shared" si="57"/>
        <v>0.28223574986164912</v>
      </c>
      <c r="M1149" s="91"/>
      <c r="N1149" s="91"/>
      <c r="O1149" s="36"/>
    </row>
    <row r="1150" spans="1:15" ht="15" customHeight="1" x14ac:dyDescent="0.15">
      <c r="A1150" s="228"/>
      <c r="B1150" s="128" t="s">
        <v>7</v>
      </c>
      <c r="C1150" s="77">
        <v>36</v>
      </c>
      <c r="D1150" s="75">
        <v>0</v>
      </c>
      <c r="E1150" s="76">
        <v>0</v>
      </c>
      <c r="F1150" s="75">
        <v>2.7777777777777776E-2</v>
      </c>
      <c r="G1150" s="75">
        <v>0.33333333333333331</v>
      </c>
      <c r="H1150" s="76">
        <v>0.52777777777777779</v>
      </c>
      <c r="I1150" s="71">
        <v>0.1111111111111111</v>
      </c>
      <c r="J1150" s="57"/>
      <c r="K1150" s="70">
        <f t="shared" si="56"/>
        <v>0</v>
      </c>
      <c r="L1150" s="71">
        <f t="shared" si="57"/>
        <v>0.3611111111111111</v>
      </c>
      <c r="M1150" s="91"/>
      <c r="N1150" s="91"/>
      <c r="O1150" s="36"/>
    </row>
    <row r="1151" spans="1:15" ht="15" customHeight="1" x14ac:dyDescent="0.15">
      <c r="A1151" s="226" t="s">
        <v>69</v>
      </c>
      <c r="B1151" s="86" t="s">
        <v>6</v>
      </c>
      <c r="C1151" s="58">
        <v>994</v>
      </c>
      <c r="D1151" s="59">
        <v>3.0181086519114686E-3</v>
      </c>
      <c r="E1151" s="60">
        <v>2.0120724346076459E-2</v>
      </c>
      <c r="F1151" s="59">
        <v>6.2374245472837021E-2</v>
      </c>
      <c r="G1151" s="59">
        <v>0.12776659959758552</v>
      </c>
      <c r="H1151" s="60">
        <v>0.74949698189134806</v>
      </c>
      <c r="I1151" s="62">
        <v>3.722334004024145E-2</v>
      </c>
      <c r="J1151" s="57"/>
      <c r="K1151" s="69">
        <f t="shared" si="56"/>
        <v>2.3138832997987926E-2</v>
      </c>
      <c r="L1151" s="62">
        <f t="shared" si="57"/>
        <v>0.21327967806841047</v>
      </c>
      <c r="M1151" s="91"/>
      <c r="N1151" s="91"/>
      <c r="O1151" s="36"/>
    </row>
    <row r="1152" spans="1:15" ht="15" customHeight="1" x14ac:dyDescent="0.15">
      <c r="A1152" s="228"/>
      <c r="B1152" s="86" t="s">
        <v>267</v>
      </c>
      <c r="C1152" s="58">
        <v>841</v>
      </c>
      <c r="D1152" s="59">
        <v>2.3781212841854932E-3</v>
      </c>
      <c r="E1152" s="60">
        <v>5.945303210463734E-3</v>
      </c>
      <c r="F1152" s="59">
        <v>7.1343638525564801E-2</v>
      </c>
      <c r="G1152" s="59">
        <v>0.11414982164090369</v>
      </c>
      <c r="H1152" s="60">
        <v>0.78715814506539838</v>
      </c>
      <c r="I1152" s="62">
        <v>1.9024970273483946E-2</v>
      </c>
      <c r="J1152" s="57"/>
      <c r="K1152" s="69">
        <f t="shared" si="56"/>
        <v>8.3234244946492272E-3</v>
      </c>
      <c r="L1152" s="62">
        <f t="shared" si="57"/>
        <v>0.19381688466111774</v>
      </c>
      <c r="M1152" s="91"/>
      <c r="N1152" s="91"/>
      <c r="O1152" s="36"/>
    </row>
    <row r="1153" spans="1:15" ht="15" customHeight="1" x14ac:dyDescent="0.15">
      <c r="A1153" s="226"/>
      <c r="B1153" s="86" t="s">
        <v>77</v>
      </c>
      <c r="C1153" s="58">
        <v>903</v>
      </c>
      <c r="D1153" s="59">
        <v>3.3222591362126247E-3</v>
      </c>
      <c r="E1153" s="60">
        <v>2.2148394241417499E-2</v>
      </c>
      <c r="F1153" s="59">
        <v>0.12181616832779624</v>
      </c>
      <c r="G1153" s="59">
        <v>0.2292358803986711</v>
      </c>
      <c r="H1153" s="60">
        <v>0.6013289036544851</v>
      </c>
      <c r="I1153" s="62">
        <v>2.2148394241417499E-2</v>
      </c>
      <c r="J1153" s="57"/>
      <c r="K1153" s="69">
        <f t="shared" si="56"/>
        <v>2.5470653377630124E-2</v>
      </c>
      <c r="L1153" s="62">
        <f t="shared" si="57"/>
        <v>0.37652270210409744</v>
      </c>
      <c r="M1153" s="91"/>
      <c r="N1153" s="91"/>
      <c r="O1153" s="36"/>
    </row>
    <row r="1154" spans="1:15" ht="15" customHeight="1" x14ac:dyDescent="0.15">
      <c r="A1154" s="227"/>
      <c r="B1154" s="86" t="s">
        <v>78</v>
      </c>
      <c r="C1154" s="58">
        <v>615</v>
      </c>
      <c r="D1154" s="59">
        <v>3.2520325203252032E-3</v>
      </c>
      <c r="E1154" s="60">
        <v>2.2764227642276424E-2</v>
      </c>
      <c r="F1154" s="59">
        <v>0.15447154471544716</v>
      </c>
      <c r="G1154" s="59">
        <v>0.28455284552845528</v>
      </c>
      <c r="H1154" s="60">
        <v>0.47642276422764229</v>
      </c>
      <c r="I1154" s="62">
        <v>5.8536585365853662E-2</v>
      </c>
      <c r="J1154" s="57"/>
      <c r="K1154" s="69">
        <f t="shared" si="56"/>
        <v>2.6016260162601626E-2</v>
      </c>
      <c r="L1154" s="62">
        <f t="shared" si="57"/>
        <v>0.46504065040650405</v>
      </c>
      <c r="M1154" s="91"/>
      <c r="N1154" s="91"/>
      <c r="O1154" s="36"/>
    </row>
    <row r="1155" spans="1:15" ht="15" customHeight="1" x14ac:dyDescent="0.15">
      <c r="A1155" s="227"/>
      <c r="B1155" s="86" t="s">
        <v>79</v>
      </c>
      <c r="C1155" s="58">
        <v>350</v>
      </c>
      <c r="D1155" s="59">
        <v>1.1428571428571429E-2</v>
      </c>
      <c r="E1155" s="60">
        <v>1.1428571428571429E-2</v>
      </c>
      <c r="F1155" s="59">
        <v>0.12571428571428572</v>
      </c>
      <c r="G1155" s="59">
        <v>0.2257142857142857</v>
      </c>
      <c r="H1155" s="60">
        <v>0.52285714285714291</v>
      </c>
      <c r="I1155" s="62">
        <v>0.10285714285714286</v>
      </c>
      <c r="J1155" s="57"/>
      <c r="K1155" s="69">
        <f t="shared" si="56"/>
        <v>2.2857142857142857E-2</v>
      </c>
      <c r="L1155" s="62">
        <f t="shared" si="57"/>
        <v>0.37428571428571428</v>
      </c>
      <c r="M1155" s="91"/>
      <c r="N1155" s="91"/>
      <c r="O1155" s="36"/>
    </row>
    <row r="1156" spans="1:15" ht="15" customHeight="1" x14ac:dyDescent="0.15">
      <c r="A1156" s="228"/>
      <c r="B1156" s="117" t="s">
        <v>22</v>
      </c>
      <c r="C1156" s="77">
        <v>14</v>
      </c>
      <c r="D1156" s="75">
        <v>0</v>
      </c>
      <c r="E1156" s="76">
        <v>0</v>
      </c>
      <c r="F1156" s="75">
        <v>7.1428571428571425E-2</v>
      </c>
      <c r="G1156" s="75">
        <v>0.2857142857142857</v>
      </c>
      <c r="H1156" s="76">
        <v>0.6428571428571429</v>
      </c>
      <c r="I1156" s="71">
        <v>0</v>
      </c>
      <c r="J1156" s="57"/>
      <c r="K1156" s="70">
        <f t="shared" si="56"/>
        <v>0</v>
      </c>
      <c r="L1156" s="71">
        <f t="shared" si="57"/>
        <v>0.3571428571428571</v>
      </c>
      <c r="M1156" s="91"/>
      <c r="N1156" s="91"/>
      <c r="O1156" s="36"/>
    </row>
    <row r="1157" spans="1:15" ht="15" customHeight="1" x14ac:dyDescent="0.15">
      <c r="A1157" s="226" t="s">
        <v>70</v>
      </c>
      <c r="B1157" s="86" t="s">
        <v>8</v>
      </c>
      <c r="C1157" s="58">
        <v>481</v>
      </c>
      <c r="D1157" s="59">
        <v>2.0790020790020791E-3</v>
      </c>
      <c r="E1157" s="60">
        <v>2.0790020790020791E-2</v>
      </c>
      <c r="F1157" s="59">
        <v>6.4449064449064453E-2</v>
      </c>
      <c r="G1157" s="59">
        <v>0.1392931392931393</v>
      </c>
      <c r="H1157" s="60">
        <v>0.74012474012474017</v>
      </c>
      <c r="I1157" s="62">
        <v>3.3264033264033266E-2</v>
      </c>
      <c r="J1157" s="57"/>
      <c r="K1157" s="69">
        <f t="shared" si="56"/>
        <v>2.286902286902287E-2</v>
      </c>
      <c r="L1157" s="62">
        <f t="shared" si="57"/>
        <v>0.22661122661122662</v>
      </c>
      <c r="M1157" s="91"/>
      <c r="N1157" s="91"/>
      <c r="O1157" s="36"/>
    </row>
    <row r="1158" spans="1:15" ht="15" customHeight="1" x14ac:dyDescent="0.15">
      <c r="A1158" s="227"/>
      <c r="B1158" s="86" t="s">
        <v>80</v>
      </c>
      <c r="C1158" s="58">
        <v>427</v>
      </c>
      <c r="D1158" s="59">
        <v>0</v>
      </c>
      <c r="E1158" s="60">
        <v>1.1709601873536301E-2</v>
      </c>
      <c r="F1158" s="59">
        <v>6.5573770491803282E-2</v>
      </c>
      <c r="G1158" s="59">
        <v>0.12177985948477751</v>
      </c>
      <c r="H1158" s="60">
        <v>0.7822014051522248</v>
      </c>
      <c r="I1158" s="62">
        <v>1.873536299765808E-2</v>
      </c>
      <c r="J1158" s="57"/>
      <c r="K1158" s="69">
        <f t="shared" si="56"/>
        <v>1.1709601873536301E-2</v>
      </c>
      <c r="L1158" s="62">
        <f t="shared" si="57"/>
        <v>0.19906323185011709</v>
      </c>
      <c r="M1158" s="91"/>
      <c r="N1158" s="91"/>
      <c r="O1158" s="36"/>
    </row>
    <row r="1159" spans="1:15" ht="15" customHeight="1" x14ac:dyDescent="0.15">
      <c r="A1159" s="228"/>
      <c r="B1159" s="86" t="s">
        <v>81</v>
      </c>
      <c r="C1159" s="58">
        <v>476</v>
      </c>
      <c r="D1159" s="59">
        <v>2.1008403361344537E-3</v>
      </c>
      <c r="E1159" s="60">
        <v>2.9411764705882353E-2</v>
      </c>
      <c r="F1159" s="59">
        <v>0.12184873949579832</v>
      </c>
      <c r="G1159" s="59">
        <v>0.24159663865546219</v>
      </c>
      <c r="H1159" s="60">
        <v>0.57563025210084029</v>
      </c>
      <c r="I1159" s="62">
        <v>2.9411764705882353E-2</v>
      </c>
      <c r="J1159" s="57"/>
      <c r="K1159" s="69">
        <f t="shared" si="56"/>
        <v>3.1512605042016806E-2</v>
      </c>
      <c r="L1159" s="62">
        <f t="shared" si="57"/>
        <v>0.39495798319327735</v>
      </c>
      <c r="M1159" s="91"/>
      <c r="N1159" s="91"/>
      <c r="O1159" s="36"/>
    </row>
    <row r="1160" spans="1:15" ht="15" customHeight="1" x14ac:dyDescent="0.15">
      <c r="A1160" s="226"/>
      <c r="B1160" s="86" t="s">
        <v>82</v>
      </c>
      <c r="C1160" s="58">
        <v>301</v>
      </c>
      <c r="D1160" s="59">
        <v>6.6445182724252493E-3</v>
      </c>
      <c r="E1160" s="60">
        <v>3.3222591362126248E-2</v>
      </c>
      <c r="F1160" s="59">
        <v>0.15614617940199335</v>
      </c>
      <c r="G1160" s="59">
        <v>0.29900332225913623</v>
      </c>
      <c r="H1160" s="60">
        <v>0.44518272425249167</v>
      </c>
      <c r="I1160" s="62">
        <v>5.9800664451827246E-2</v>
      </c>
      <c r="J1160" s="57"/>
      <c r="K1160" s="69">
        <f t="shared" si="56"/>
        <v>3.9867109634551499E-2</v>
      </c>
      <c r="L1160" s="62">
        <f t="shared" si="57"/>
        <v>0.49501661129568109</v>
      </c>
      <c r="M1160" s="91"/>
      <c r="N1160" s="91"/>
      <c r="O1160" s="36"/>
    </row>
    <row r="1161" spans="1:15" ht="15" customHeight="1" x14ac:dyDescent="0.15">
      <c r="A1161" s="227"/>
      <c r="B1161" s="86" t="s">
        <v>83</v>
      </c>
      <c r="C1161" s="58">
        <v>185</v>
      </c>
      <c r="D1161" s="59">
        <v>2.1621621621621623E-2</v>
      </c>
      <c r="E1161" s="60">
        <v>2.1621621621621623E-2</v>
      </c>
      <c r="F1161" s="59">
        <v>0.13513513513513514</v>
      </c>
      <c r="G1161" s="59">
        <v>0.25945945945945947</v>
      </c>
      <c r="H1161" s="60">
        <v>0.46486486486486489</v>
      </c>
      <c r="I1161" s="62">
        <v>9.7297297297297303E-2</v>
      </c>
      <c r="J1161" s="57"/>
      <c r="K1161" s="69">
        <f t="shared" si="56"/>
        <v>4.3243243243243246E-2</v>
      </c>
      <c r="L1161" s="62">
        <f t="shared" si="57"/>
        <v>0.43783783783783786</v>
      </c>
      <c r="M1161" s="91"/>
      <c r="N1161" s="91"/>
      <c r="O1161" s="36"/>
    </row>
    <row r="1162" spans="1:15" ht="15" customHeight="1" x14ac:dyDescent="0.15">
      <c r="A1162" s="227"/>
      <c r="B1162" s="86" t="s">
        <v>9</v>
      </c>
      <c r="C1162" s="58">
        <v>4</v>
      </c>
      <c r="D1162" s="59">
        <v>0</v>
      </c>
      <c r="E1162" s="60">
        <v>0</v>
      </c>
      <c r="F1162" s="59">
        <v>0</v>
      </c>
      <c r="G1162" s="59">
        <v>0.5</v>
      </c>
      <c r="H1162" s="60">
        <v>0.5</v>
      </c>
      <c r="I1162" s="62">
        <v>0</v>
      </c>
      <c r="J1162" s="57"/>
      <c r="K1162" s="69">
        <f t="shared" si="56"/>
        <v>0</v>
      </c>
      <c r="L1162" s="62">
        <f t="shared" si="57"/>
        <v>0.5</v>
      </c>
      <c r="M1162" s="91"/>
      <c r="N1162" s="91"/>
      <c r="O1162" s="36"/>
    </row>
    <row r="1163" spans="1:15" ht="15" customHeight="1" x14ac:dyDescent="0.15">
      <c r="A1163" s="227"/>
      <c r="B1163" s="86" t="s">
        <v>10</v>
      </c>
      <c r="C1163" s="58">
        <v>503</v>
      </c>
      <c r="D1163" s="59">
        <v>3.9761431411530811E-3</v>
      </c>
      <c r="E1163" s="60">
        <v>1.9880715705765408E-2</v>
      </c>
      <c r="F1163" s="59">
        <v>6.1630218687872766E-2</v>
      </c>
      <c r="G1163" s="59">
        <v>0.11133200795228629</v>
      </c>
      <c r="H1163" s="60">
        <v>0.76938369781312133</v>
      </c>
      <c r="I1163" s="62">
        <v>3.3797216699801194E-2</v>
      </c>
      <c r="J1163" s="57"/>
      <c r="K1163" s="69">
        <f t="shared" si="56"/>
        <v>2.3856858846918488E-2</v>
      </c>
      <c r="L1163" s="62">
        <f t="shared" si="57"/>
        <v>0.19681908548707755</v>
      </c>
      <c r="M1163" s="91"/>
      <c r="N1163" s="91"/>
      <c r="O1163" s="36"/>
    </row>
    <row r="1164" spans="1:15" ht="15" customHeight="1" x14ac:dyDescent="0.15">
      <c r="A1164" s="227"/>
      <c r="B1164" s="86" t="s">
        <v>268</v>
      </c>
      <c r="C1164" s="58">
        <v>408</v>
      </c>
      <c r="D1164" s="59">
        <v>4.9019607843137254E-3</v>
      </c>
      <c r="E1164" s="60">
        <v>0</v>
      </c>
      <c r="F1164" s="59">
        <v>7.8431372549019607E-2</v>
      </c>
      <c r="G1164" s="59">
        <v>0.10784313725490197</v>
      </c>
      <c r="H1164" s="60">
        <v>0.78921568627450978</v>
      </c>
      <c r="I1164" s="62">
        <v>1.9607843137254902E-2</v>
      </c>
      <c r="J1164" s="57"/>
      <c r="K1164" s="69">
        <f t="shared" si="56"/>
        <v>4.9019607843137254E-3</v>
      </c>
      <c r="L1164" s="62">
        <f t="shared" si="57"/>
        <v>0.19117647058823528</v>
      </c>
      <c r="M1164" s="91"/>
      <c r="N1164" s="91"/>
      <c r="O1164" s="36"/>
    </row>
    <row r="1165" spans="1:15" ht="15" customHeight="1" x14ac:dyDescent="0.15">
      <c r="A1165" s="227"/>
      <c r="B1165" s="86" t="s">
        <v>85</v>
      </c>
      <c r="C1165" s="58">
        <v>421</v>
      </c>
      <c r="D1165" s="59">
        <v>4.7505938242280287E-3</v>
      </c>
      <c r="E1165" s="60">
        <v>1.4251781472684086E-2</v>
      </c>
      <c r="F1165" s="59">
        <v>0.12351543942992874</v>
      </c>
      <c r="G1165" s="59">
        <v>0.21377672209026127</v>
      </c>
      <c r="H1165" s="60">
        <v>0.62945368171021376</v>
      </c>
      <c r="I1165" s="62">
        <v>1.4251781472684086E-2</v>
      </c>
      <c r="J1165" s="57"/>
      <c r="K1165" s="69">
        <f t="shared" si="56"/>
        <v>1.9002375296912115E-2</v>
      </c>
      <c r="L1165" s="62">
        <f t="shared" si="57"/>
        <v>0.3562945368171021</v>
      </c>
      <c r="M1165" s="91"/>
      <c r="N1165" s="91"/>
      <c r="O1165" s="36"/>
    </row>
    <row r="1166" spans="1:15" ht="15" customHeight="1" x14ac:dyDescent="0.15">
      <c r="A1166" s="227"/>
      <c r="B1166" s="86" t="s">
        <v>86</v>
      </c>
      <c r="C1166" s="58">
        <v>310</v>
      </c>
      <c r="D1166" s="59">
        <v>0</v>
      </c>
      <c r="E1166" s="60">
        <v>1.2903225806451613E-2</v>
      </c>
      <c r="F1166" s="59">
        <v>0.15483870967741936</v>
      </c>
      <c r="G1166" s="59">
        <v>0.26129032258064516</v>
      </c>
      <c r="H1166" s="60">
        <v>0.51290322580645165</v>
      </c>
      <c r="I1166" s="62">
        <v>5.8064516129032261E-2</v>
      </c>
      <c r="J1166" s="57"/>
      <c r="K1166" s="69">
        <f t="shared" si="56"/>
        <v>1.2903225806451613E-2</v>
      </c>
      <c r="L1166" s="62">
        <f t="shared" si="57"/>
        <v>0.42903225806451617</v>
      </c>
      <c r="M1166" s="91"/>
      <c r="N1166" s="91"/>
      <c r="O1166" s="36"/>
    </row>
    <row r="1167" spans="1:15" ht="15" customHeight="1" x14ac:dyDescent="0.15">
      <c r="A1167" s="227"/>
      <c r="B1167" s="86" t="s">
        <v>87</v>
      </c>
      <c r="C1167" s="58">
        <v>165</v>
      </c>
      <c r="D1167" s="59">
        <v>0</v>
      </c>
      <c r="E1167" s="60">
        <v>0</v>
      </c>
      <c r="F1167" s="59">
        <v>0.11515151515151516</v>
      </c>
      <c r="G1167" s="59">
        <v>0.18787878787878787</v>
      </c>
      <c r="H1167" s="60">
        <v>0.58787878787878789</v>
      </c>
      <c r="I1167" s="62">
        <v>0.10909090909090909</v>
      </c>
      <c r="J1167" s="57"/>
      <c r="K1167" s="69">
        <f t="shared" si="56"/>
        <v>0</v>
      </c>
      <c r="L1167" s="62">
        <f t="shared" si="57"/>
        <v>0.30303030303030304</v>
      </c>
      <c r="M1167" s="91"/>
      <c r="N1167" s="91"/>
      <c r="O1167" s="36"/>
    </row>
    <row r="1168" spans="1:15" ht="15" customHeight="1" x14ac:dyDescent="0.15">
      <c r="A1168" s="227"/>
      <c r="B1168" s="86" t="s">
        <v>11</v>
      </c>
      <c r="C1168" s="58">
        <v>0</v>
      </c>
      <c r="D1168" s="140" t="s">
        <v>271</v>
      </c>
      <c r="E1168" s="144" t="s">
        <v>271</v>
      </c>
      <c r="F1168" s="140" t="s">
        <v>271</v>
      </c>
      <c r="G1168" s="140" t="s">
        <v>271</v>
      </c>
      <c r="H1168" s="144" t="s">
        <v>271</v>
      </c>
      <c r="I1168" s="141" t="s">
        <v>271</v>
      </c>
      <c r="J1168" s="151"/>
      <c r="K1168" s="150" t="str">
        <f t="shared" si="56"/>
        <v>-</v>
      </c>
      <c r="L1168" s="141" t="str">
        <f t="shared" si="57"/>
        <v>-</v>
      </c>
      <c r="M1168" s="91"/>
      <c r="N1168" s="91"/>
      <c r="O1168" s="36"/>
    </row>
    <row r="1169" spans="1:15" ht="15" customHeight="1" x14ac:dyDescent="0.15">
      <c r="A1169" s="228"/>
      <c r="B1169" s="117" t="s">
        <v>134</v>
      </c>
      <c r="C1169" s="77">
        <v>36</v>
      </c>
      <c r="D1169" s="75">
        <v>0</v>
      </c>
      <c r="E1169" s="76">
        <v>0</v>
      </c>
      <c r="F1169" s="75">
        <v>2.7777777777777776E-2</v>
      </c>
      <c r="G1169" s="75">
        <v>0.33333333333333331</v>
      </c>
      <c r="H1169" s="76">
        <v>0.52777777777777779</v>
      </c>
      <c r="I1169" s="71">
        <v>0.1111111111111111</v>
      </c>
      <c r="J1169" s="57"/>
      <c r="K1169" s="70">
        <f t="shared" si="56"/>
        <v>0</v>
      </c>
      <c r="L1169" s="71">
        <f t="shared" si="57"/>
        <v>0.3611111111111111</v>
      </c>
      <c r="M1169" s="91"/>
      <c r="N1169" s="91"/>
      <c r="O1169" s="36"/>
    </row>
    <row r="1170" spans="1:15" ht="15" customHeight="1" x14ac:dyDescent="0.15">
      <c r="A1170" s="226" t="s">
        <v>71</v>
      </c>
      <c r="B1170" s="86" t="s">
        <v>241</v>
      </c>
      <c r="C1170" s="58">
        <v>34</v>
      </c>
      <c r="D1170" s="59">
        <v>0</v>
      </c>
      <c r="E1170" s="60">
        <v>0</v>
      </c>
      <c r="F1170" s="59">
        <v>0</v>
      </c>
      <c r="G1170" s="59">
        <v>0.41176470588235292</v>
      </c>
      <c r="H1170" s="60">
        <v>0.55882352941176472</v>
      </c>
      <c r="I1170" s="62">
        <v>2.9411764705882353E-2</v>
      </c>
      <c r="J1170" s="57"/>
      <c r="K1170" s="69">
        <f t="shared" si="56"/>
        <v>0</v>
      </c>
      <c r="L1170" s="62">
        <f t="shared" si="57"/>
        <v>0.41176470588235292</v>
      </c>
      <c r="M1170" s="91"/>
      <c r="N1170" s="91"/>
      <c r="O1170" s="36"/>
    </row>
    <row r="1171" spans="1:15" ht="15" customHeight="1" x14ac:dyDescent="0.15">
      <c r="A1171" s="227"/>
      <c r="B1171" s="86" t="s">
        <v>269</v>
      </c>
      <c r="C1171" s="58">
        <v>283</v>
      </c>
      <c r="D1171" s="59">
        <v>3.5335689045936395E-3</v>
      </c>
      <c r="E1171" s="60">
        <v>1.4134275618374558E-2</v>
      </c>
      <c r="F1171" s="59">
        <v>0.1166077738515901</v>
      </c>
      <c r="G1171" s="59">
        <v>0.19434628975265017</v>
      </c>
      <c r="H1171" s="60">
        <v>0.61484098939929333</v>
      </c>
      <c r="I1171" s="62">
        <v>5.6537102473498232E-2</v>
      </c>
      <c r="J1171" s="57"/>
      <c r="K1171" s="69">
        <f t="shared" si="56"/>
        <v>1.7667844522968199E-2</v>
      </c>
      <c r="L1171" s="62">
        <f t="shared" si="57"/>
        <v>0.32862190812720848</v>
      </c>
      <c r="M1171" s="91"/>
      <c r="N1171" s="91"/>
      <c r="O1171" s="36"/>
    </row>
    <row r="1172" spans="1:15" ht="15" customHeight="1" x14ac:dyDescent="0.15">
      <c r="A1172" s="228"/>
      <c r="B1172" s="86" t="s">
        <v>89</v>
      </c>
      <c r="C1172" s="58">
        <v>1275</v>
      </c>
      <c r="D1172" s="59">
        <v>3.9215686274509803E-3</v>
      </c>
      <c r="E1172" s="60">
        <v>2.1176470588235293E-2</v>
      </c>
      <c r="F1172" s="59">
        <v>8.2352941176470587E-2</v>
      </c>
      <c r="G1172" s="59">
        <v>0.17960784313725489</v>
      </c>
      <c r="H1172" s="60">
        <v>0.68941176470588239</v>
      </c>
      <c r="I1172" s="62">
        <v>2.3529411764705882E-2</v>
      </c>
      <c r="J1172" s="57"/>
      <c r="K1172" s="69">
        <f t="shared" si="56"/>
        <v>2.5098039215686273E-2</v>
      </c>
      <c r="L1172" s="62">
        <f t="shared" si="57"/>
        <v>0.28705882352941176</v>
      </c>
      <c r="M1172" s="91"/>
      <c r="N1172" s="91"/>
      <c r="O1172" s="36"/>
    </row>
    <row r="1173" spans="1:15" ht="15" customHeight="1" x14ac:dyDescent="0.15">
      <c r="A1173" s="226"/>
      <c r="B1173" s="127" t="s">
        <v>90</v>
      </c>
      <c r="C1173" s="58">
        <v>644</v>
      </c>
      <c r="D1173" s="59">
        <v>0</v>
      </c>
      <c r="E1173" s="60">
        <v>1.2422360248447204E-2</v>
      </c>
      <c r="F1173" s="59">
        <v>0.10248447204968944</v>
      </c>
      <c r="G1173" s="59">
        <v>0.19099378881987578</v>
      </c>
      <c r="H1173" s="60">
        <v>0.67236024844720499</v>
      </c>
      <c r="I1173" s="62">
        <v>2.1739130434782608E-2</v>
      </c>
      <c r="J1173" s="57"/>
      <c r="K1173" s="69">
        <f t="shared" si="56"/>
        <v>1.2422360248447204E-2</v>
      </c>
      <c r="L1173" s="62">
        <f t="shared" si="57"/>
        <v>0.30590062111801242</v>
      </c>
      <c r="M1173" s="91"/>
      <c r="N1173" s="91"/>
      <c r="O1173" s="36"/>
    </row>
    <row r="1174" spans="1:15" ht="15" customHeight="1" x14ac:dyDescent="0.15">
      <c r="A1174" s="227"/>
      <c r="B1174" s="86" t="s">
        <v>91</v>
      </c>
      <c r="C1174" s="58">
        <v>259</v>
      </c>
      <c r="D1174" s="59">
        <v>7.7220077220077222E-3</v>
      </c>
      <c r="E1174" s="60">
        <v>1.5444015444015444E-2</v>
      </c>
      <c r="F1174" s="59">
        <v>0.11196911196911197</v>
      </c>
      <c r="G1174" s="59">
        <v>0.16216216216216217</v>
      </c>
      <c r="H1174" s="60">
        <v>0.69498069498069504</v>
      </c>
      <c r="I1174" s="62">
        <v>7.7220077220077222E-3</v>
      </c>
      <c r="J1174" s="57"/>
      <c r="K1174" s="69">
        <f t="shared" si="56"/>
        <v>2.3166023166023168E-2</v>
      </c>
      <c r="L1174" s="62">
        <f t="shared" si="57"/>
        <v>0.29729729729729731</v>
      </c>
      <c r="M1174" s="91"/>
      <c r="N1174" s="91"/>
      <c r="O1174" s="36"/>
    </row>
    <row r="1175" spans="1:15" ht="15" customHeight="1" x14ac:dyDescent="0.15">
      <c r="A1175" s="227"/>
      <c r="B1175" s="86" t="s">
        <v>23</v>
      </c>
      <c r="C1175" s="58">
        <v>335</v>
      </c>
      <c r="D1175" s="59">
        <v>0</v>
      </c>
      <c r="E1175" s="60">
        <v>1.1940298507462687E-2</v>
      </c>
      <c r="F1175" s="59">
        <v>7.1641791044776124E-2</v>
      </c>
      <c r="G1175" s="59">
        <v>0.11641791044776119</v>
      </c>
      <c r="H1175" s="60">
        <v>0.75522388059701495</v>
      </c>
      <c r="I1175" s="62">
        <v>4.4776119402985072E-2</v>
      </c>
      <c r="J1175" s="57"/>
      <c r="K1175" s="69">
        <f t="shared" si="56"/>
        <v>1.1940298507462687E-2</v>
      </c>
      <c r="L1175" s="62">
        <f t="shared" si="57"/>
        <v>0.2</v>
      </c>
      <c r="M1175" s="91"/>
      <c r="N1175" s="91"/>
      <c r="O1175" s="36"/>
    </row>
    <row r="1176" spans="1:15" ht="15" customHeight="1" x14ac:dyDescent="0.15">
      <c r="A1176" s="227"/>
      <c r="B1176" s="86" t="s">
        <v>24</v>
      </c>
      <c r="C1176" s="58">
        <v>312</v>
      </c>
      <c r="D1176" s="59">
        <v>6.41025641025641E-3</v>
      </c>
      <c r="E1176" s="60">
        <v>6.41025641025641E-3</v>
      </c>
      <c r="F1176" s="59">
        <v>9.9358974358974353E-2</v>
      </c>
      <c r="G1176" s="59">
        <v>0.19230769230769232</v>
      </c>
      <c r="H1176" s="60">
        <v>0.65705128205128205</v>
      </c>
      <c r="I1176" s="62">
        <v>3.8461538461538464E-2</v>
      </c>
      <c r="J1176" s="57"/>
      <c r="K1176" s="69">
        <f t="shared" si="56"/>
        <v>1.282051282051282E-2</v>
      </c>
      <c r="L1176" s="62">
        <f t="shared" si="57"/>
        <v>0.30448717948717952</v>
      </c>
      <c r="M1176" s="91"/>
      <c r="N1176" s="91"/>
      <c r="O1176" s="36"/>
    </row>
    <row r="1177" spans="1:15" ht="15" customHeight="1" x14ac:dyDescent="0.15">
      <c r="A1177" s="227"/>
      <c r="B1177" s="86" t="s">
        <v>92</v>
      </c>
      <c r="C1177" s="58">
        <v>551</v>
      </c>
      <c r="D1177" s="59">
        <v>7.2595281306715061E-3</v>
      </c>
      <c r="E1177" s="60">
        <v>2.5408348457350273E-2</v>
      </c>
      <c r="F1177" s="59">
        <v>0.15063520871143377</v>
      </c>
      <c r="G1177" s="59">
        <v>0.21778584392014519</v>
      </c>
      <c r="H1177" s="60">
        <v>0.51361161524500909</v>
      </c>
      <c r="I1177" s="62">
        <v>8.5299455535390201E-2</v>
      </c>
      <c r="J1177" s="57"/>
      <c r="K1177" s="69">
        <f t="shared" si="56"/>
        <v>3.2667876588021783E-2</v>
      </c>
      <c r="L1177" s="62">
        <f t="shared" si="57"/>
        <v>0.40108892921960071</v>
      </c>
      <c r="M1177" s="91"/>
      <c r="N1177" s="91"/>
      <c r="O1177" s="36"/>
    </row>
    <row r="1178" spans="1:15" ht="15" customHeight="1" x14ac:dyDescent="0.15">
      <c r="A1178" s="228"/>
      <c r="B1178" s="117" t="s">
        <v>22</v>
      </c>
      <c r="C1178" s="77">
        <v>24</v>
      </c>
      <c r="D1178" s="75">
        <v>0</v>
      </c>
      <c r="E1178" s="76">
        <v>0</v>
      </c>
      <c r="F1178" s="75">
        <v>4.1666666666666664E-2</v>
      </c>
      <c r="G1178" s="75">
        <v>0.25</v>
      </c>
      <c r="H1178" s="76">
        <v>0.375</v>
      </c>
      <c r="I1178" s="71">
        <v>0.33333333333333331</v>
      </c>
      <c r="J1178" s="57"/>
      <c r="K1178" s="70">
        <f t="shared" si="56"/>
        <v>0</v>
      </c>
      <c r="L1178" s="71">
        <f t="shared" si="57"/>
        <v>0.29166666666666669</v>
      </c>
      <c r="M1178" s="91"/>
      <c r="N1178" s="91"/>
      <c r="O1178" s="36"/>
    </row>
    <row r="1179" spans="1:15" ht="15" customHeight="1" x14ac:dyDescent="0.15">
      <c r="A1179" s="243" t="s">
        <v>72</v>
      </c>
      <c r="B1179" s="86" t="s">
        <v>25</v>
      </c>
      <c r="C1179" s="58">
        <v>390</v>
      </c>
      <c r="D1179" s="59">
        <v>2.5641025641025641E-3</v>
      </c>
      <c r="E1179" s="60">
        <v>7.6923076923076927E-3</v>
      </c>
      <c r="F1179" s="59">
        <v>0.11538461538461539</v>
      </c>
      <c r="G1179" s="59">
        <v>0.17692307692307693</v>
      </c>
      <c r="H1179" s="60">
        <v>0.65897435897435896</v>
      </c>
      <c r="I1179" s="62">
        <v>3.8461538461538464E-2</v>
      </c>
      <c r="J1179" s="57"/>
      <c r="K1179" s="69">
        <f t="shared" si="56"/>
        <v>1.0256410256410256E-2</v>
      </c>
      <c r="L1179" s="62">
        <f t="shared" si="57"/>
        <v>0.3025641025641026</v>
      </c>
      <c r="M1179" s="91"/>
      <c r="N1179" s="91"/>
      <c r="O1179" s="36"/>
    </row>
    <row r="1180" spans="1:15" ht="15" customHeight="1" x14ac:dyDescent="0.15">
      <c r="A1180" s="244"/>
      <c r="B1180" s="86" t="s">
        <v>26</v>
      </c>
      <c r="C1180" s="58">
        <v>1052</v>
      </c>
      <c r="D1180" s="59">
        <v>2.8517110266159697E-3</v>
      </c>
      <c r="E1180" s="60">
        <v>2.4714828897338403E-2</v>
      </c>
      <c r="F1180" s="59">
        <v>9.6958174904942962E-2</v>
      </c>
      <c r="G1180" s="59">
        <v>0.20912547528517111</v>
      </c>
      <c r="H1180" s="60">
        <v>0.64258555133079853</v>
      </c>
      <c r="I1180" s="62">
        <v>2.3764258555133078E-2</v>
      </c>
      <c r="J1180" s="57"/>
      <c r="K1180" s="69">
        <f t="shared" si="56"/>
        <v>2.7566539923954372E-2</v>
      </c>
      <c r="L1180" s="62">
        <f t="shared" si="57"/>
        <v>0.33365019011406843</v>
      </c>
      <c r="M1180" s="91"/>
      <c r="N1180" s="91"/>
      <c r="O1180" s="36"/>
    </row>
    <row r="1181" spans="1:15" ht="15" customHeight="1" x14ac:dyDescent="0.15">
      <c r="A1181" s="245"/>
      <c r="B1181" s="86" t="s">
        <v>242</v>
      </c>
      <c r="C1181" s="58">
        <v>835</v>
      </c>
      <c r="D1181" s="59">
        <v>4.7904191616766467E-3</v>
      </c>
      <c r="E1181" s="60">
        <v>1.437125748502994E-2</v>
      </c>
      <c r="F1181" s="59">
        <v>0.10059880239520957</v>
      </c>
      <c r="G1181" s="59">
        <v>0.14730538922155689</v>
      </c>
      <c r="H1181" s="60">
        <v>0.70898203592814368</v>
      </c>
      <c r="I1181" s="62">
        <v>2.3952095808383235E-2</v>
      </c>
      <c r="J1181" s="57"/>
      <c r="K1181" s="69">
        <f t="shared" si="56"/>
        <v>1.9161676646706587E-2</v>
      </c>
      <c r="L1181" s="62">
        <f t="shared" si="57"/>
        <v>0.26706586826347306</v>
      </c>
      <c r="M1181" s="91"/>
      <c r="N1181" s="91"/>
      <c r="O1181" s="36"/>
    </row>
    <row r="1182" spans="1:15" ht="15" customHeight="1" x14ac:dyDescent="0.15">
      <c r="A1182" s="243"/>
      <c r="B1182" s="86" t="s">
        <v>270</v>
      </c>
      <c r="C1182" s="58">
        <v>531</v>
      </c>
      <c r="D1182" s="59">
        <v>0</v>
      </c>
      <c r="E1182" s="60">
        <v>1.1299435028248588E-2</v>
      </c>
      <c r="F1182" s="59">
        <v>4.519774011299435E-2</v>
      </c>
      <c r="G1182" s="59">
        <v>0.16572504708097929</v>
      </c>
      <c r="H1182" s="60">
        <v>0.74764595103578158</v>
      </c>
      <c r="I1182" s="62">
        <v>3.0131826741996232E-2</v>
      </c>
      <c r="J1182" s="57"/>
      <c r="K1182" s="69">
        <f t="shared" si="56"/>
        <v>1.1299435028248588E-2</v>
      </c>
      <c r="L1182" s="62">
        <f t="shared" si="57"/>
        <v>0.22222222222222224</v>
      </c>
      <c r="M1182" s="91"/>
      <c r="N1182" s="91"/>
      <c r="O1182" s="36"/>
    </row>
    <row r="1183" spans="1:15" ht="15" customHeight="1" x14ac:dyDescent="0.15">
      <c r="A1183" s="245"/>
      <c r="B1183" s="117" t="s">
        <v>22</v>
      </c>
      <c r="C1183" s="77">
        <v>22</v>
      </c>
      <c r="D1183" s="75">
        <v>0</v>
      </c>
      <c r="E1183" s="76">
        <v>0</v>
      </c>
      <c r="F1183" s="75">
        <v>9.0909090909090912E-2</v>
      </c>
      <c r="G1183" s="75">
        <v>9.0909090909090912E-2</v>
      </c>
      <c r="H1183" s="76">
        <v>0.72727272727272729</v>
      </c>
      <c r="I1183" s="71">
        <v>9.0909090909090912E-2</v>
      </c>
      <c r="J1183" s="57"/>
      <c r="K1183" s="70">
        <f t="shared" si="56"/>
        <v>0</v>
      </c>
      <c r="L1183" s="71">
        <f t="shared" si="57"/>
        <v>0.18181818181818182</v>
      </c>
      <c r="M1183" s="91"/>
      <c r="N1183" s="91"/>
      <c r="O1183" s="36"/>
    </row>
    <row r="1184" spans="1:15" ht="15" customHeight="1" x14ac:dyDescent="0.15">
      <c r="A1184" s="226" t="s">
        <v>73</v>
      </c>
      <c r="B1184" s="86" t="s">
        <v>28</v>
      </c>
      <c r="C1184" s="58">
        <v>1935</v>
      </c>
      <c r="D1184" s="59">
        <v>3.6175710594315244E-3</v>
      </c>
      <c r="E1184" s="60">
        <v>2.2222222222222223E-2</v>
      </c>
      <c r="F1184" s="59">
        <v>9.2506459948320408E-2</v>
      </c>
      <c r="G1184" s="59">
        <v>0.19689922480620156</v>
      </c>
      <c r="H1184" s="60">
        <v>0.65271317829457365</v>
      </c>
      <c r="I1184" s="62">
        <v>3.2041343669250648E-2</v>
      </c>
      <c r="J1184" s="57"/>
      <c r="K1184" s="69">
        <f t="shared" si="56"/>
        <v>2.5839793281653749E-2</v>
      </c>
      <c r="L1184" s="62">
        <f t="shared" si="57"/>
        <v>0.31524547803617575</v>
      </c>
      <c r="M1184" s="91"/>
      <c r="N1184" s="91"/>
      <c r="O1184" s="36"/>
    </row>
    <row r="1185" spans="1:26" ht="15" customHeight="1" x14ac:dyDescent="0.15">
      <c r="A1185" s="227"/>
      <c r="B1185" s="86" t="s">
        <v>29</v>
      </c>
      <c r="C1185" s="58">
        <v>531</v>
      </c>
      <c r="D1185" s="59">
        <v>1.8832391713747645E-3</v>
      </c>
      <c r="E1185" s="60">
        <v>1.1299435028248588E-2</v>
      </c>
      <c r="F1185" s="59">
        <v>5.0847457627118647E-2</v>
      </c>
      <c r="G1185" s="59">
        <v>0.17702448210922786</v>
      </c>
      <c r="H1185" s="60">
        <v>0.70056497175141241</v>
      </c>
      <c r="I1185" s="62">
        <v>5.8380414312617701E-2</v>
      </c>
      <c r="J1185" s="57"/>
      <c r="K1185" s="69">
        <f t="shared" si="56"/>
        <v>1.3182674199623353E-2</v>
      </c>
      <c r="L1185" s="62">
        <f t="shared" si="57"/>
        <v>0.24105461393596986</v>
      </c>
      <c r="M1185" s="91"/>
      <c r="N1185" s="91"/>
      <c r="O1185" s="36"/>
    </row>
    <row r="1186" spans="1:26" ht="15" customHeight="1" x14ac:dyDescent="0.15">
      <c r="A1186" s="228"/>
      <c r="B1186" s="86" t="s">
        <v>30</v>
      </c>
      <c r="C1186" s="58">
        <v>1207</v>
      </c>
      <c r="D1186" s="59">
        <v>4.9710024855012429E-3</v>
      </c>
      <c r="E1186" s="60">
        <v>1.15990057995029E-2</v>
      </c>
      <c r="F1186" s="59">
        <v>0.13338856669428334</v>
      </c>
      <c r="G1186" s="59">
        <v>0.16984258492129245</v>
      </c>
      <c r="H1186" s="60">
        <v>0.6503728251864126</v>
      </c>
      <c r="I1186" s="62">
        <v>2.9826014913007456E-2</v>
      </c>
      <c r="J1186" s="57"/>
      <c r="K1186" s="69">
        <f t="shared" si="56"/>
        <v>1.6570008285004142E-2</v>
      </c>
      <c r="L1186" s="62">
        <f t="shared" si="57"/>
        <v>0.31980115990057995</v>
      </c>
      <c r="M1186" s="91"/>
      <c r="N1186" s="91"/>
      <c r="O1186" s="36"/>
      <c r="T1186" s="121"/>
    </row>
    <row r="1187" spans="1:26" ht="15" customHeight="1" x14ac:dyDescent="0.15">
      <c r="A1187" s="246"/>
      <c r="B1187" s="117" t="s">
        <v>22</v>
      </c>
      <c r="C1187" s="77">
        <v>44</v>
      </c>
      <c r="D1187" s="75">
        <v>0</v>
      </c>
      <c r="E1187" s="76">
        <v>0</v>
      </c>
      <c r="F1187" s="75">
        <v>0.11363636363636363</v>
      </c>
      <c r="G1187" s="75">
        <v>0.18181818181818182</v>
      </c>
      <c r="H1187" s="76">
        <v>0.34090909090909088</v>
      </c>
      <c r="I1187" s="71">
        <v>0.36363636363636365</v>
      </c>
      <c r="J1187" s="57"/>
      <c r="K1187" s="70">
        <f t="shared" si="56"/>
        <v>0</v>
      </c>
      <c r="L1187" s="71">
        <f t="shared" si="57"/>
        <v>0.29545454545454547</v>
      </c>
      <c r="M1187" s="91"/>
      <c r="N1187" s="91"/>
      <c r="O1187" s="36"/>
    </row>
    <row r="1188" spans="1:26" ht="15" customHeight="1" x14ac:dyDescent="0.15">
      <c r="A1188" s="239" t="s">
        <v>74</v>
      </c>
      <c r="B1188" s="86" t="s">
        <v>31</v>
      </c>
      <c r="C1188" s="58">
        <v>119</v>
      </c>
      <c r="D1188" s="59">
        <v>1.680672268907563E-2</v>
      </c>
      <c r="E1188" s="60">
        <v>0</v>
      </c>
      <c r="F1188" s="59">
        <v>1.680672268907563E-2</v>
      </c>
      <c r="G1188" s="59">
        <v>0.13445378151260504</v>
      </c>
      <c r="H1188" s="60">
        <v>0.79831932773109249</v>
      </c>
      <c r="I1188" s="62">
        <v>3.3613445378151259E-2</v>
      </c>
      <c r="J1188" s="57"/>
      <c r="K1188" s="69">
        <f t="shared" si="56"/>
        <v>1.680672268907563E-2</v>
      </c>
      <c r="L1188" s="62">
        <f t="shared" si="57"/>
        <v>0.16806722689075629</v>
      </c>
      <c r="M1188" s="108"/>
      <c r="N1188" s="108"/>
      <c r="O1188" s="57"/>
    </row>
    <row r="1189" spans="1:26" ht="15" customHeight="1" x14ac:dyDescent="0.15">
      <c r="A1189" s="240"/>
      <c r="B1189" s="86" t="s">
        <v>32</v>
      </c>
      <c r="C1189" s="58">
        <v>283</v>
      </c>
      <c r="D1189" s="59">
        <v>0</v>
      </c>
      <c r="E1189" s="60">
        <v>2.8268551236749116E-2</v>
      </c>
      <c r="F1189" s="59">
        <v>5.6537102473498232E-2</v>
      </c>
      <c r="G1189" s="59">
        <v>0.15547703180212014</v>
      </c>
      <c r="H1189" s="60">
        <v>0.74204946996466437</v>
      </c>
      <c r="I1189" s="62">
        <v>1.7667844522968199E-2</v>
      </c>
      <c r="J1189" s="57"/>
      <c r="K1189" s="69">
        <f t="shared" si="56"/>
        <v>2.8268551236749116E-2</v>
      </c>
      <c r="L1189" s="62">
        <f t="shared" si="57"/>
        <v>0.24028268551236748</v>
      </c>
      <c r="M1189" s="108"/>
      <c r="N1189" s="108"/>
      <c r="O1189" s="57"/>
    </row>
    <row r="1190" spans="1:26" ht="15" customHeight="1" x14ac:dyDescent="0.15">
      <c r="A1190" s="241"/>
      <c r="B1190" s="86" t="s">
        <v>33</v>
      </c>
      <c r="C1190" s="58">
        <v>1328</v>
      </c>
      <c r="D1190" s="59">
        <v>3.7650602409638554E-3</v>
      </c>
      <c r="E1190" s="60">
        <v>9.0361445783132526E-3</v>
      </c>
      <c r="F1190" s="59">
        <v>0.12801204819277109</v>
      </c>
      <c r="G1190" s="59">
        <v>0.17996987951807228</v>
      </c>
      <c r="H1190" s="60">
        <v>0.63554216867469882</v>
      </c>
      <c r="I1190" s="62">
        <v>4.3674698795180725E-2</v>
      </c>
      <c r="J1190" s="57"/>
      <c r="K1190" s="69">
        <f t="shared" si="56"/>
        <v>1.2801204819277108E-2</v>
      </c>
      <c r="L1190" s="62">
        <f t="shared" si="57"/>
        <v>0.32078313253012047</v>
      </c>
      <c r="M1190" s="108"/>
      <c r="N1190" s="108"/>
      <c r="O1190" s="57"/>
    </row>
    <row r="1191" spans="1:26" ht="15" customHeight="1" x14ac:dyDescent="0.15">
      <c r="A1191" s="253"/>
      <c r="B1191" s="117" t="s">
        <v>22</v>
      </c>
      <c r="C1191" s="77">
        <v>8</v>
      </c>
      <c r="D1191" s="75">
        <v>0</v>
      </c>
      <c r="E1191" s="76">
        <v>0</v>
      </c>
      <c r="F1191" s="75">
        <v>0</v>
      </c>
      <c r="G1191" s="75">
        <v>0</v>
      </c>
      <c r="H1191" s="76">
        <v>1</v>
      </c>
      <c r="I1191" s="71">
        <v>0</v>
      </c>
      <c r="J1191" s="57"/>
      <c r="K1191" s="70">
        <f t="shared" si="56"/>
        <v>0</v>
      </c>
      <c r="L1191" s="71">
        <f t="shared" si="57"/>
        <v>0</v>
      </c>
      <c r="M1191" s="108"/>
      <c r="N1191" s="108"/>
      <c r="O1191" s="57"/>
    </row>
    <row r="1192" spans="1:26" ht="15" customHeight="1" x14ac:dyDescent="0.15">
      <c r="A1192" s="243" t="s">
        <v>311</v>
      </c>
      <c r="B1192" s="86" t="s">
        <v>110</v>
      </c>
      <c r="C1192" s="58">
        <v>641</v>
      </c>
      <c r="D1192" s="59">
        <v>1.4040561622464899E-2</v>
      </c>
      <c r="E1192" s="60">
        <v>4.0561622464898597E-2</v>
      </c>
      <c r="F1192" s="59">
        <v>0.14352574102964119</v>
      </c>
      <c r="G1192" s="59">
        <v>0.24492979719188768</v>
      </c>
      <c r="H1192" s="60">
        <v>0.51326053042121689</v>
      </c>
      <c r="I1192" s="62">
        <v>4.3681747269890797E-2</v>
      </c>
      <c r="J1192" s="57"/>
      <c r="K1192" s="69">
        <f t="shared" si="56"/>
        <v>5.4602184087363496E-2</v>
      </c>
      <c r="L1192" s="62">
        <f t="shared" si="57"/>
        <v>0.4430577223088924</v>
      </c>
      <c r="M1192" s="91"/>
      <c r="N1192" s="91"/>
      <c r="O1192" s="91"/>
      <c r="P1192" s="91"/>
      <c r="Q1192" s="91"/>
      <c r="R1192" s="91"/>
      <c r="S1192" s="91"/>
      <c r="T1192" s="91"/>
      <c r="U1192" s="91"/>
      <c r="V1192" s="91"/>
      <c r="W1192" s="91"/>
      <c r="X1192" s="91"/>
      <c r="Y1192" s="91"/>
      <c r="Z1192" s="91"/>
    </row>
    <row r="1193" spans="1:26" ht="15" customHeight="1" x14ac:dyDescent="0.15">
      <c r="A1193" s="244"/>
      <c r="B1193" s="86" t="s">
        <v>109</v>
      </c>
      <c r="C1193" s="58">
        <v>1691</v>
      </c>
      <c r="D1193" s="59">
        <v>2.9568302779420462E-3</v>
      </c>
      <c r="E1193" s="60">
        <v>1.655824955647546E-2</v>
      </c>
      <c r="F1193" s="59">
        <v>0.12300413956238912</v>
      </c>
      <c r="G1193" s="59">
        <v>0.22294500295683028</v>
      </c>
      <c r="H1193" s="60">
        <v>0.59668835008870491</v>
      </c>
      <c r="I1193" s="62">
        <v>3.7847427557658193E-2</v>
      </c>
      <c r="J1193" s="57"/>
      <c r="K1193" s="69">
        <f t="shared" si="56"/>
        <v>1.9515079834417505E-2</v>
      </c>
      <c r="L1193" s="62">
        <f t="shared" si="57"/>
        <v>0.3654642223536369</v>
      </c>
      <c r="M1193" s="91"/>
      <c r="N1193" s="91"/>
      <c r="O1193" s="91"/>
      <c r="P1193" s="91"/>
      <c r="Q1193" s="91"/>
      <c r="R1193" s="91"/>
      <c r="S1193" s="91"/>
      <c r="T1193" s="91"/>
      <c r="U1193" s="91"/>
      <c r="V1193" s="91"/>
      <c r="W1193" s="91"/>
      <c r="X1193" s="91"/>
      <c r="Y1193" s="91"/>
      <c r="Z1193" s="91"/>
    </row>
    <row r="1194" spans="1:26" ht="15" customHeight="1" x14ac:dyDescent="0.15">
      <c r="A1194" s="245"/>
      <c r="B1194" s="86" t="s">
        <v>133</v>
      </c>
      <c r="C1194" s="58">
        <v>1134</v>
      </c>
      <c r="D1194" s="59">
        <v>0</v>
      </c>
      <c r="E1194" s="60">
        <v>6.1728395061728392E-3</v>
      </c>
      <c r="F1194" s="59">
        <v>5.9964726631393295E-2</v>
      </c>
      <c r="G1194" s="59">
        <v>0.12257495590828923</v>
      </c>
      <c r="H1194" s="60">
        <v>0.79541446208112876</v>
      </c>
      <c r="I1194" s="62">
        <v>1.5873015873015872E-2</v>
      </c>
      <c r="J1194" s="57"/>
      <c r="K1194" s="69">
        <f t="shared" si="56"/>
        <v>6.1728395061728392E-3</v>
      </c>
      <c r="L1194" s="62">
        <f t="shared" si="57"/>
        <v>0.18871252204585537</v>
      </c>
      <c r="M1194" s="91"/>
      <c r="N1194" s="91"/>
      <c r="O1194" s="91"/>
      <c r="P1194" s="91"/>
      <c r="Q1194" s="91"/>
      <c r="R1194" s="91"/>
      <c r="S1194" s="91"/>
      <c r="T1194" s="91"/>
      <c r="U1194" s="91"/>
      <c r="V1194" s="91"/>
      <c r="W1194" s="91"/>
      <c r="X1194" s="91"/>
      <c r="Y1194" s="91"/>
      <c r="Z1194" s="91"/>
    </row>
    <row r="1195" spans="1:26" ht="15" customHeight="1" x14ac:dyDescent="0.15">
      <c r="A1195" s="243"/>
      <c r="B1195" s="86" t="s">
        <v>98</v>
      </c>
      <c r="C1195" s="58">
        <v>225</v>
      </c>
      <c r="D1195" s="59">
        <v>0</v>
      </c>
      <c r="E1195" s="60">
        <v>8.8888888888888889E-3</v>
      </c>
      <c r="F1195" s="59">
        <v>1.7777777777777778E-2</v>
      </c>
      <c r="G1195" s="59">
        <v>6.6666666666666666E-2</v>
      </c>
      <c r="H1195" s="60">
        <v>0.84888888888888892</v>
      </c>
      <c r="I1195" s="62">
        <v>5.7777777777777775E-2</v>
      </c>
      <c r="J1195" s="57"/>
      <c r="K1195" s="69">
        <f t="shared" si="56"/>
        <v>8.8888888888888889E-3</v>
      </c>
      <c r="L1195" s="62">
        <f t="shared" si="57"/>
        <v>9.3333333333333324E-2</v>
      </c>
      <c r="M1195" s="91"/>
      <c r="N1195" s="91"/>
      <c r="O1195" s="91"/>
      <c r="P1195" s="91"/>
      <c r="Q1195" s="91"/>
      <c r="R1195" s="91"/>
      <c r="S1195" s="91"/>
      <c r="T1195" s="91"/>
      <c r="U1195" s="91"/>
      <c r="V1195" s="91"/>
      <c r="W1195" s="91"/>
      <c r="X1195" s="91"/>
      <c r="Y1195" s="91"/>
      <c r="Z1195" s="91"/>
    </row>
    <row r="1196" spans="1:26" ht="15" customHeight="1" x14ac:dyDescent="0.15">
      <c r="A1196" s="245"/>
      <c r="B1196" s="117" t="s">
        <v>22</v>
      </c>
      <c r="C1196" s="77">
        <v>26</v>
      </c>
      <c r="D1196" s="75">
        <v>0</v>
      </c>
      <c r="E1196" s="76">
        <v>0</v>
      </c>
      <c r="F1196" s="75">
        <v>0</v>
      </c>
      <c r="G1196" s="75">
        <v>0</v>
      </c>
      <c r="H1196" s="76">
        <v>0.15384615384615385</v>
      </c>
      <c r="I1196" s="71">
        <v>0.84615384615384615</v>
      </c>
      <c r="J1196" s="57"/>
      <c r="K1196" s="70">
        <f t="shared" si="56"/>
        <v>0</v>
      </c>
      <c r="L1196" s="71">
        <f t="shared" si="57"/>
        <v>0</v>
      </c>
      <c r="M1196" s="91"/>
      <c r="N1196" s="91"/>
      <c r="O1196" s="91"/>
      <c r="P1196" s="91"/>
      <c r="Q1196" s="91"/>
      <c r="R1196" s="91"/>
      <c r="S1196" s="91"/>
      <c r="T1196" s="91"/>
      <c r="U1196" s="91"/>
      <c r="V1196" s="91"/>
      <c r="W1196" s="91"/>
      <c r="X1196" s="91"/>
      <c r="Y1196" s="91"/>
      <c r="Z1196" s="91"/>
    </row>
    <row r="1197" spans="1:26" ht="15" customHeight="1" x14ac:dyDescent="0.15">
      <c r="A1197" s="243" t="s">
        <v>347</v>
      </c>
      <c r="B1197" s="86" t="s">
        <v>295</v>
      </c>
      <c r="C1197" s="58">
        <v>137</v>
      </c>
      <c r="D1197" s="59">
        <v>2.1897810218978103E-2</v>
      </c>
      <c r="E1197" s="60">
        <v>0.13138686131386862</v>
      </c>
      <c r="F1197" s="59">
        <v>0.10948905109489052</v>
      </c>
      <c r="G1197" s="59">
        <v>0.11678832116788321</v>
      </c>
      <c r="H1197" s="60">
        <v>0.56204379562043794</v>
      </c>
      <c r="I1197" s="62">
        <v>5.8394160583941604E-2</v>
      </c>
      <c r="J1197" s="57"/>
      <c r="K1197" s="69">
        <f t="shared" si="56"/>
        <v>0.15328467153284672</v>
      </c>
      <c r="L1197" s="62">
        <f t="shared" si="57"/>
        <v>0.37956204379562042</v>
      </c>
      <c r="M1197" s="91"/>
      <c r="N1197" s="91"/>
      <c r="O1197" s="91"/>
      <c r="P1197" s="91"/>
      <c r="Q1197" s="91"/>
      <c r="R1197" s="91"/>
      <c r="S1197" s="91"/>
      <c r="T1197" s="91"/>
      <c r="U1197" s="91"/>
      <c r="V1197" s="91"/>
      <c r="W1197" s="91"/>
      <c r="X1197" s="91"/>
      <c r="Y1197" s="91"/>
      <c r="Z1197" s="91"/>
    </row>
    <row r="1198" spans="1:26" ht="15" customHeight="1" x14ac:dyDescent="0.15">
      <c r="A1198" s="244"/>
      <c r="B1198" s="86" t="s">
        <v>296</v>
      </c>
      <c r="C1198" s="58">
        <v>1761</v>
      </c>
      <c r="D1198" s="59">
        <v>5.1107325383304937E-3</v>
      </c>
      <c r="E1198" s="60">
        <v>2.0442930153321975E-2</v>
      </c>
      <c r="F1198" s="59">
        <v>0.13344690516751845</v>
      </c>
      <c r="G1198" s="59">
        <v>0.2174900624645088</v>
      </c>
      <c r="H1198" s="60">
        <v>0.5917092561044861</v>
      </c>
      <c r="I1198" s="62">
        <v>3.1800113571834182E-2</v>
      </c>
      <c r="J1198" s="57"/>
      <c r="K1198" s="69">
        <f t="shared" si="56"/>
        <v>2.5553662691652469E-2</v>
      </c>
      <c r="L1198" s="62">
        <f t="shared" si="57"/>
        <v>0.37649063032367969</v>
      </c>
      <c r="M1198" s="91"/>
      <c r="N1198" s="91"/>
      <c r="O1198" s="91"/>
      <c r="P1198" s="91"/>
      <c r="Q1198" s="91"/>
      <c r="R1198" s="91"/>
      <c r="S1198" s="91"/>
      <c r="T1198" s="91"/>
      <c r="U1198" s="91"/>
      <c r="V1198" s="91"/>
      <c r="W1198" s="91"/>
      <c r="X1198" s="91"/>
      <c r="Y1198" s="91"/>
      <c r="Z1198" s="91"/>
    </row>
    <row r="1199" spans="1:26" ht="15" customHeight="1" x14ac:dyDescent="0.15">
      <c r="A1199" s="245"/>
      <c r="B1199" s="86" t="s">
        <v>312</v>
      </c>
      <c r="C1199" s="58">
        <v>1404</v>
      </c>
      <c r="D1199" s="59">
        <v>0</v>
      </c>
      <c r="E1199" s="60">
        <v>4.2735042735042739E-3</v>
      </c>
      <c r="F1199" s="59">
        <v>7.9772079772079771E-2</v>
      </c>
      <c r="G1199" s="59">
        <v>0.16595441595441596</v>
      </c>
      <c r="H1199" s="60">
        <v>0.7257834757834758</v>
      </c>
      <c r="I1199" s="62">
        <v>2.4216524216524215E-2</v>
      </c>
      <c r="J1199" s="57"/>
      <c r="K1199" s="69">
        <f t="shared" si="56"/>
        <v>4.2735042735042739E-3</v>
      </c>
      <c r="L1199" s="62">
        <f t="shared" si="57"/>
        <v>0.25</v>
      </c>
      <c r="M1199" s="91"/>
      <c r="N1199" s="91"/>
      <c r="O1199" s="91"/>
      <c r="P1199" s="91"/>
      <c r="Q1199" s="91"/>
      <c r="R1199" s="91"/>
      <c r="S1199" s="91"/>
      <c r="T1199" s="91"/>
      <c r="U1199" s="91"/>
      <c r="V1199" s="91"/>
      <c r="W1199" s="91"/>
      <c r="X1199" s="91"/>
      <c r="Y1199" s="91"/>
      <c r="Z1199" s="91"/>
    </row>
    <row r="1200" spans="1:26" ht="15" customHeight="1" x14ac:dyDescent="0.15">
      <c r="A1200" s="243"/>
      <c r="B1200" s="86" t="s">
        <v>298</v>
      </c>
      <c r="C1200" s="58">
        <v>322</v>
      </c>
      <c r="D1200" s="59">
        <v>6.2111801242236021E-3</v>
      </c>
      <c r="E1200" s="60">
        <v>9.316770186335404E-3</v>
      </c>
      <c r="F1200" s="59">
        <v>2.4844720496894408E-2</v>
      </c>
      <c r="G1200" s="59">
        <v>0.13664596273291926</v>
      </c>
      <c r="H1200" s="60">
        <v>0.77329192546583847</v>
      </c>
      <c r="I1200" s="62">
        <v>4.9689440993788817E-2</v>
      </c>
      <c r="J1200" s="57"/>
      <c r="K1200" s="69">
        <f t="shared" si="56"/>
        <v>1.5527950310559006E-2</v>
      </c>
      <c r="L1200" s="62">
        <f t="shared" si="57"/>
        <v>0.17701863354037267</v>
      </c>
      <c r="M1200" s="91"/>
      <c r="N1200" s="91"/>
      <c r="O1200" s="91"/>
      <c r="P1200" s="91"/>
      <c r="Q1200" s="91"/>
      <c r="R1200" s="91"/>
      <c r="S1200" s="91"/>
      <c r="T1200" s="91"/>
      <c r="U1200" s="91"/>
      <c r="V1200" s="91"/>
      <c r="W1200" s="91"/>
      <c r="X1200" s="91"/>
      <c r="Y1200" s="91"/>
      <c r="Z1200" s="91"/>
    </row>
    <row r="1201" spans="1:26" ht="15" customHeight="1" x14ac:dyDescent="0.15">
      <c r="A1201" s="245"/>
      <c r="B1201" s="117" t="s">
        <v>22</v>
      </c>
      <c r="C1201" s="77">
        <v>93</v>
      </c>
      <c r="D1201" s="75">
        <v>0</v>
      </c>
      <c r="E1201" s="76">
        <v>0</v>
      </c>
      <c r="F1201" s="75">
        <v>2.1505376344086023E-2</v>
      </c>
      <c r="G1201" s="75">
        <v>0.12903225806451613</v>
      </c>
      <c r="H1201" s="76">
        <v>0.5161290322580645</v>
      </c>
      <c r="I1201" s="71">
        <v>0.33333333333333331</v>
      </c>
      <c r="J1201" s="57"/>
      <c r="K1201" s="70">
        <f t="shared" si="56"/>
        <v>0</v>
      </c>
      <c r="L1201" s="71">
        <f t="shared" si="57"/>
        <v>0.15053763440860216</v>
      </c>
      <c r="M1201" s="91"/>
      <c r="N1201" s="91"/>
      <c r="O1201" s="91"/>
      <c r="P1201" s="91"/>
      <c r="Q1201" s="91"/>
      <c r="R1201" s="91"/>
      <c r="S1201" s="91"/>
      <c r="T1201" s="91"/>
      <c r="U1201" s="91"/>
      <c r="V1201" s="91"/>
      <c r="W1201" s="91"/>
      <c r="X1201" s="91"/>
      <c r="Y1201" s="91"/>
      <c r="Z1201" s="91"/>
    </row>
    <row r="1202" spans="1:26" ht="15" customHeight="1" x14ac:dyDescent="0.15">
      <c r="A1202" s="226" t="s">
        <v>265</v>
      </c>
      <c r="B1202" s="86" t="s">
        <v>106</v>
      </c>
      <c r="C1202" s="58">
        <v>1357</v>
      </c>
      <c r="D1202" s="59">
        <v>5.8953574060427415E-3</v>
      </c>
      <c r="E1202" s="60">
        <v>2.5055268975681652E-2</v>
      </c>
      <c r="F1202" s="59">
        <v>0.13780397936624908</v>
      </c>
      <c r="G1202" s="59">
        <v>0.22844509948415623</v>
      </c>
      <c r="H1202" s="60">
        <v>0.55563743551952838</v>
      </c>
      <c r="I1202" s="62">
        <v>4.7162859248341932E-2</v>
      </c>
      <c r="J1202" s="57"/>
      <c r="K1202" s="69">
        <f t="shared" si="56"/>
        <v>3.0950626381724394E-2</v>
      </c>
      <c r="L1202" s="62">
        <f t="shared" si="57"/>
        <v>0.39719970523212966</v>
      </c>
      <c r="M1202" s="91"/>
      <c r="N1202" s="91"/>
      <c r="O1202" s="36"/>
    </row>
    <row r="1203" spans="1:26" ht="15" customHeight="1" x14ac:dyDescent="0.15">
      <c r="A1203" s="227"/>
      <c r="B1203" s="86" t="s">
        <v>105</v>
      </c>
      <c r="C1203" s="58">
        <v>2571</v>
      </c>
      <c r="D1203" s="59">
        <v>3.1116297160637884E-3</v>
      </c>
      <c r="E1203" s="60">
        <v>1.9058732010890703E-2</v>
      </c>
      <c r="F1203" s="59">
        <v>0.11046285492026449</v>
      </c>
      <c r="G1203" s="59">
        <v>0.20731232983274991</v>
      </c>
      <c r="H1203" s="60">
        <v>0.62971606378840916</v>
      </c>
      <c r="I1203" s="62">
        <v>3.0338389731621937E-2</v>
      </c>
      <c r="J1203" s="57"/>
      <c r="K1203" s="69">
        <f t="shared" ref="K1203:K1215" si="58">IF(ISERROR(D1203+E1203),"-",(D1203+E1203))</f>
        <v>2.2170361726954493E-2</v>
      </c>
      <c r="L1203" s="62">
        <f t="shared" ref="L1203:L1215" si="59">IF(ISERROR(D1203+E1203+F1203+G1203),"-",(D1203+E1203+F1203+G1203))</f>
        <v>0.33994554647996889</v>
      </c>
      <c r="M1203" s="91"/>
      <c r="N1203" s="91"/>
      <c r="O1203" s="36"/>
    </row>
    <row r="1204" spans="1:26" ht="15" customHeight="1" x14ac:dyDescent="0.15">
      <c r="A1204" s="228"/>
      <c r="B1204" s="86" t="s">
        <v>104</v>
      </c>
      <c r="C1204" s="58">
        <v>385</v>
      </c>
      <c r="D1204" s="59">
        <v>1.038961038961039E-2</v>
      </c>
      <c r="E1204" s="60">
        <v>3.6363636363636362E-2</v>
      </c>
      <c r="F1204" s="59">
        <v>6.7532467532467527E-2</v>
      </c>
      <c r="G1204" s="59">
        <v>0.23376623376623376</v>
      </c>
      <c r="H1204" s="60">
        <v>0.61558441558441557</v>
      </c>
      <c r="I1204" s="62">
        <v>3.6363636363636362E-2</v>
      </c>
      <c r="J1204" s="57"/>
      <c r="K1204" s="69">
        <f t="shared" si="58"/>
        <v>4.6753246753246755E-2</v>
      </c>
      <c r="L1204" s="62">
        <f t="shared" si="59"/>
        <v>0.34805194805194806</v>
      </c>
      <c r="M1204" s="91"/>
      <c r="N1204" s="91"/>
      <c r="O1204" s="36"/>
    </row>
    <row r="1205" spans="1:26" ht="15" customHeight="1" x14ac:dyDescent="0.15">
      <c r="A1205" s="226"/>
      <c r="B1205" s="86" t="s">
        <v>231</v>
      </c>
      <c r="C1205" s="58">
        <v>1453</v>
      </c>
      <c r="D1205" s="59">
        <v>6.1940812112869928E-3</v>
      </c>
      <c r="E1205" s="60">
        <v>2.202339986235375E-2</v>
      </c>
      <c r="F1205" s="59">
        <v>0.12732278045423262</v>
      </c>
      <c r="G1205" s="59">
        <v>0.23812801101169992</v>
      </c>
      <c r="H1205" s="60">
        <v>0.55953200275292503</v>
      </c>
      <c r="I1205" s="62">
        <v>4.6799724707501718E-2</v>
      </c>
      <c r="J1205" s="57"/>
      <c r="K1205" s="69">
        <f t="shared" si="58"/>
        <v>2.8217481073640742E-2</v>
      </c>
      <c r="L1205" s="62">
        <f t="shared" si="59"/>
        <v>0.39366827253957326</v>
      </c>
      <c r="M1205" s="91"/>
      <c r="N1205" s="91"/>
      <c r="O1205" s="36"/>
    </row>
    <row r="1206" spans="1:26" ht="24" x14ac:dyDescent="0.15">
      <c r="A1206" s="227"/>
      <c r="B1206" s="86" t="s">
        <v>232</v>
      </c>
      <c r="C1206" s="58">
        <v>181</v>
      </c>
      <c r="D1206" s="59">
        <v>0</v>
      </c>
      <c r="E1206" s="60">
        <v>3.3149171270718231E-2</v>
      </c>
      <c r="F1206" s="59">
        <v>0.10497237569060773</v>
      </c>
      <c r="G1206" s="59">
        <v>0.18232044198895028</v>
      </c>
      <c r="H1206" s="60">
        <v>0.63535911602209949</v>
      </c>
      <c r="I1206" s="62">
        <v>4.4198895027624308E-2</v>
      </c>
      <c r="J1206" s="57"/>
      <c r="K1206" s="69">
        <f t="shared" si="58"/>
        <v>3.3149171270718231E-2</v>
      </c>
      <c r="L1206" s="62">
        <f t="shared" si="59"/>
        <v>0.3204419889502762</v>
      </c>
      <c r="M1206" s="91"/>
      <c r="N1206" s="91"/>
      <c r="O1206" s="36"/>
    </row>
    <row r="1207" spans="1:26" ht="15" customHeight="1" x14ac:dyDescent="0.15">
      <c r="A1207" s="227"/>
      <c r="B1207" s="86" t="s">
        <v>233</v>
      </c>
      <c r="C1207" s="58">
        <v>403</v>
      </c>
      <c r="D1207" s="59">
        <v>0</v>
      </c>
      <c r="E1207" s="60">
        <v>2.729528535980149E-2</v>
      </c>
      <c r="F1207" s="59">
        <v>9.1811414392059559E-2</v>
      </c>
      <c r="G1207" s="59">
        <v>0.23325062034739455</v>
      </c>
      <c r="H1207" s="60">
        <v>0.61538461538461542</v>
      </c>
      <c r="I1207" s="62">
        <v>3.2258064516129031E-2</v>
      </c>
      <c r="J1207" s="57"/>
      <c r="K1207" s="69">
        <f t="shared" si="58"/>
        <v>2.729528535980149E-2</v>
      </c>
      <c r="L1207" s="62">
        <f t="shared" si="59"/>
        <v>0.35235732009925558</v>
      </c>
      <c r="M1207" s="91"/>
      <c r="N1207" s="91"/>
      <c r="O1207" s="36"/>
    </row>
    <row r="1208" spans="1:26" ht="36" x14ac:dyDescent="0.15">
      <c r="A1208" s="227"/>
      <c r="B1208" s="86" t="s">
        <v>409</v>
      </c>
      <c r="C1208" s="58">
        <v>1787</v>
      </c>
      <c r="D1208" s="59">
        <v>2.2383883603805262E-3</v>
      </c>
      <c r="E1208" s="60">
        <v>1.119194180190263E-2</v>
      </c>
      <c r="F1208" s="59">
        <v>8.7856743144935648E-2</v>
      </c>
      <c r="G1208" s="59">
        <v>0.16340235030777839</v>
      </c>
      <c r="H1208" s="60">
        <v>0.72188024622271962</v>
      </c>
      <c r="I1208" s="62">
        <v>1.3430330162283156E-2</v>
      </c>
      <c r="J1208" s="57"/>
      <c r="K1208" s="69">
        <f t="shared" si="58"/>
        <v>1.3430330162283156E-2</v>
      </c>
      <c r="L1208" s="62">
        <f t="shared" si="59"/>
        <v>0.2646894236149972</v>
      </c>
      <c r="M1208" s="91"/>
      <c r="N1208" s="91"/>
      <c r="O1208" s="36"/>
    </row>
    <row r="1209" spans="1:26" ht="24" x14ac:dyDescent="0.15">
      <c r="A1209" s="227"/>
      <c r="B1209" s="86" t="s">
        <v>234</v>
      </c>
      <c r="C1209" s="58">
        <v>887</v>
      </c>
      <c r="D1209" s="59">
        <v>0</v>
      </c>
      <c r="E1209" s="60">
        <v>1.8038331454340473E-2</v>
      </c>
      <c r="F1209" s="59">
        <v>8.7936865839909811E-2</v>
      </c>
      <c r="G1209" s="59">
        <v>0.17023675310033823</v>
      </c>
      <c r="H1209" s="60">
        <v>0.71138669673055244</v>
      </c>
      <c r="I1209" s="62">
        <v>1.2401352874859075E-2</v>
      </c>
      <c r="J1209" s="57"/>
      <c r="K1209" s="69">
        <f t="shared" si="58"/>
        <v>1.8038331454340473E-2</v>
      </c>
      <c r="L1209" s="62">
        <f t="shared" si="59"/>
        <v>0.27621195039458851</v>
      </c>
      <c r="M1209" s="91"/>
      <c r="N1209" s="91"/>
      <c r="O1209" s="36"/>
    </row>
    <row r="1210" spans="1:26" ht="24" x14ac:dyDescent="0.15">
      <c r="A1210" s="227"/>
      <c r="B1210" s="86" t="s">
        <v>249</v>
      </c>
      <c r="C1210" s="58">
        <v>1106</v>
      </c>
      <c r="D1210" s="59">
        <v>6.3291139240506328E-3</v>
      </c>
      <c r="E1210" s="60">
        <v>1.3562386980108499E-2</v>
      </c>
      <c r="F1210" s="59">
        <v>9.5840867992766726E-2</v>
      </c>
      <c r="G1210" s="59">
        <v>0.19077757685352623</v>
      </c>
      <c r="H1210" s="60">
        <v>0.68264014466546108</v>
      </c>
      <c r="I1210" s="62">
        <v>1.0849909584086799E-2</v>
      </c>
      <c r="J1210" s="57"/>
      <c r="K1210" s="69">
        <f t="shared" si="58"/>
        <v>1.9891500904159132E-2</v>
      </c>
      <c r="L1210" s="62">
        <f t="shared" si="59"/>
        <v>0.3065099457504521</v>
      </c>
      <c r="M1210" s="91"/>
      <c r="N1210" s="91"/>
      <c r="O1210" s="36"/>
    </row>
    <row r="1211" spans="1:26" ht="36" x14ac:dyDescent="0.15">
      <c r="A1211" s="227"/>
      <c r="B1211" s="86" t="s">
        <v>266</v>
      </c>
      <c r="C1211" s="58">
        <v>1172</v>
      </c>
      <c r="D1211" s="59">
        <v>5.9726962457337888E-3</v>
      </c>
      <c r="E1211" s="60">
        <v>1.6211604095563138E-2</v>
      </c>
      <c r="F1211" s="59">
        <v>0.1015358361774744</v>
      </c>
      <c r="G1211" s="59">
        <v>0.18600682593856654</v>
      </c>
      <c r="H1211" s="60">
        <v>0.67150170648464169</v>
      </c>
      <c r="I1211" s="62">
        <v>1.877133105802048E-2</v>
      </c>
      <c r="J1211" s="57"/>
      <c r="K1211" s="69">
        <f t="shared" si="58"/>
        <v>2.2184300341296925E-2</v>
      </c>
      <c r="L1211" s="62">
        <f t="shared" si="59"/>
        <v>0.30972696245733788</v>
      </c>
      <c r="M1211" s="91"/>
      <c r="N1211" s="91"/>
      <c r="O1211" s="36"/>
    </row>
    <row r="1212" spans="1:26" ht="15" customHeight="1" x14ac:dyDescent="0.15">
      <c r="A1212" s="227"/>
      <c r="B1212" s="86" t="s">
        <v>103</v>
      </c>
      <c r="C1212" s="58">
        <v>1753</v>
      </c>
      <c r="D1212" s="59">
        <v>2.2818026240730175E-3</v>
      </c>
      <c r="E1212" s="60">
        <v>9.6976611523103256E-3</v>
      </c>
      <c r="F1212" s="59">
        <v>9.7547062179121499E-2</v>
      </c>
      <c r="G1212" s="59">
        <v>0.17798060467769539</v>
      </c>
      <c r="H1212" s="60">
        <v>0.68910439247005129</v>
      </c>
      <c r="I1212" s="62">
        <v>2.3388476896748431E-2</v>
      </c>
      <c r="J1212" s="57"/>
      <c r="K1212" s="69">
        <f t="shared" si="58"/>
        <v>1.1979463776383342E-2</v>
      </c>
      <c r="L1212" s="62">
        <f t="shared" si="59"/>
        <v>0.28750713063320021</v>
      </c>
      <c r="M1212" s="91"/>
      <c r="N1212" s="91"/>
      <c r="O1212" s="36"/>
    </row>
    <row r="1213" spans="1:26" ht="15" customHeight="1" x14ac:dyDescent="0.15">
      <c r="A1213" s="227"/>
      <c r="B1213" s="86" t="s">
        <v>173</v>
      </c>
      <c r="C1213" s="58">
        <v>374</v>
      </c>
      <c r="D1213" s="59">
        <v>1.06951871657754E-2</v>
      </c>
      <c r="E1213" s="60">
        <v>3.2085561497326207E-2</v>
      </c>
      <c r="F1213" s="59">
        <v>9.0909090909090912E-2</v>
      </c>
      <c r="G1213" s="59">
        <v>0.15240641711229946</v>
      </c>
      <c r="H1213" s="60">
        <v>0.71390374331550799</v>
      </c>
      <c r="I1213" s="62">
        <v>0</v>
      </c>
      <c r="J1213" s="57"/>
      <c r="K1213" s="69">
        <f t="shared" si="58"/>
        <v>4.2780748663101609E-2</v>
      </c>
      <c r="L1213" s="62">
        <f t="shared" si="59"/>
        <v>0.28609625668449201</v>
      </c>
      <c r="M1213" s="91"/>
      <c r="N1213" s="91"/>
      <c r="O1213" s="36"/>
    </row>
    <row r="1214" spans="1:26" ht="15" customHeight="1" x14ac:dyDescent="0.15">
      <c r="A1214" s="227"/>
      <c r="B1214" s="86" t="s">
        <v>95</v>
      </c>
      <c r="C1214" s="58">
        <v>131</v>
      </c>
      <c r="D1214" s="59">
        <v>0</v>
      </c>
      <c r="E1214" s="60">
        <v>1.5267175572519083E-2</v>
      </c>
      <c r="F1214" s="59">
        <v>0.12977099236641221</v>
      </c>
      <c r="G1214" s="59">
        <v>7.6335877862595422E-2</v>
      </c>
      <c r="H1214" s="60">
        <v>0.74809160305343514</v>
      </c>
      <c r="I1214" s="62">
        <v>3.0534351145038167E-2</v>
      </c>
      <c r="J1214" s="57"/>
      <c r="K1214" s="69">
        <f t="shared" si="58"/>
        <v>1.5267175572519083E-2</v>
      </c>
      <c r="L1214" s="62">
        <f t="shared" si="59"/>
        <v>0.2213740458015267</v>
      </c>
      <c r="M1214" s="91"/>
      <c r="N1214" s="91"/>
      <c r="O1214" s="36"/>
    </row>
    <row r="1215" spans="1:26" ht="15" customHeight="1" thickBot="1" x14ac:dyDescent="0.2">
      <c r="A1215" s="280"/>
      <c r="B1215" s="115" t="s">
        <v>134</v>
      </c>
      <c r="C1215" s="63">
        <v>29</v>
      </c>
      <c r="D1215" s="64">
        <v>0</v>
      </c>
      <c r="E1215" s="65">
        <v>0</v>
      </c>
      <c r="F1215" s="64">
        <v>0.27586206896551724</v>
      </c>
      <c r="G1215" s="64">
        <v>0.13793103448275862</v>
      </c>
      <c r="H1215" s="65">
        <v>0.2413793103448276</v>
      </c>
      <c r="I1215" s="67">
        <v>0.34482758620689657</v>
      </c>
      <c r="J1215" s="57"/>
      <c r="K1215" s="72">
        <f t="shared" si="58"/>
        <v>0</v>
      </c>
      <c r="L1215" s="67">
        <f t="shared" si="59"/>
        <v>0.41379310344827586</v>
      </c>
      <c r="M1215" s="91"/>
      <c r="N1215" s="91"/>
      <c r="O1215" s="36"/>
    </row>
    <row r="1216" spans="1:26" s="36" customFormat="1" ht="12.75" customHeight="1" thickBot="1" x14ac:dyDescent="0.2">
      <c r="A1216" s="250" t="s">
        <v>325</v>
      </c>
      <c r="B1216" s="251"/>
      <c r="C1216" s="251"/>
      <c r="D1216" s="251"/>
      <c r="E1216" s="251"/>
      <c r="F1216" s="251"/>
      <c r="G1216" s="251"/>
      <c r="H1216" s="251"/>
      <c r="I1216" s="251"/>
      <c r="J1216" s="251"/>
      <c r="K1216" s="251"/>
      <c r="L1216" s="252"/>
    </row>
    <row r="1217" spans="1:15" ht="13.5" customHeight="1" thickBot="1" x14ac:dyDescent="0.2"/>
    <row r="1218" spans="1:15" s="33" customFormat="1" ht="12" customHeight="1" x14ac:dyDescent="0.15">
      <c r="A1218" s="231"/>
      <c r="B1218" s="232"/>
      <c r="C1218" s="235" t="s">
        <v>63</v>
      </c>
      <c r="D1218" s="39">
        <v>1</v>
      </c>
      <c r="E1218" s="40">
        <v>2</v>
      </c>
      <c r="F1218" s="40">
        <v>3</v>
      </c>
      <c r="G1218" s="40">
        <v>4</v>
      </c>
      <c r="H1218" s="40">
        <v>5</v>
      </c>
      <c r="I1218" s="265" t="s">
        <v>94</v>
      </c>
      <c r="J1218" s="41"/>
      <c r="K1218" s="42" t="s">
        <v>494</v>
      </c>
      <c r="L1218" s="43" t="s">
        <v>495</v>
      </c>
    </row>
    <row r="1219" spans="1:15" s="33" customFormat="1" ht="84.75" thickBot="1" x14ac:dyDescent="0.2">
      <c r="A1219" s="233"/>
      <c r="B1219" s="234"/>
      <c r="C1219" s="236"/>
      <c r="D1219" s="110" t="s">
        <v>102</v>
      </c>
      <c r="E1219" s="111" t="s">
        <v>123</v>
      </c>
      <c r="F1219" s="111" t="s">
        <v>101</v>
      </c>
      <c r="G1219" s="111" t="s">
        <v>100</v>
      </c>
      <c r="H1219" s="111" t="s">
        <v>99</v>
      </c>
      <c r="I1219" s="281"/>
      <c r="J1219" s="41"/>
      <c r="K1219" s="44" t="s">
        <v>496</v>
      </c>
      <c r="L1219" s="45" t="s">
        <v>497</v>
      </c>
    </row>
    <row r="1220" spans="1:15" ht="15" customHeight="1" thickBot="1" x14ac:dyDescent="0.2">
      <c r="A1220" s="229" t="s">
        <v>64</v>
      </c>
      <c r="B1220" s="230"/>
      <c r="C1220" s="122">
        <v>3717</v>
      </c>
      <c r="D1220" s="134">
        <v>1.6142050040355124E-3</v>
      </c>
      <c r="E1220" s="123">
        <v>1.1030400860909336E-2</v>
      </c>
      <c r="F1220" s="134">
        <v>8.4745762711864403E-2</v>
      </c>
      <c r="G1220" s="134">
        <v>0.17810061877858488</v>
      </c>
      <c r="H1220" s="123">
        <v>0.68334678504170032</v>
      </c>
      <c r="I1220" s="125">
        <v>4.1162227602905568E-2</v>
      </c>
      <c r="J1220" s="57"/>
      <c r="K1220" s="136">
        <f t="shared" ref="K1220:K1283" si="60">IF(ISERROR(D1220+E1220),"-",(D1220+E1220))</f>
        <v>1.2644605864944848E-2</v>
      </c>
      <c r="L1220" s="125">
        <f t="shared" ref="L1220:L1283" si="61">IF(ISERROR(D1220+E1220+F1220+G1220),"-",(D1220+E1220+F1220+G1220))</f>
        <v>0.27549098735539412</v>
      </c>
      <c r="M1220" s="91"/>
      <c r="N1220" s="91"/>
      <c r="O1220" s="36"/>
    </row>
    <row r="1221" spans="1:15" ht="15" customHeight="1" x14ac:dyDescent="0.15">
      <c r="A1221" s="226" t="s">
        <v>65</v>
      </c>
      <c r="B1221" s="86" t="s">
        <v>15</v>
      </c>
      <c r="C1221" s="58">
        <v>866</v>
      </c>
      <c r="D1221" s="59">
        <v>0</v>
      </c>
      <c r="E1221" s="60">
        <v>0</v>
      </c>
      <c r="F1221" s="59">
        <v>9.0069284064665134E-2</v>
      </c>
      <c r="G1221" s="59">
        <v>0.20092378752886836</v>
      </c>
      <c r="H1221" s="60">
        <v>0.65819861431870674</v>
      </c>
      <c r="I1221" s="62">
        <v>5.0808314087759814E-2</v>
      </c>
      <c r="J1221" s="57"/>
      <c r="K1221" s="69">
        <f t="shared" si="60"/>
        <v>0</v>
      </c>
      <c r="L1221" s="62">
        <f t="shared" si="61"/>
        <v>0.29099307159353349</v>
      </c>
      <c r="M1221" s="91"/>
      <c r="N1221" s="91"/>
      <c r="O1221" s="36"/>
    </row>
    <row r="1222" spans="1:15" ht="15" customHeight="1" x14ac:dyDescent="0.15">
      <c r="A1222" s="227"/>
      <c r="B1222" s="86" t="s">
        <v>16</v>
      </c>
      <c r="C1222" s="58">
        <v>938</v>
      </c>
      <c r="D1222" s="59">
        <v>0</v>
      </c>
      <c r="E1222" s="60">
        <v>1.0660980810234541E-2</v>
      </c>
      <c r="F1222" s="59">
        <v>9.3816631130063971E-2</v>
      </c>
      <c r="G1222" s="59">
        <v>0.16417910447761194</v>
      </c>
      <c r="H1222" s="60">
        <v>0.68443496801705761</v>
      </c>
      <c r="I1222" s="62">
        <v>4.6908315565031986E-2</v>
      </c>
      <c r="J1222" s="57"/>
      <c r="K1222" s="69">
        <f t="shared" si="60"/>
        <v>1.0660980810234541E-2</v>
      </c>
      <c r="L1222" s="62">
        <f t="shared" si="61"/>
        <v>0.26865671641791045</v>
      </c>
      <c r="M1222" s="91"/>
      <c r="N1222" s="91"/>
      <c r="O1222" s="36"/>
    </row>
    <row r="1223" spans="1:15" ht="15" customHeight="1" x14ac:dyDescent="0.15">
      <c r="A1223" s="227"/>
      <c r="B1223" s="86" t="s">
        <v>17</v>
      </c>
      <c r="C1223" s="58">
        <v>382</v>
      </c>
      <c r="D1223" s="59">
        <v>0</v>
      </c>
      <c r="E1223" s="60">
        <v>1.5706806282722512E-2</v>
      </c>
      <c r="F1223" s="59">
        <v>7.3298429319371722E-2</v>
      </c>
      <c r="G1223" s="59">
        <v>0.193717277486911</v>
      </c>
      <c r="H1223" s="60">
        <v>0.69109947643979053</v>
      </c>
      <c r="I1223" s="62">
        <v>2.6178010471204188E-2</v>
      </c>
      <c r="J1223" s="57"/>
      <c r="K1223" s="69">
        <f t="shared" si="60"/>
        <v>1.5706806282722512E-2</v>
      </c>
      <c r="L1223" s="62">
        <f t="shared" si="61"/>
        <v>0.28272251308900526</v>
      </c>
      <c r="M1223" s="91"/>
      <c r="N1223" s="91"/>
      <c r="O1223" s="36"/>
    </row>
    <row r="1224" spans="1:15" ht="15" customHeight="1" x14ac:dyDescent="0.15">
      <c r="A1224" s="227"/>
      <c r="B1224" s="86" t="s">
        <v>18</v>
      </c>
      <c r="C1224" s="58">
        <v>626</v>
      </c>
      <c r="D1224" s="59">
        <v>0</v>
      </c>
      <c r="E1224" s="60">
        <v>2.5559105431309903E-2</v>
      </c>
      <c r="F1224" s="59">
        <v>7.0287539936102233E-2</v>
      </c>
      <c r="G1224" s="59">
        <v>0.16293929712460065</v>
      </c>
      <c r="H1224" s="60">
        <v>0.72204472843450485</v>
      </c>
      <c r="I1224" s="62">
        <v>1.9169329073482427E-2</v>
      </c>
      <c r="J1224" s="57"/>
      <c r="K1224" s="69">
        <f t="shared" si="60"/>
        <v>2.5559105431309903E-2</v>
      </c>
      <c r="L1224" s="62">
        <f t="shared" si="61"/>
        <v>0.25878594249201281</v>
      </c>
      <c r="M1224" s="91"/>
      <c r="N1224" s="91"/>
      <c r="O1224" s="36"/>
    </row>
    <row r="1225" spans="1:15" ht="15" customHeight="1" x14ac:dyDescent="0.15">
      <c r="A1225" s="227"/>
      <c r="B1225" s="86" t="s">
        <v>19</v>
      </c>
      <c r="C1225" s="58">
        <v>350</v>
      </c>
      <c r="D1225" s="59">
        <v>1.1428571428571429E-2</v>
      </c>
      <c r="E1225" s="60">
        <v>1.1428571428571429E-2</v>
      </c>
      <c r="F1225" s="59">
        <v>8.5714285714285715E-2</v>
      </c>
      <c r="G1225" s="59">
        <v>0.15428571428571428</v>
      </c>
      <c r="H1225" s="60">
        <v>0.70285714285714285</v>
      </c>
      <c r="I1225" s="62">
        <v>3.4285714285714287E-2</v>
      </c>
      <c r="J1225" s="57"/>
      <c r="K1225" s="69">
        <f t="shared" si="60"/>
        <v>2.2857142857142857E-2</v>
      </c>
      <c r="L1225" s="62">
        <f t="shared" si="61"/>
        <v>0.26285714285714284</v>
      </c>
      <c r="M1225" s="91"/>
      <c r="N1225" s="91"/>
      <c r="O1225" s="36"/>
    </row>
    <row r="1226" spans="1:15" ht="15" customHeight="1" x14ac:dyDescent="0.15">
      <c r="A1226" s="227"/>
      <c r="B1226" s="86" t="s">
        <v>20</v>
      </c>
      <c r="C1226" s="58">
        <v>416</v>
      </c>
      <c r="D1226" s="59">
        <v>0</v>
      </c>
      <c r="E1226" s="60">
        <v>9.6153846153846159E-3</v>
      </c>
      <c r="F1226" s="59">
        <v>8.1730769230769232E-2</v>
      </c>
      <c r="G1226" s="59">
        <v>0.17788461538461539</v>
      </c>
      <c r="H1226" s="60">
        <v>0.67307692307692313</v>
      </c>
      <c r="I1226" s="62">
        <v>5.7692307692307696E-2</v>
      </c>
      <c r="J1226" s="57"/>
      <c r="K1226" s="69">
        <f t="shared" si="60"/>
        <v>9.6153846153846159E-3</v>
      </c>
      <c r="L1226" s="62">
        <f t="shared" si="61"/>
        <v>0.26923076923076927</v>
      </c>
      <c r="M1226" s="91"/>
      <c r="N1226" s="91"/>
      <c r="O1226" s="36"/>
    </row>
    <row r="1227" spans="1:15" ht="15" customHeight="1" x14ac:dyDescent="0.15">
      <c r="A1227" s="227"/>
      <c r="B1227" s="86" t="s">
        <v>21</v>
      </c>
      <c r="C1227" s="58">
        <v>127</v>
      </c>
      <c r="D1227" s="59">
        <v>1.5748031496062992E-2</v>
      </c>
      <c r="E1227" s="60">
        <v>7.874015748031496E-3</v>
      </c>
      <c r="F1227" s="59">
        <v>9.4488188976377951E-2</v>
      </c>
      <c r="G1227" s="59">
        <v>0.22047244094488189</v>
      </c>
      <c r="H1227" s="60">
        <v>0.60629921259842523</v>
      </c>
      <c r="I1227" s="62">
        <v>5.5118110236220472E-2</v>
      </c>
      <c r="J1227" s="57"/>
      <c r="K1227" s="69">
        <f t="shared" si="60"/>
        <v>2.3622047244094488E-2</v>
      </c>
      <c r="L1227" s="62">
        <f t="shared" si="61"/>
        <v>0.33858267716535434</v>
      </c>
      <c r="M1227" s="91"/>
      <c r="N1227" s="91"/>
      <c r="O1227" s="36"/>
    </row>
    <row r="1228" spans="1:15" ht="15" customHeight="1" x14ac:dyDescent="0.15">
      <c r="A1228" s="228"/>
      <c r="B1228" s="117" t="s">
        <v>22</v>
      </c>
      <c r="C1228" s="77">
        <v>12</v>
      </c>
      <c r="D1228" s="75">
        <v>0</v>
      </c>
      <c r="E1228" s="76">
        <v>0</v>
      </c>
      <c r="F1228" s="75">
        <v>8.3333333333333329E-2</v>
      </c>
      <c r="G1228" s="75">
        <v>0.16666666666666666</v>
      </c>
      <c r="H1228" s="76">
        <v>0.75</v>
      </c>
      <c r="I1228" s="71">
        <v>0</v>
      </c>
      <c r="J1228" s="57"/>
      <c r="K1228" s="70">
        <f t="shared" si="60"/>
        <v>0</v>
      </c>
      <c r="L1228" s="71">
        <f t="shared" si="61"/>
        <v>0.25</v>
      </c>
      <c r="M1228" s="91"/>
      <c r="N1228" s="91"/>
      <c r="O1228" s="36"/>
    </row>
    <row r="1229" spans="1:15" ht="15" customHeight="1" x14ac:dyDescent="0.15">
      <c r="A1229" s="226" t="s">
        <v>66</v>
      </c>
      <c r="B1229" s="86" t="s">
        <v>67</v>
      </c>
      <c r="C1229" s="58">
        <v>1874</v>
      </c>
      <c r="D1229" s="59">
        <v>1.0672358591248667E-3</v>
      </c>
      <c r="E1229" s="60">
        <v>1.8676627534685165E-2</v>
      </c>
      <c r="F1229" s="59">
        <v>8.2177161152614725E-2</v>
      </c>
      <c r="G1229" s="59">
        <v>0.19637139807897544</v>
      </c>
      <c r="H1229" s="60">
        <v>0.66008537886872998</v>
      </c>
      <c r="I1229" s="62">
        <v>4.1622198505869797E-2</v>
      </c>
      <c r="J1229" s="57"/>
      <c r="K1229" s="69">
        <f t="shared" si="60"/>
        <v>1.9743863393810034E-2</v>
      </c>
      <c r="L1229" s="62">
        <f t="shared" si="61"/>
        <v>0.29829242262540023</v>
      </c>
      <c r="M1229" s="91"/>
      <c r="N1229" s="91"/>
      <c r="O1229" s="36"/>
    </row>
    <row r="1230" spans="1:15" ht="15" customHeight="1" x14ac:dyDescent="0.15">
      <c r="A1230" s="227"/>
      <c r="B1230" s="86" t="s">
        <v>68</v>
      </c>
      <c r="C1230" s="58">
        <v>1807</v>
      </c>
      <c r="D1230" s="59">
        <v>1.1068068622025456E-3</v>
      </c>
      <c r="E1230" s="60">
        <v>3.3204205866076372E-3</v>
      </c>
      <c r="F1230" s="59">
        <v>8.8544548976203646E-2</v>
      </c>
      <c r="G1230" s="59">
        <v>0.1571665744327615</v>
      </c>
      <c r="H1230" s="60">
        <v>0.71057000553403427</v>
      </c>
      <c r="I1230" s="62">
        <v>3.9291643608190374E-2</v>
      </c>
      <c r="J1230" s="57"/>
      <c r="K1230" s="69">
        <f t="shared" si="60"/>
        <v>4.4272274488101823E-3</v>
      </c>
      <c r="L1230" s="62">
        <f t="shared" si="61"/>
        <v>0.25013835085777536</v>
      </c>
      <c r="M1230" s="91"/>
      <c r="N1230" s="91"/>
      <c r="O1230" s="36"/>
    </row>
    <row r="1231" spans="1:15" ht="15" customHeight="1" x14ac:dyDescent="0.15">
      <c r="A1231" s="228"/>
      <c r="B1231" s="128" t="s">
        <v>7</v>
      </c>
      <c r="C1231" s="77">
        <v>36</v>
      </c>
      <c r="D1231" s="75">
        <v>5.5555555555555552E-2</v>
      </c>
      <c r="E1231" s="76">
        <v>0</v>
      </c>
      <c r="F1231" s="75">
        <v>2.7777777777777776E-2</v>
      </c>
      <c r="G1231" s="75">
        <v>0.27777777777777779</v>
      </c>
      <c r="H1231" s="76">
        <v>0.52777777777777779</v>
      </c>
      <c r="I1231" s="71">
        <v>0.1111111111111111</v>
      </c>
      <c r="J1231" s="57"/>
      <c r="K1231" s="70">
        <f t="shared" si="60"/>
        <v>5.5555555555555552E-2</v>
      </c>
      <c r="L1231" s="71">
        <f t="shared" si="61"/>
        <v>0.3611111111111111</v>
      </c>
      <c r="M1231" s="91"/>
      <c r="N1231" s="91"/>
      <c r="O1231" s="36"/>
    </row>
    <row r="1232" spans="1:15" ht="15" customHeight="1" x14ac:dyDescent="0.15">
      <c r="A1232" s="226" t="s">
        <v>69</v>
      </c>
      <c r="B1232" s="86" t="s">
        <v>6</v>
      </c>
      <c r="C1232" s="58">
        <v>994</v>
      </c>
      <c r="D1232" s="59">
        <v>5.0301810865191147E-3</v>
      </c>
      <c r="E1232" s="60">
        <v>1.2072434607645875E-2</v>
      </c>
      <c r="F1232" s="59">
        <v>5.4325955734406441E-2</v>
      </c>
      <c r="G1232" s="59">
        <v>0.12977867203219315</v>
      </c>
      <c r="H1232" s="60">
        <v>0.75855130784708247</v>
      </c>
      <c r="I1232" s="62">
        <v>4.0241448692152917E-2</v>
      </c>
      <c r="J1232" s="57"/>
      <c r="K1232" s="69">
        <f t="shared" si="60"/>
        <v>1.7102615694164991E-2</v>
      </c>
      <c r="L1232" s="62">
        <f t="shared" si="61"/>
        <v>0.20120724346076457</v>
      </c>
      <c r="M1232" s="91"/>
      <c r="N1232" s="91"/>
      <c r="O1232" s="36"/>
    </row>
    <row r="1233" spans="1:15" ht="15" customHeight="1" x14ac:dyDescent="0.15">
      <c r="A1233" s="228"/>
      <c r="B1233" s="86" t="s">
        <v>267</v>
      </c>
      <c r="C1233" s="58">
        <v>841</v>
      </c>
      <c r="D1233" s="59">
        <v>0</v>
      </c>
      <c r="E1233" s="60">
        <v>5.945303210463734E-3</v>
      </c>
      <c r="F1233" s="59">
        <v>6.5398335315101072E-2</v>
      </c>
      <c r="G1233" s="59">
        <v>0.12841854934601665</v>
      </c>
      <c r="H1233" s="60">
        <v>0.78121284185493456</v>
      </c>
      <c r="I1233" s="62">
        <v>1.9024970273483946E-2</v>
      </c>
      <c r="J1233" s="57"/>
      <c r="K1233" s="69">
        <f t="shared" si="60"/>
        <v>5.945303210463734E-3</v>
      </c>
      <c r="L1233" s="62">
        <f t="shared" si="61"/>
        <v>0.19976218787158145</v>
      </c>
      <c r="M1233" s="91"/>
      <c r="N1233" s="91"/>
      <c r="O1233" s="36"/>
    </row>
    <row r="1234" spans="1:15" ht="15" customHeight="1" x14ac:dyDescent="0.15">
      <c r="A1234" s="226"/>
      <c r="B1234" s="86" t="s">
        <v>77</v>
      </c>
      <c r="C1234" s="58">
        <v>903</v>
      </c>
      <c r="D1234" s="59">
        <v>1.1074197120708748E-3</v>
      </c>
      <c r="E1234" s="60">
        <v>1.3289036544850499E-2</v>
      </c>
      <c r="F1234" s="59">
        <v>0.10188261351052048</v>
      </c>
      <c r="G1234" s="59">
        <v>0.21040974529346623</v>
      </c>
      <c r="H1234" s="60">
        <v>0.64784053156146182</v>
      </c>
      <c r="I1234" s="62">
        <v>2.5470653377630121E-2</v>
      </c>
      <c r="J1234" s="57"/>
      <c r="K1234" s="69">
        <f t="shared" si="60"/>
        <v>1.4396456256921373E-2</v>
      </c>
      <c r="L1234" s="62">
        <f t="shared" si="61"/>
        <v>0.32668881506090808</v>
      </c>
      <c r="M1234" s="91"/>
      <c r="N1234" s="91"/>
      <c r="O1234" s="36"/>
    </row>
    <row r="1235" spans="1:15" ht="15" customHeight="1" x14ac:dyDescent="0.15">
      <c r="A1235" s="227"/>
      <c r="B1235" s="86" t="s">
        <v>78</v>
      </c>
      <c r="C1235" s="58">
        <v>615</v>
      </c>
      <c r="D1235" s="59">
        <v>0</v>
      </c>
      <c r="E1235" s="60">
        <v>1.6260162601626018E-2</v>
      </c>
      <c r="F1235" s="59">
        <v>0.12195121951219512</v>
      </c>
      <c r="G1235" s="59">
        <v>0.25528455284552848</v>
      </c>
      <c r="H1235" s="60">
        <v>0.54471544715447151</v>
      </c>
      <c r="I1235" s="62">
        <v>6.1788617886178863E-2</v>
      </c>
      <c r="J1235" s="57"/>
      <c r="K1235" s="69">
        <f t="shared" si="60"/>
        <v>1.6260162601626018E-2</v>
      </c>
      <c r="L1235" s="62">
        <f t="shared" si="61"/>
        <v>0.39349593495934965</v>
      </c>
      <c r="M1235" s="91"/>
      <c r="N1235" s="91"/>
      <c r="O1235" s="36"/>
    </row>
    <row r="1236" spans="1:15" ht="15" customHeight="1" x14ac:dyDescent="0.15">
      <c r="A1236" s="227"/>
      <c r="B1236" s="86" t="s">
        <v>79</v>
      </c>
      <c r="C1236" s="58">
        <v>350</v>
      </c>
      <c r="D1236" s="59">
        <v>0</v>
      </c>
      <c r="E1236" s="60">
        <v>5.7142857142857143E-3</v>
      </c>
      <c r="F1236" s="59">
        <v>0.10857142857142857</v>
      </c>
      <c r="G1236" s="59">
        <v>0.21142857142857144</v>
      </c>
      <c r="H1236" s="60">
        <v>0.5714285714285714</v>
      </c>
      <c r="I1236" s="62">
        <v>0.10285714285714286</v>
      </c>
      <c r="J1236" s="57"/>
      <c r="K1236" s="69">
        <f t="shared" si="60"/>
        <v>5.7142857142857143E-3</v>
      </c>
      <c r="L1236" s="62">
        <f t="shared" si="61"/>
        <v>0.32571428571428573</v>
      </c>
      <c r="M1236" s="91"/>
      <c r="N1236" s="91"/>
      <c r="O1236" s="36"/>
    </row>
    <row r="1237" spans="1:15" ht="15" customHeight="1" x14ac:dyDescent="0.15">
      <c r="A1237" s="228"/>
      <c r="B1237" s="117" t="s">
        <v>22</v>
      </c>
      <c r="C1237" s="77">
        <v>14</v>
      </c>
      <c r="D1237" s="75">
        <v>0</v>
      </c>
      <c r="E1237" s="76">
        <v>0</v>
      </c>
      <c r="F1237" s="75">
        <v>7.1428571428571425E-2</v>
      </c>
      <c r="G1237" s="75">
        <v>0.2857142857142857</v>
      </c>
      <c r="H1237" s="76">
        <v>0.6428571428571429</v>
      </c>
      <c r="I1237" s="71">
        <v>0</v>
      </c>
      <c r="J1237" s="57"/>
      <c r="K1237" s="70">
        <f t="shared" si="60"/>
        <v>0</v>
      </c>
      <c r="L1237" s="71">
        <f t="shared" si="61"/>
        <v>0.3571428571428571</v>
      </c>
      <c r="M1237" s="91"/>
      <c r="N1237" s="91"/>
      <c r="O1237" s="36"/>
    </row>
    <row r="1238" spans="1:15" ht="15" customHeight="1" x14ac:dyDescent="0.15">
      <c r="A1238" s="226" t="s">
        <v>70</v>
      </c>
      <c r="B1238" s="86" t="s">
        <v>8</v>
      </c>
      <c r="C1238" s="58">
        <v>481</v>
      </c>
      <c r="D1238" s="59">
        <v>2.0790020790020791E-3</v>
      </c>
      <c r="E1238" s="60">
        <v>1.6632016632016633E-2</v>
      </c>
      <c r="F1238" s="59">
        <v>6.6528066528066532E-2</v>
      </c>
      <c r="G1238" s="59">
        <v>0.12266112266112267</v>
      </c>
      <c r="H1238" s="60">
        <v>0.75883575883575882</v>
      </c>
      <c r="I1238" s="62">
        <v>3.3264033264033266E-2</v>
      </c>
      <c r="J1238" s="57"/>
      <c r="K1238" s="69">
        <f t="shared" si="60"/>
        <v>1.8711018711018712E-2</v>
      </c>
      <c r="L1238" s="62">
        <f t="shared" si="61"/>
        <v>0.20790020790020791</v>
      </c>
      <c r="M1238" s="91"/>
      <c r="N1238" s="91"/>
      <c r="O1238" s="36"/>
    </row>
    <row r="1239" spans="1:15" ht="15" customHeight="1" x14ac:dyDescent="0.15">
      <c r="A1239" s="227"/>
      <c r="B1239" s="86" t="s">
        <v>80</v>
      </c>
      <c r="C1239" s="58">
        <v>427</v>
      </c>
      <c r="D1239" s="59">
        <v>0</v>
      </c>
      <c r="E1239" s="60">
        <v>1.1709601873536301E-2</v>
      </c>
      <c r="F1239" s="59">
        <v>6.323185011709602E-2</v>
      </c>
      <c r="G1239" s="59">
        <v>0.13114754098360656</v>
      </c>
      <c r="H1239" s="60">
        <v>0.77985948477751754</v>
      </c>
      <c r="I1239" s="62">
        <v>1.405152224824356E-2</v>
      </c>
      <c r="J1239" s="57"/>
      <c r="K1239" s="69">
        <f t="shared" si="60"/>
        <v>1.1709601873536301E-2</v>
      </c>
      <c r="L1239" s="62">
        <f t="shared" si="61"/>
        <v>0.20608899297423888</v>
      </c>
      <c r="M1239" s="91"/>
      <c r="N1239" s="91"/>
      <c r="O1239" s="36"/>
    </row>
    <row r="1240" spans="1:15" ht="15" customHeight="1" x14ac:dyDescent="0.15">
      <c r="A1240" s="228"/>
      <c r="B1240" s="86" t="s">
        <v>81</v>
      </c>
      <c r="C1240" s="58">
        <v>476</v>
      </c>
      <c r="D1240" s="59">
        <v>2.1008403361344537E-3</v>
      </c>
      <c r="E1240" s="60">
        <v>2.100840336134454E-2</v>
      </c>
      <c r="F1240" s="59">
        <v>0.10084033613445378</v>
      </c>
      <c r="G1240" s="59">
        <v>0.23109243697478993</v>
      </c>
      <c r="H1240" s="60">
        <v>0.6113445378151261</v>
      </c>
      <c r="I1240" s="62">
        <v>3.3613445378151259E-2</v>
      </c>
      <c r="J1240" s="57"/>
      <c r="K1240" s="69">
        <f t="shared" si="60"/>
        <v>2.3109243697478993E-2</v>
      </c>
      <c r="L1240" s="62">
        <f t="shared" si="61"/>
        <v>0.3550420168067227</v>
      </c>
      <c r="M1240" s="91"/>
      <c r="N1240" s="91"/>
      <c r="O1240" s="36"/>
    </row>
    <row r="1241" spans="1:15" ht="15" customHeight="1" x14ac:dyDescent="0.15">
      <c r="A1241" s="226"/>
      <c r="B1241" s="86" t="s">
        <v>82</v>
      </c>
      <c r="C1241" s="58">
        <v>301</v>
      </c>
      <c r="D1241" s="59">
        <v>0</v>
      </c>
      <c r="E1241" s="60">
        <v>3.3222591362126248E-2</v>
      </c>
      <c r="F1241" s="59">
        <v>8.6378737541528236E-2</v>
      </c>
      <c r="G1241" s="59">
        <v>0.29235880398671099</v>
      </c>
      <c r="H1241" s="60">
        <v>0.51495016611295685</v>
      </c>
      <c r="I1241" s="62">
        <v>7.3089700996677748E-2</v>
      </c>
      <c r="J1241" s="57"/>
      <c r="K1241" s="69">
        <f t="shared" si="60"/>
        <v>3.3222591362126248E-2</v>
      </c>
      <c r="L1241" s="62">
        <f t="shared" si="61"/>
        <v>0.41196013289036548</v>
      </c>
      <c r="M1241" s="91"/>
      <c r="N1241" s="91"/>
      <c r="O1241" s="36"/>
    </row>
    <row r="1242" spans="1:15" ht="15" customHeight="1" x14ac:dyDescent="0.15">
      <c r="A1242" s="227"/>
      <c r="B1242" s="86" t="s">
        <v>83</v>
      </c>
      <c r="C1242" s="58">
        <v>185</v>
      </c>
      <c r="D1242" s="59">
        <v>0</v>
      </c>
      <c r="E1242" s="60">
        <v>1.0810810810810811E-2</v>
      </c>
      <c r="F1242" s="59">
        <v>0.11351351351351352</v>
      </c>
      <c r="G1242" s="59">
        <v>0.2864864864864865</v>
      </c>
      <c r="H1242" s="60">
        <v>0.49189189189189192</v>
      </c>
      <c r="I1242" s="62">
        <v>9.7297297297297303E-2</v>
      </c>
      <c r="J1242" s="57"/>
      <c r="K1242" s="69">
        <f t="shared" si="60"/>
        <v>1.0810810810810811E-2</v>
      </c>
      <c r="L1242" s="62">
        <f t="shared" si="61"/>
        <v>0.41081081081081083</v>
      </c>
      <c r="M1242" s="91"/>
      <c r="N1242" s="91"/>
      <c r="O1242" s="36"/>
    </row>
    <row r="1243" spans="1:15" ht="15" customHeight="1" x14ac:dyDescent="0.15">
      <c r="A1243" s="227"/>
      <c r="B1243" s="86" t="s">
        <v>9</v>
      </c>
      <c r="C1243" s="58">
        <v>4</v>
      </c>
      <c r="D1243" s="59">
        <v>0</v>
      </c>
      <c r="E1243" s="60">
        <v>0</v>
      </c>
      <c r="F1243" s="59">
        <v>0</v>
      </c>
      <c r="G1243" s="59">
        <v>0.5</v>
      </c>
      <c r="H1243" s="60">
        <v>0.5</v>
      </c>
      <c r="I1243" s="62">
        <v>0</v>
      </c>
      <c r="J1243" s="57"/>
      <c r="K1243" s="69">
        <f t="shared" si="60"/>
        <v>0</v>
      </c>
      <c r="L1243" s="62">
        <f t="shared" si="61"/>
        <v>0.5</v>
      </c>
      <c r="M1243" s="91"/>
      <c r="N1243" s="91"/>
      <c r="O1243" s="36"/>
    </row>
    <row r="1244" spans="1:15" ht="15" customHeight="1" x14ac:dyDescent="0.15">
      <c r="A1244" s="227"/>
      <c r="B1244" s="86" t="s">
        <v>10</v>
      </c>
      <c r="C1244" s="58">
        <v>503</v>
      </c>
      <c r="D1244" s="59">
        <v>3.9761431411530811E-3</v>
      </c>
      <c r="E1244" s="60">
        <v>7.9522862823061622E-3</v>
      </c>
      <c r="F1244" s="59">
        <v>4.37375745526839E-2</v>
      </c>
      <c r="G1244" s="59">
        <v>0.13518886679920478</v>
      </c>
      <c r="H1244" s="60">
        <v>0.76938369781312133</v>
      </c>
      <c r="I1244" s="62">
        <v>3.9761431411530816E-2</v>
      </c>
      <c r="J1244" s="57"/>
      <c r="K1244" s="69">
        <f t="shared" si="60"/>
        <v>1.1928429423459244E-2</v>
      </c>
      <c r="L1244" s="62">
        <f t="shared" si="61"/>
        <v>0.19085487077534791</v>
      </c>
      <c r="M1244" s="91"/>
      <c r="N1244" s="91"/>
      <c r="O1244" s="36"/>
    </row>
    <row r="1245" spans="1:15" ht="15" customHeight="1" x14ac:dyDescent="0.15">
      <c r="A1245" s="227"/>
      <c r="B1245" s="86" t="s">
        <v>268</v>
      </c>
      <c r="C1245" s="58">
        <v>408</v>
      </c>
      <c r="D1245" s="59">
        <v>0</v>
      </c>
      <c r="E1245" s="60">
        <v>0</v>
      </c>
      <c r="F1245" s="59">
        <v>6.8627450980392163E-2</v>
      </c>
      <c r="G1245" s="59">
        <v>0.12254901960784313</v>
      </c>
      <c r="H1245" s="60">
        <v>0.78431372549019607</v>
      </c>
      <c r="I1245" s="62">
        <v>2.4509803921568627E-2</v>
      </c>
      <c r="J1245" s="57"/>
      <c r="K1245" s="69">
        <f t="shared" si="60"/>
        <v>0</v>
      </c>
      <c r="L1245" s="62">
        <f t="shared" si="61"/>
        <v>0.19117647058823528</v>
      </c>
      <c r="M1245" s="91"/>
      <c r="N1245" s="91"/>
      <c r="O1245" s="36"/>
    </row>
    <row r="1246" spans="1:15" ht="15" customHeight="1" x14ac:dyDescent="0.15">
      <c r="A1246" s="227"/>
      <c r="B1246" s="86" t="s">
        <v>85</v>
      </c>
      <c r="C1246" s="58">
        <v>421</v>
      </c>
      <c r="D1246" s="59">
        <v>0</v>
      </c>
      <c r="E1246" s="60">
        <v>4.7505938242280287E-3</v>
      </c>
      <c r="F1246" s="59">
        <v>0.10451306413301663</v>
      </c>
      <c r="G1246" s="59">
        <v>0.19002375296912113</v>
      </c>
      <c r="H1246" s="60">
        <v>0.68408551068883605</v>
      </c>
      <c r="I1246" s="62">
        <v>1.66270783847981E-2</v>
      </c>
      <c r="J1246" s="57"/>
      <c r="K1246" s="69">
        <f t="shared" si="60"/>
        <v>4.7505938242280287E-3</v>
      </c>
      <c r="L1246" s="62">
        <f t="shared" si="61"/>
        <v>0.29928741092636579</v>
      </c>
      <c r="M1246" s="91"/>
      <c r="N1246" s="91"/>
      <c r="O1246" s="36"/>
    </row>
    <row r="1247" spans="1:15" ht="15" customHeight="1" x14ac:dyDescent="0.15">
      <c r="A1247" s="227"/>
      <c r="B1247" s="86" t="s">
        <v>86</v>
      </c>
      <c r="C1247" s="58">
        <v>310</v>
      </c>
      <c r="D1247" s="59">
        <v>0</v>
      </c>
      <c r="E1247" s="60">
        <v>0</v>
      </c>
      <c r="F1247" s="59">
        <v>0.15806451612903225</v>
      </c>
      <c r="G1247" s="59">
        <v>0.20967741935483872</v>
      </c>
      <c r="H1247" s="60">
        <v>0.58064516129032262</v>
      </c>
      <c r="I1247" s="62">
        <v>5.1612903225806452E-2</v>
      </c>
      <c r="J1247" s="57"/>
      <c r="K1247" s="69">
        <f t="shared" si="60"/>
        <v>0</v>
      </c>
      <c r="L1247" s="62">
        <f t="shared" si="61"/>
        <v>0.36774193548387096</v>
      </c>
      <c r="M1247" s="91"/>
      <c r="N1247" s="91"/>
      <c r="O1247" s="36"/>
    </row>
    <row r="1248" spans="1:15" ht="15" customHeight="1" x14ac:dyDescent="0.15">
      <c r="A1248" s="227"/>
      <c r="B1248" s="86" t="s">
        <v>87</v>
      </c>
      <c r="C1248" s="58">
        <v>165</v>
      </c>
      <c r="D1248" s="59">
        <v>0</v>
      </c>
      <c r="E1248" s="60">
        <v>0</v>
      </c>
      <c r="F1248" s="59">
        <v>0.10303030303030303</v>
      </c>
      <c r="G1248" s="59">
        <v>0.12727272727272726</v>
      </c>
      <c r="H1248" s="60">
        <v>0.66060606060606064</v>
      </c>
      <c r="I1248" s="62">
        <v>0.10909090909090909</v>
      </c>
      <c r="J1248" s="57"/>
      <c r="K1248" s="69">
        <f t="shared" si="60"/>
        <v>0</v>
      </c>
      <c r="L1248" s="62">
        <f t="shared" si="61"/>
        <v>0.23030303030303029</v>
      </c>
      <c r="M1248" s="91"/>
      <c r="N1248" s="91"/>
      <c r="O1248" s="36"/>
    </row>
    <row r="1249" spans="1:15" ht="15" customHeight="1" x14ac:dyDescent="0.15">
      <c r="A1249" s="227"/>
      <c r="B1249" s="86" t="s">
        <v>11</v>
      </c>
      <c r="C1249" s="58">
        <v>0</v>
      </c>
      <c r="D1249" s="140" t="s">
        <v>271</v>
      </c>
      <c r="E1249" s="144" t="s">
        <v>271</v>
      </c>
      <c r="F1249" s="140" t="s">
        <v>271</v>
      </c>
      <c r="G1249" s="140" t="s">
        <v>271</v>
      </c>
      <c r="H1249" s="144" t="s">
        <v>271</v>
      </c>
      <c r="I1249" s="141" t="s">
        <v>271</v>
      </c>
      <c r="J1249" s="151"/>
      <c r="K1249" s="150" t="str">
        <f t="shared" si="60"/>
        <v>-</v>
      </c>
      <c r="L1249" s="141" t="str">
        <f t="shared" si="61"/>
        <v>-</v>
      </c>
      <c r="M1249" s="91"/>
      <c r="N1249" s="91"/>
      <c r="O1249" s="36"/>
    </row>
    <row r="1250" spans="1:15" ht="15" customHeight="1" x14ac:dyDescent="0.15">
      <c r="A1250" s="228"/>
      <c r="B1250" s="117" t="s">
        <v>134</v>
      </c>
      <c r="C1250" s="77">
        <v>36</v>
      </c>
      <c r="D1250" s="75">
        <v>5.5555555555555552E-2</v>
      </c>
      <c r="E1250" s="76">
        <v>0</v>
      </c>
      <c r="F1250" s="75">
        <v>2.7777777777777776E-2</v>
      </c>
      <c r="G1250" s="75">
        <v>0.27777777777777779</v>
      </c>
      <c r="H1250" s="76">
        <v>0.52777777777777779</v>
      </c>
      <c r="I1250" s="71">
        <v>0.1111111111111111</v>
      </c>
      <c r="J1250" s="57"/>
      <c r="K1250" s="70">
        <f t="shared" si="60"/>
        <v>5.5555555555555552E-2</v>
      </c>
      <c r="L1250" s="71">
        <f t="shared" si="61"/>
        <v>0.3611111111111111</v>
      </c>
      <c r="M1250" s="91"/>
      <c r="N1250" s="91"/>
      <c r="O1250" s="36"/>
    </row>
    <row r="1251" spans="1:15" ht="15" customHeight="1" x14ac:dyDescent="0.15">
      <c r="A1251" s="226" t="s">
        <v>71</v>
      </c>
      <c r="B1251" s="86" t="s">
        <v>241</v>
      </c>
      <c r="C1251" s="58">
        <v>34</v>
      </c>
      <c r="D1251" s="59">
        <v>0</v>
      </c>
      <c r="E1251" s="60">
        <v>0</v>
      </c>
      <c r="F1251" s="59">
        <v>0</v>
      </c>
      <c r="G1251" s="59">
        <v>0.41176470588235292</v>
      </c>
      <c r="H1251" s="60">
        <v>0.55882352941176472</v>
      </c>
      <c r="I1251" s="62">
        <v>2.9411764705882353E-2</v>
      </c>
      <c r="J1251" s="57"/>
      <c r="K1251" s="69">
        <f t="shared" si="60"/>
        <v>0</v>
      </c>
      <c r="L1251" s="62">
        <f t="shared" si="61"/>
        <v>0.41176470588235292</v>
      </c>
      <c r="M1251" s="91"/>
      <c r="N1251" s="91"/>
      <c r="O1251" s="36"/>
    </row>
    <row r="1252" spans="1:15" ht="15" customHeight="1" x14ac:dyDescent="0.15">
      <c r="A1252" s="227"/>
      <c r="B1252" s="86" t="s">
        <v>269</v>
      </c>
      <c r="C1252" s="58">
        <v>283</v>
      </c>
      <c r="D1252" s="59">
        <v>1.0600706713780919E-2</v>
      </c>
      <c r="E1252" s="60">
        <v>1.4134275618374558E-2</v>
      </c>
      <c r="F1252" s="59">
        <v>0.10247349823321555</v>
      </c>
      <c r="G1252" s="59">
        <v>0.18021201413427562</v>
      </c>
      <c r="H1252" s="60">
        <v>0.63604240282685509</v>
      </c>
      <c r="I1252" s="62">
        <v>5.6537102473498232E-2</v>
      </c>
      <c r="J1252" s="57"/>
      <c r="K1252" s="69">
        <f t="shared" si="60"/>
        <v>2.4734982332155479E-2</v>
      </c>
      <c r="L1252" s="62">
        <f t="shared" si="61"/>
        <v>0.30742049469964666</v>
      </c>
      <c r="M1252" s="91"/>
      <c r="N1252" s="91"/>
      <c r="O1252" s="36"/>
    </row>
    <row r="1253" spans="1:15" ht="15" customHeight="1" x14ac:dyDescent="0.15">
      <c r="A1253" s="228"/>
      <c r="B1253" s="86" t="s">
        <v>89</v>
      </c>
      <c r="C1253" s="58">
        <v>1275</v>
      </c>
      <c r="D1253" s="59">
        <v>2.352941176470588E-3</v>
      </c>
      <c r="E1253" s="60">
        <v>1.3333333333333334E-2</v>
      </c>
      <c r="F1253" s="59">
        <v>7.8431372549019607E-2</v>
      </c>
      <c r="G1253" s="59">
        <v>0.17098039215686275</v>
      </c>
      <c r="H1253" s="60">
        <v>0.70980392156862748</v>
      </c>
      <c r="I1253" s="62">
        <v>2.5098039215686273E-2</v>
      </c>
      <c r="J1253" s="57"/>
      <c r="K1253" s="69">
        <f t="shared" si="60"/>
        <v>1.5686274509803921E-2</v>
      </c>
      <c r="L1253" s="62">
        <f t="shared" si="61"/>
        <v>0.26509803921568631</v>
      </c>
      <c r="M1253" s="91"/>
      <c r="N1253" s="91"/>
      <c r="O1253" s="36"/>
    </row>
    <row r="1254" spans="1:15" ht="15" customHeight="1" x14ac:dyDescent="0.15">
      <c r="A1254" s="226"/>
      <c r="B1254" s="127" t="s">
        <v>90</v>
      </c>
      <c r="C1254" s="58">
        <v>644</v>
      </c>
      <c r="D1254" s="59">
        <v>0</v>
      </c>
      <c r="E1254" s="60">
        <v>3.105590062111801E-3</v>
      </c>
      <c r="F1254" s="59">
        <v>6.3664596273291921E-2</v>
      </c>
      <c r="G1254" s="59">
        <v>0.19409937888198758</v>
      </c>
      <c r="H1254" s="60">
        <v>0.71583850931677018</v>
      </c>
      <c r="I1254" s="62">
        <v>2.3291925465838508E-2</v>
      </c>
      <c r="J1254" s="57"/>
      <c r="K1254" s="69">
        <f t="shared" si="60"/>
        <v>3.105590062111801E-3</v>
      </c>
      <c r="L1254" s="62">
        <f t="shared" si="61"/>
        <v>0.2608695652173913</v>
      </c>
      <c r="M1254" s="91"/>
      <c r="N1254" s="91"/>
      <c r="O1254" s="36"/>
    </row>
    <row r="1255" spans="1:15" ht="15" customHeight="1" x14ac:dyDescent="0.15">
      <c r="A1255" s="227"/>
      <c r="B1255" s="86" t="s">
        <v>91</v>
      </c>
      <c r="C1255" s="58">
        <v>259</v>
      </c>
      <c r="D1255" s="59">
        <v>0</v>
      </c>
      <c r="E1255" s="60">
        <v>1.5444015444015444E-2</v>
      </c>
      <c r="F1255" s="59">
        <v>0.12741312741312741</v>
      </c>
      <c r="G1255" s="59">
        <v>0.15057915057915058</v>
      </c>
      <c r="H1255" s="60">
        <v>0.68339768339768336</v>
      </c>
      <c r="I1255" s="62">
        <v>2.3166023166023165E-2</v>
      </c>
      <c r="J1255" s="57"/>
      <c r="K1255" s="69">
        <f t="shared" si="60"/>
        <v>1.5444015444015444E-2</v>
      </c>
      <c r="L1255" s="62">
        <f t="shared" si="61"/>
        <v>0.29343629343629341</v>
      </c>
      <c r="M1255" s="91"/>
      <c r="N1255" s="91"/>
      <c r="O1255" s="36"/>
    </row>
    <row r="1256" spans="1:15" ht="15" customHeight="1" x14ac:dyDescent="0.15">
      <c r="A1256" s="227"/>
      <c r="B1256" s="86" t="s">
        <v>23</v>
      </c>
      <c r="C1256" s="58">
        <v>335</v>
      </c>
      <c r="D1256" s="59">
        <v>0</v>
      </c>
      <c r="E1256" s="60">
        <v>1.7910447761194031E-2</v>
      </c>
      <c r="F1256" s="59">
        <v>5.9701492537313432E-2</v>
      </c>
      <c r="G1256" s="59">
        <v>0.11044776119402985</v>
      </c>
      <c r="H1256" s="60">
        <v>0.76119402985074625</v>
      </c>
      <c r="I1256" s="62">
        <v>5.0746268656716415E-2</v>
      </c>
      <c r="J1256" s="57"/>
      <c r="K1256" s="69">
        <f t="shared" si="60"/>
        <v>1.7910447761194031E-2</v>
      </c>
      <c r="L1256" s="62">
        <f t="shared" si="61"/>
        <v>0.18805970149253731</v>
      </c>
      <c r="M1256" s="91"/>
      <c r="N1256" s="91"/>
      <c r="O1256" s="36"/>
    </row>
    <row r="1257" spans="1:15" ht="15" customHeight="1" x14ac:dyDescent="0.15">
      <c r="A1257" s="227"/>
      <c r="B1257" s="86" t="s">
        <v>24</v>
      </c>
      <c r="C1257" s="58">
        <v>312</v>
      </c>
      <c r="D1257" s="59">
        <v>0</v>
      </c>
      <c r="E1257" s="60">
        <v>0</v>
      </c>
      <c r="F1257" s="59">
        <v>8.6538461538461536E-2</v>
      </c>
      <c r="G1257" s="59">
        <v>0.16666666666666666</v>
      </c>
      <c r="H1257" s="60">
        <v>0.71474358974358976</v>
      </c>
      <c r="I1257" s="62">
        <v>3.2051282051282048E-2</v>
      </c>
      <c r="J1257" s="57"/>
      <c r="K1257" s="69">
        <f t="shared" si="60"/>
        <v>0</v>
      </c>
      <c r="L1257" s="62">
        <f t="shared" si="61"/>
        <v>0.25320512820512819</v>
      </c>
      <c r="M1257" s="91"/>
      <c r="N1257" s="91"/>
      <c r="O1257" s="36"/>
    </row>
    <row r="1258" spans="1:15" ht="15" customHeight="1" x14ac:dyDescent="0.15">
      <c r="A1258" s="227"/>
      <c r="B1258" s="86" t="s">
        <v>92</v>
      </c>
      <c r="C1258" s="58">
        <v>551</v>
      </c>
      <c r="D1258" s="59">
        <v>0</v>
      </c>
      <c r="E1258" s="60">
        <v>1.4519056261343012E-2</v>
      </c>
      <c r="F1258" s="59">
        <v>0.1161524500907441</v>
      </c>
      <c r="G1258" s="59">
        <v>0.22141560798548093</v>
      </c>
      <c r="H1258" s="60">
        <v>0.56079854809437391</v>
      </c>
      <c r="I1258" s="62">
        <v>8.7114337568058073E-2</v>
      </c>
      <c r="J1258" s="57"/>
      <c r="K1258" s="69">
        <f t="shared" si="60"/>
        <v>1.4519056261343012E-2</v>
      </c>
      <c r="L1258" s="62">
        <f t="shared" si="61"/>
        <v>0.35208711433756801</v>
      </c>
      <c r="M1258" s="91"/>
      <c r="N1258" s="91"/>
      <c r="O1258" s="36"/>
    </row>
    <row r="1259" spans="1:15" ht="15" customHeight="1" x14ac:dyDescent="0.15">
      <c r="A1259" s="228"/>
      <c r="B1259" s="117" t="s">
        <v>22</v>
      </c>
      <c r="C1259" s="77">
        <v>24</v>
      </c>
      <c r="D1259" s="75">
        <v>0</v>
      </c>
      <c r="E1259" s="76">
        <v>0</v>
      </c>
      <c r="F1259" s="75">
        <v>4.1666666666666664E-2</v>
      </c>
      <c r="G1259" s="75">
        <v>0.16666666666666666</v>
      </c>
      <c r="H1259" s="76">
        <v>0.45833333333333331</v>
      </c>
      <c r="I1259" s="71">
        <v>0.33333333333333331</v>
      </c>
      <c r="J1259" s="57"/>
      <c r="K1259" s="70">
        <f t="shared" si="60"/>
        <v>0</v>
      </c>
      <c r="L1259" s="71">
        <f t="shared" si="61"/>
        <v>0.20833333333333331</v>
      </c>
      <c r="M1259" s="91"/>
      <c r="N1259" s="91"/>
      <c r="O1259" s="36"/>
    </row>
    <row r="1260" spans="1:15" ht="15" customHeight="1" x14ac:dyDescent="0.15">
      <c r="A1260" s="243" t="s">
        <v>72</v>
      </c>
      <c r="B1260" s="86" t="s">
        <v>25</v>
      </c>
      <c r="C1260" s="58">
        <v>390</v>
      </c>
      <c r="D1260" s="59">
        <v>7.6923076923076927E-3</v>
      </c>
      <c r="E1260" s="60">
        <v>7.6923076923076927E-3</v>
      </c>
      <c r="F1260" s="59">
        <v>8.461538461538462E-2</v>
      </c>
      <c r="G1260" s="59">
        <v>0.19230769230769232</v>
      </c>
      <c r="H1260" s="60">
        <v>0.66923076923076918</v>
      </c>
      <c r="I1260" s="62">
        <v>3.8461538461538464E-2</v>
      </c>
      <c r="J1260" s="57"/>
      <c r="K1260" s="69">
        <f t="shared" si="60"/>
        <v>1.5384615384615385E-2</v>
      </c>
      <c r="L1260" s="62">
        <f t="shared" si="61"/>
        <v>0.29230769230769232</v>
      </c>
      <c r="M1260" s="91"/>
      <c r="N1260" s="91"/>
      <c r="O1260" s="36"/>
    </row>
    <row r="1261" spans="1:15" ht="15" customHeight="1" x14ac:dyDescent="0.15">
      <c r="A1261" s="244"/>
      <c r="B1261" s="86" t="s">
        <v>26</v>
      </c>
      <c r="C1261" s="58">
        <v>1052</v>
      </c>
      <c r="D1261" s="59">
        <v>9.5057034220532319E-4</v>
      </c>
      <c r="E1261" s="60">
        <v>1.3307984790874524E-2</v>
      </c>
      <c r="F1261" s="59">
        <v>9.4106463878326996E-2</v>
      </c>
      <c r="G1261" s="59">
        <v>0.19106463878326996</v>
      </c>
      <c r="H1261" s="60">
        <v>0.6730038022813688</v>
      </c>
      <c r="I1261" s="62">
        <v>2.7566539923954372E-2</v>
      </c>
      <c r="J1261" s="57"/>
      <c r="K1261" s="69">
        <f t="shared" si="60"/>
        <v>1.4258555133079847E-2</v>
      </c>
      <c r="L1261" s="62">
        <f t="shared" si="61"/>
        <v>0.29942965779467678</v>
      </c>
      <c r="M1261" s="91"/>
      <c r="N1261" s="91"/>
      <c r="O1261" s="36"/>
    </row>
    <row r="1262" spans="1:15" ht="15" customHeight="1" x14ac:dyDescent="0.15">
      <c r="A1262" s="245"/>
      <c r="B1262" s="86" t="s">
        <v>242</v>
      </c>
      <c r="C1262" s="58">
        <v>835</v>
      </c>
      <c r="D1262" s="59">
        <v>2.3952095808383233E-3</v>
      </c>
      <c r="E1262" s="60">
        <v>1.1976047904191617E-2</v>
      </c>
      <c r="F1262" s="59">
        <v>8.5029940119760478E-2</v>
      </c>
      <c r="G1262" s="59">
        <v>0.14251497005988023</v>
      </c>
      <c r="H1262" s="60">
        <v>0.73053892215568861</v>
      </c>
      <c r="I1262" s="62">
        <v>2.7544910179640718E-2</v>
      </c>
      <c r="J1262" s="57"/>
      <c r="K1262" s="69">
        <f t="shared" si="60"/>
        <v>1.4371257485029942E-2</v>
      </c>
      <c r="L1262" s="62">
        <f t="shared" si="61"/>
        <v>0.24191616766467067</v>
      </c>
      <c r="M1262" s="91"/>
      <c r="N1262" s="91"/>
      <c r="O1262" s="36"/>
    </row>
    <row r="1263" spans="1:15" ht="15" customHeight="1" x14ac:dyDescent="0.15">
      <c r="A1263" s="243"/>
      <c r="B1263" s="86" t="s">
        <v>270</v>
      </c>
      <c r="C1263" s="58">
        <v>531</v>
      </c>
      <c r="D1263" s="59">
        <v>0</v>
      </c>
      <c r="E1263" s="60">
        <v>7.5329566854990581E-3</v>
      </c>
      <c r="F1263" s="59">
        <v>3.7664783427495289E-2</v>
      </c>
      <c r="G1263" s="59">
        <v>0.16384180790960451</v>
      </c>
      <c r="H1263" s="60">
        <v>0.75706214689265539</v>
      </c>
      <c r="I1263" s="62">
        <v>3.3898305084745763E-2</v>
      </c>
      <c r="J1263" s="57"/>
      <c r="K1263" s="69">
        <f t="shared" si="60"/>
        <v>7.5329566854990581E-3</v>
      </c>
      <c r="L1263" s="62">
        <f t="shared" si="61"/>
        <v>0.20903954802259886</v>
      </c>
      <c r="M1263" s="91"/>
      <c r="N1263" s="91"/>
      <c r="O1263" s="36"/>
    </row>
    <row r="1264" spans="1:15" ht="15" customHeight="1" x14ac:dyDescent="0.15">
      <c r="A1264" s="245"/>
      <c r="B1264" s="117" t="s">
        <v>22</v>
      </c>
      <c r="C1264" s="77">
        <v>22</v>
      </c>
      <c r="D1264" s="75">
        <v>0</v>
      </c>
      <c r="E1264" s="76">
        <v>9.0909090909090912E-2</v>
      </c>
      <c r="F1264" s="75">
        <v>0</v>
      </c>
      <c r="G1264" s="75">
        <v>9.0909090909090912E-2</v>
      </c>
      <c r="H1264" s="76">
        <v>0.72727272727272729</v>
      </c>
      <c r="I1264" s="71">
        <v>9.0909090909090912E-2</v>
      </c>
      <c r="J1264" s="57"/>
      <c r="K1264" s="70">
        <f t="shared" si="60"/>
        <v>9.0909090909090912E-2</v>
      </c>
      <c r="L1264" s="71">
        <f t="shared" si="61"/>
        <v>0.18181818181818182</v>
      </c>
      <c r="M1264" s="91"/>
      <c r="N1264" s="91"/>
      <c r="O1264" s="36"/>
    </row>
    <row r="1265" spans="1:26" ht="15" customHeight="1" x14ac:dyDescent="0.15">
      <c r="A1265" s="226" t="s">
        <v>73</v>
      </c>
      <c r="B1265" s="86" t="s">
        <v>28</v>
      </c>
      <c r="C1265" s="58">
        <v>1935</v>
      </c>
      <c r="D1265" s="59">
        <v>1.5503875968992248E-3</v>
      </c>
      <c r="E1265" s="60">
        <v>1.3953488372093023E-2</v>
      </c>
      <c r="F1265" s="59">
        <v>7.9069767441860464E-2</v>
      </c>
      <c r="G1265" s="59">
        <v>0.18449612403100776</v>
      </c>
      <c r="H1265" s="60">
        <v>0.68475452196382425</v>
      </c>
      <c r="I1265" s="62">
        <v>3.6175710594315243E-2</v>
      </c>
      <c r="J1265" s="57"/>
      <c r="K1265" s="69">
        <f t="shared" si="60"/>
        <v>1.5503875968992248E-2</v>
      </c>
      <c r="L1265" s="62">
        <f t="shared" si="61"/>
        <v>0.27906976744186046</v>
      </c>
      <c r="M1265" s="91"/>
      <c r="N1265" s="91"/>
      <c r="O1265" s="36"/>
    </row>
    <row r="1266" spans="1:26" ht="15" customHeight="1" x14ac:dyDescent="0.15">
      <c r="A1266" s="227"/>
      <c r="B1266" s="86" t="s">
        <v>29</v>
      </c>
      <c r="C1266" s="58">
        <v>531</v>
      </c>
      <c r="D1266" s="59">
        <v>1.8832391713747645E-3</v>
      </c>
      <c r="E1266" s="60">
        <v>7.5329566854990581E-3</v>
      </c>
      <c r="F1266" s="59">
        <v>6.5913370998116755E-2</v>
      </c>
      <c r="G1266" s="59">
        <v>0.14124293785310735</v>
      </c>
      <c r="H1266" s="60">
        <v>0.72881355932203384</v>
      </c>
      <c r="I1266" s="62">
        <v>5.4613935969868174E-2</v>
      </c>
      <c r="J1266" s="57"/>
      <c r="K1266" s="69">
        <f t="shared" si="60"/>
        <v>9.4161958568738224E-3</v>
      </c>
      <c r="L1266" s="62">
        <f t="shared" si="61"/>
        <v>0.21657250470809791</v>
      </c>
      <c r="M1266" s="91"/>
      <c r="N1266" s="91"/>
      <c r="O1266" s="36"/>
    </row>
    <row r="1267" spans="1:26" ht="15" customHeight="1" x14ac:dyDescent="0.15">
      <c r="A1267" s="228"/>
      <c r="B1267" s="86" t="s">
        <v>30</v>
      </c>
      <c r="C1267" s="58">
        <v>1207</v>
      </c>
      <c r="D1267" s="59">
        <v>1.6570008285004142E-3</v>
      </c>
      <c r="E1267" s="60">
        <v>6.6280033140016566E-3</v>
      </c>
      <c r="F1267" s="59">
        <v>0.10439105219552609</v>
      </c>
      <c r="G1267" s="59">
        <v>0.18724109362054681</v>
      </c>
      <c r="H1267" s="60">
        <v>0.6685998342999171</v>
      </c>
      <c r="I1267" s="62">
        <v>3.1483015741507872E-2</v>
      </c>
      <c r="J1267" s="57"/>
      <c r="K1267" s="69">
        <f t="shared" si="60"/>
        <v>8.2850041425020712E-3</v>
      </c>
      <c r="L1267" s="62">
        <f t="shared" si="61"/>
        <v>0.29991714995857499</v>
      </c>
      <c r="M1267" s="91"/>
      <c r="N1267" s="91"/>
      <c r="O1267" s="36"/>
      <c r="T1267" s="121"/>
    </row>
    <row r="1268" spans="1:26" ht="15" customHeight="1" x14ac:dyDescent="0.15">
      <c r="A1268" s="246"/>
      <c r="B1268" s="117" t="s">
        <v>22</v>
      </c>
      <c r="C1268" s="77">
        <v>44</v>
      </c>
      <c r="D1268" s="75">
        <v>0</v>
      </c>
      <c r="E1268" s="76">
        <v>4.5454545454545456E-2</v>
      </c>
      <c r="F1268" s="75">
        <v>2.2727272727272728E-2</v>
      </c>
      <c r="G1268" s="75">
        <v>9.0909090909090912E-2</v>
      </c>
      <c r="H1268" s="76">
        <v>0.47727272727272729</v>
      </c>
      <c r="I1268" s="71">
        <v>0.36363636363636365</v>
      </c>
      <c r="J1268" s="57"/>
      <c r="K1268" s="70">
        <f t="shared" si="60"/>
        <v>4.5454545454545456E-2</v>
      </c>
      <c r="L1268" s="71">
        <f t="shared" si="61"/>
        <v>0.15909090909090909</v>
      </c>
      <c r="M1268" s="91"/>
      <c r="N1268" s="91"/>
      <c r="O1268" s="36"/>
    </row>
    <row r="1269" spans="1:26" ht="15" customHeight="1" x14ac:dyDescent="0.15">
      <c r="A1269" s="239" t="s">
        <v>74</v>
      </c>
      <c r="B1269" s="86" t="s">
        <v>31</v>
      </c>
      <c r="C1269" s="58">
        <v>119</v>
      </c>
      <c r="D1269" s="59">
        <v>0</v>
      </c>
      <c r="E1269" s="60">
        <v>1.680672268907563E-2</v>
      </c>
      <c r="F1269" s="59">
        <v>1.680672268907563E-2</v>
      </c>
      <c r="G1269" s="59">
        <v>5.8823529411764705E-2</v>
      </c>
      <c r="H1269" s="60">
        <v>0.87394957983193278</v>
      </c>
      <c r="I1269" s="62">
        <v>3.3613445378151259E-2</v>
      </c>
      <c r="J1269" s="57"/>
      <c r="K1269" s="69">
        <f t="shared" si="60"/>
        <v>1.680672268907563E-2</v>
      </c>
      <c r="L1269" s="62">
        <f t="shared" si="61"/>
        <v>9.2436974789915971E-2</v>
      </c>
      <c r="M1269" s="108"/>
      <c r="N1269" s="108"/>
      <c r="O1269" s="57"/>
    </row>
    <row r="1270" spans="1:26" ht="15" customHeight="1" x14ac:dyDescent="0.15">
      <c r="A1270" s="240"/>
      <c r="B1270" s="86" t="s">
        <v>32</v>
      </c>
      <c r="C1270" s="58">
        <v>283</v>
      </c>
      <c r="D1270" s="59">
        <v>0</v>
      </c>
      <c r="E1270" s="60">
        <v>0</v>
      </c>
      <c r="F1270" s="59">
        <v>7.4204946996466431E-2</v>
      </c>
      <c r="G1270" s="59">
        <v>0.17667844522968199</v>
      </c>
      <c r="H1270" s="60">
        <v>0.72791519434628971</v>
      </c>
      <c r="I1270" s="62">
        <v>2.1201413427561839E-2</v>
      </c>
      <c r="J1270" s="57"/>
      <c r="K1270" s="69">
        <f t="shared" si="60"/>
        <v>0</v>
      </c>
      <c r="L1270" s="62">
        <f t="shared" si="61"/>
        <v>0.25088339222614842</v>
      </c>
      <c r="M1270" s="108"/>
      <c r="N1270" s="108"/>
      <c r="O1270" s="57"/>
    </row>
    <row r="1271" spans="1:26" ht="15" customHeight="1" x14ac:dyDescent="0.15">
      <c r="A1271" s="241"/>
      <c r="B1271" s="86" t="s">
        <v>33</v>
      </c>
      <c r="C1271" s="58">
        <v>1328</v>
      </c>
      <c r="D1271" s="59">
        <v>2.2590361445783132E-3</v>
      </c>
      <c r="E1271" s="60">
        <v>7.5301204819277108E-3</v>
      </c>
      <c r="F1271" s="59">
        <v>0.10391566265060241</v>
      </c>
      <c r="G1271" s="59">
        <v>0.18373493975903615</v>
      </c>
      <c r="H1271" s="60">
        <v>0.65963855421686746</v>
      </c>
      <c r="I1271" s="62">
        <v>4.2921686746987951E-2</v>
      </c>
      <c r="J1271" s="57"/>
      <c r="K1271" s="69">
        <f t="shared" si="60"/>
        <v>9.7891566265060244E-3</v>
      </c>
      <c r="L1271" s="62">
        <f t="shared" si="61"/>
        <v>0.29743975903614461</v>
      </c>
      <c r="M1271" s="108"/>
      <c r="N1271" s="108"/>
      <c r="O1271" s="57"/>
    </row>
    <row r="1272" spans="1:26" ht="15" customHeight="1" x14ac:dyDescent="0.15">
      <c r="A1272" s="253"/>
      <c r="B1272" s="117" t="s">
        <v>22</v>
      </c>
      <c r="C1272" s="77">
        <v>8</v>
      </c>
      <c r="D1272" s="75">
        <v>0</v>
      </c>
      <c r="E1272" s="76">
        <v>0</v>
      </c>
      <c r="F1272" s="75">
        <v>0</v>
      </c>
      <c r="G1272" s="75">
        <v>0</v>
      </c>
      <c r="H1272" s="76">
        <v>1</v>
      </c>
      <c r="I1272" s="71">
        <v>0</v>
      </c>
      <c r="J1272" s="57"/>
      <c r="K1272" s="70">
        <f t="shared" si="60"/>
        <v>0</v>
      </c>
      <c r="L1272" s="71">
        <f t="shared" si="61"/>
        <v>0</v>
      </c>
      <c r="M1272" s="108"/>
      <c r="N1272" s="108"/>
      <c r="O1272" s="57"/>
    </row>
    <row r="1273" spans="1:26" ht="15" customHeight="1" x14ac:dyDescent="0.15">
      <c r="A1273" s="243" t="s">
        <v>311</v>
      </c>
      <c r="B1273" s="86" t="s">
        <v>110</v>
      </c>
      <c r="C1273" s="58">
        <v>641</v>
      </c>
      <c r="D1273" s="59">
        <v>4.6801872074882997E-3</v>
      </c>
      <c r="E1273" s="60">
        <v>3.7441497659906398E-2</v>
      </c>
      <c r="F1273" s="59">
        <v>0.11544461778471139</v>
      </c>
      <c r="G1273" s="59">
        <v>0.24960998439937598</v>
      </c>
      <c r="H1273" s="60">
        <v>0.54914196567862716</v>
      </c>
      <c r="I1273" s="62">
        <v>4.3681747269890797E-2</v>
      </c>
      <c r="J1273" s="57"/>
      <c r="K1273" s="69">
        <f t="shared" si="60"/>
        <v>4.2121684867394697E-2</v>
      </c>
      <c r="L1273" s="62">
        <f t="shared" si="61"/>
        <v>0.40717628705148207</v>
      </c>
      <c r="M1273" s="91"/>
      <c r="N1273" s="91"/>
      <c r="O1273" s="91"/>
      <c r="P1273" s="91"/>
      <c r="Q1273" s="91"/>
      <c r="R1273" s="91"/>
      <c r="S1273" s="91"/>
      <c r="T1273" s="91"/>
      <c r="U1273" s="91"/>
      <c r="V1273" s="91"/>
      <c r="W1273" s="91"/>
      <c r="X1273" s="91"/>
      <c r="Y1273" s="91"/>
      <c r="Z1273" s="91"/>
    </row>
    <row r="1274" spans="1:26" ht="15" customHeight="1" x14ac:dyDescent="0.15">
      <c r="A1274" s="244"/>
      <c r="B1274" s="86" t="s">
        <v>109</v>
      </c>
      <c r="C1274" s="58">
        <v>1691</v>
      </c>
      <c r="D1274" s="59">
        <v>1.7740981667652277E-3</v>
      </c>
      <c r="E1274" s="60">
        <v>7.0963926670609108E-3</v>
      </c>
      <c r="F1274" s="59">
        <v>0.10999408633944412</v>
      </c>
      <c r="G1274" s="59">
        <v>0.21230041395623891</v>
      </c>
      <c r="H1274" s="60">
        <v>0.62743938497930218</v>
      </c>
      <c r="I1274" s="62">
        <v>4.1395623891188643E-2</v>
      </c>
      <c r="J1274" s="57"/>
      <c r="K1274" s="69">
        <f t="shared" si="60"/>
        <v>8.8704908338261383E-3</v>
      </c>
      <c r="L1274" s="62">
        <f t="shared" si="61"/>
        <v>0.33116499112950915</v>
      </c>
      <c r="M1274" s="91"/>
      <c r="N1274" s="91"/>
      <c r="O1274" s="91"/>
      <c r="P1274" s="91"/>
      <c r="Q1274" s="91"/>
      <c r="R1274" s="91"/>
      <c r="S1274" s="91"/>
      <c r="T1274" s="91"/>
      <c r="U1274" s="91"/>
      <c r="V1274" s="91"/>
      <c r="W1274" s="91"/>
      <c r="X1274" s="91"/>
      <c r="Y1274" s="91"/>
      <c r="Z1274" s="91"/>
    </row>
    <row r="1275" spans="1:26" ht="15" customHeight="1" x14ac:dyDescent="0.15">
      <c r="A1275" s="245"/>
      <c r="B1275" s="86" t="s">
        <v>133</v>
      </c>
      <c r="C1275" s="58">
        <v>1134</v>
      </c>
      <c r="D1275" s="59">
        <v>0</v>
      </c>
      <c r="E1275" s="60">
        <v>4.4091710758377423E-3</v>
      </c>
      <c r="F1275" s="59">
        <v>4.2328042328042326E-2</v>
      </c>
      <c r="G1275" s="59">
        <v>0.1146384479717813</v>
      </c>
      <c r="H1275" s="60">
        <v>0.82098765432098764</v>
      </c>
      <c r="I1275" s="62">
        <v>1.7636684303350969E-2</v>
      </c>
      <c r="J1275" s="57"/>
      <c r="K1275" s="69">
        <f t="shared" si="60"/>
        <v>4.4091710758377423E-3</v>
      </c>
      <c r="L1275" s="62">
        <f t="shared" si="61"/>
        <v>0.16137566137566137</v>
      </c>
      <c r="M1275" s="91"/>
      <c r="N1275" s="91"/>
      <c r="O1275" s="91"/>
      <c r="P1275" s="91"/>
      <c r="Q1275" s="91"/>
      <c r="R1275" s="91"/>
      <c r="S1275" s="91"/>
      <c r="T1275" s="91"/>
      <c r="U1275" s="91"/>
      <c r="V1275" s="91"/>
      <c r="W1275" s="91"/>
      <c r="X1275" s="91"/>
      <c r="Y1275" s="91"/>
      <c r="Z1275" s="91"/>
    </row>
    <row r="1276" spans="1:26" ht="15" customHeight="1" x14ac:dyDescent="0.15">
      <c r="A1276" s="243"/>
      <c r="B1276" s="86" t="s">
        <v>98</v>
      </c>
      <c r="C1276" s="58">
        <v>225</v>
      </c>
      <c r="D1276" s="59">
        <v>0</v>
      </c>
      <c r="E1276" s="60">
        <v>0</v>
      </c>
      <c r="F1276" s="59">
        <v>3.111111111111111E-2</v>
      </c>
      <c r="G1276" s="59">
        <v>5.7777777777777775E-2</v>
      </c>
      <c r="H1276" s="60">
        <v>0.85333333333333339</v>
      </c>
      <c r="I1276" s="62">
        <v>5.7777777777777775E-2</v>
      </c>
      <c r="J1276" s="57"/>
      <c r="K1276" s="69">
        <f t="shared" si="60"/>
        <v>0</v>
      </c>
      <c r="L1276" s="62">
        <f t="shared" si="61"/>
        <v>8.8888888888888878E-2</v>
      </c>
      <c r="M1276" s="91"/>
      <c r="N1276" s="91"/>
      <c r="O1276" s="91"/>
      <c r="P1276" s="91"/>
      <c r="Q1276" s="91"/>
      <c r="R1276" s="91"/>
      <c r="S1276" s="91"/>
      <c r="T1276" s="91"/>
      <c r="U1276" s="91"/>
      <c r="V1276" s="91"/>
      <c r="W1276" s="91"/>
      <c r="X1276" s="91"/>
      <c r="Y1276" s="91"/>
      <c r="Z1276" s="91"/>
    </row>
    <row r="1277" spans="1:26" ht="15" customHeight="1" x14ac:dyDescent="0.15">
      <c r="A1277" s="245"/>
      <c r="B1277" s="117" t="s">
        <v>22</v>
      </c>
      <c r="C1277" s="77">
        <v>26</v>
      </c>
      <c r="D1277" s="75">
        <v>0</v>
      </c>
      <c r="E1277" s="76">
        <v>0</v>
      </c>
      <c r="F1277" s="75">
        <v>0</v>
      </c>
      <c r="G1277" s="75">
        <v>0</v>
      </c>
      <c r="H1277" s="76">
        <v>0.15384615384615385</v>
      </c>
      <c r="I1277" s="71">
        <v>0.84615384615384615</v>
      </c>
      <c r="J1277" s="57"/>
      <c r="K1277" s="70">
        <f t="shared" si="60"/>
        <v>0</v>
      </c>
      <c r="L1277" s="71">
        <f t="shared" si="61"/>
        <v>0</v>
      </c>
      <c r="M1277" s="91"/>
      <c r="N1277" s="91"/>
      <c r="O1277" s="91"/>
      <c r="P1277" s="91"/>
      <c r="Q1277" s="91"/>
      <c r="R1277" s="91"/>
      <c r="S1277" s="91"/>
      <c r="T1277" s="91"/>
      <c r="U1277" s="91"/>
      <c r="V1277" s="91"/>
      <c r="W1277" s="91"/>
      <c r="X1277" s="91"/>
      <c r="Y1277" s="91"/>
      <c r="Z1277" s="91"/>
    </row>
    <row r="1278" spans="1:26" ht="15" customHeight="1" x14ac:dyDescent="0.15">
      <c r="A1278" s="243" t="s">
        <v>347</v>
      </c>
      <c r="B1278" s="86" t="s">
        <v>295</v>
      </c>
      <c r="C1278" s="58">
        <v>137</v>
      </c>
      <c r="D1278" s="59">
        <v>2.1897810218978103E-2</v>
      </c>
      <c r="E1278" s="60">
        <v>7.2992700729927001E-2</v>
      </c>
      <c r="F1278" s="59">
        <v>0.15328467153284672</v>
      </c>
      <c r="G1278" s="59">
        <v>0.12408759124087591</v>
      </c>
      <c r="H1278" s="60">
        <v>0.56204379562043794</v>
      </c>
      <c r="I1278" s="62">
        <v>6.569343065693431E-2</v>
      </c>
      <c r="J1278" s="57"/>
      <c r="K1278" s="69">
        <f t="shared" si="60"/>
        <v>9.4890510948905105E-2</v>
      </c>
      <c r="L1278" s="62">
        <f t="shared" si="61"/>
        <v>0.37226277372262773</v>
      </c>
      <c r="M1278" s="91"/>
      <c r="N1278" s="91"/>
      <c r="O1278" s="91"/>
      <c r="P1278" s="91"/>
      <c r="Q1278" s="91"/>
      <c r="R1278" s="91"/>
      <c r="S1278" s="91"/>
      <c r="T1278" s="91"/>
      <c r="U1278" s="91"/>
      <c r="V1278" s="91"/>
      <c r="W1278" s="91"/>
      <c r="X1278" s="91"/>
      <c r="Y1278" s="91"/>
      <c r="Z1278" s="91"/>
    </row>
    <row r="1279" spans="1:26" ht="15" customHeight="1" x14ac:dyDescent="0.15">
      <c r="A1279" s="244"/>
      <c r="B1279" s="86" t="s">
        <v>296</v>
      </c>
      <c r="C1279" s="58">
        <v>1761</v>
      </c>
      <c r="D1279" s="59">
        <v>5.6785917092561046E-4</v>
      </c>
      <c r="E1279" s="60">
        <v>1.1357183418512209E-2</v>
      </c>
      <c r="F1279" s="59">
        <v>0.11811470755252697</v>
      </c>
      <c r="G1279" s="59">
        <v>0.21237932992617831</v>
      </c>
      <c r="H1279" s="60">
        <v>0.6229415105053947</v>
      </c>
      <c r="I1279" s="62">
        <v>3.4639409426462237E-2</v>
      </c>
      <c r="J1279" s="57"/>
      <c r="K1279" s="69">
        <f t="shared" si="60"/>
        <v>1.192504258943782E-2</v>
      </c>
      <c r="L1279" s="62">
        <f t="shared" si="61"/>
        <v>0.34241908006814309</v>
      </c>
      <c r="M1279" s="91"/>
      <c r="N1279" s="91"/>
      <c r="O1279" s="91"/>
      <c r="P1279" s="91"/>
      <c r="Q1279" s="91"/>
      <c r="R1279" s="91"/>
      <c r="S1279" s="91"/>
      <c r="T1279" s="91"/>
      <c r="U1279" s="91"/>
      <c r="V1279" s="91"/>
      <c r="W1279" s="91"/>
      <c r="X1279" s="91"/>
      <c r="Y1279" s="91"/>
      <c r="Z1279" s="91"/>
    </row>
    <row r="1280" spans="1:26" ht="15" customHeight="1" x14ac:dyDescent="0.15">
      <c r="A1280" s="245"/>
      <c r="B1280" s="86" t="s">
        <v>312</v>
      </c>
      <c r="C1280" s="58">
        <v>1404</v>
      </c>
      <c r="D1280" s="59">
        <v>1.4245014245014246E-3</v>
      </c>
      <c r="E1280" s="60">
        <v>5.6980056980056983E-3</v>
      </c>
      <c r="F1280" s="59">
        <v>5.8404558404558403E-2</v>
      </c>
      <c r="G1280" s="59">
        <v>0.15811965811965811</v>
      </c>
      <c r="H1280" s="60">
        <v>0.75213675213675213</v>
      </c>
      <c r="I1280" s="62">
        <v>2.4216524216524215E-2</v>
      </c>
      <c r="J1280" s="57"/>
      <c r="K1280" s="69">
        <f t="shared" si="60"/>
        <v>7.1225071225071226E-3</v>
      </c>
      <c r="L1280" s="62">
        <f t="shared" si="61"/>
        <v>0.22364672364672364</v>
      </c>
      <c r="M1280" s="91"/>
      <c r="N1280" s="91"/>
      <c r="O1280" s="91"/>
      <c r="P1280" s="91"/>
      <c r="Q1280" s="91"/>
      <c r="R1280" s="91"/>
      <c r="S1280" s="91"/>
      <c r="T1280" s="91"/>
      <c r="U1280" s="91"/>
      <c r="V1280" s="91"/>
      <c r="W1280" s="91"/>
      <c r="X1280" s="91"/>
      <c r="Y1280" s="91"/>
      <c r="Z1280" s="91"/>
    </row>
    <row r="1281" spans="1:26" ht="15" customHeight="1" x14ac:dyDescent="0.15">
      <c r="A1281" s="243"/>
      <c r="B1281" s="86" t="s">
        <v>298</v>
      </c>
      <c r="C1281" s="58">
        <v>322</v>
      </c>
      <c r="D1281" s="59">
        <v>0</v>
      </c>
      <c r="E1281" s="60">
        <v>9.316770186335404E-3</v>
      </c>
      <c r="F1281" s="59">
        <v>6.2111801242236021E-3</v>
      </c>
      <c r="G1281" s="59">
        <v>0.13354037267080746</v>
      </c>
      <c r="H1281" s="60">
        <v>0.79503105590062106</v>
      </c>
      <c r="I1281" s="62">
        <v>5.5900621118012424E-2</v>
      </c>
      <c r="J1281" s="57"/>
      <c r="K1281" s="69">
        <f t="shared" si="60"/>
        <v>9.316770186335404E-3</v>
      </c>
      <c r="L1281" s="62">
        <f t="shared" si="61"/>
        <v>0.14906832298136646</v>
      </c>
      <c r="M1281" s="91"/>
      <c r="N1281" s="91"/>
      <c r="O1281" s="91"/>
      <c r="P1281" s="91"/>
      <c r="Q1281" s="91"/>
      <c r="R1281" s="91"/>
      <c r="S1281" s="91"/>
      <c r="T1281" s="91"/>
      <c r="U1281" s="91"/>
      <c r="V1281" s="91"/>
      <c r="W1281" s="91"/>
      <c r="X1281" s="91"/>
      <c r="Y1281" s="91"/>
      <c r="Z1281" s="91"/>
    </row>
    <row r="1282" spans="1:26" ht="15" customHeight="1" x14ac:dyDescent="0.15">
      <c r="A1282" s="245"/>
      <c r="B1282" s="117" t="s">
        <v>22</v>
      </c>
      <c r="C1282" s="77">
        <v>93</v>
      </c>
      <c r="D1282" s="75">
        <v>0</v>
      </c>
      <c r="E1282" s="76">
        <v>0</v>
      </c>
      <c r="F1282" s="75">
        <v>2.1505376344086023E-2</v>
      </c>
      <c r="G1282" s="75">
        <v>6.4516129032258063E-2</v>
      </c>
      <c r="H1282" s="76">
        <v>0.58064516129032262</v>
      </c>
      <c r="I1282" s="71">
        <v>0.33333333333333331</v>
      </c>
      <c r="J1282" s="57"/>
      <c r="K1282" s="70">
        <f t="shared" si="60"/>
        <v>0</v>
      </c>
      <c r="L1282" s="71">
        <f t="shared" si="61"/>
        <v>8.6021505376344093E-2</v>
      </c>
      <c r="M1282" s="91"/>
      <c r="N1282" s="91"/>
      <c r="O1282" s="91"/>
      <c r="P1282" s="91"/>
      <c r="Q1282" s="91"/>
      <c r="R1282" s="91"/>
      <c r="S1282" s="91"/>
      <c r="T1282" s="91"/>
      <c r="U1282" s="91"/>
      <c r="V1282" s="91"/>
      <c r="W1282" s="91"/>
      <c r="X1282" s="91"/>
      <c r="Y1282" s="91"/>
      <c r="Z1282" s="91"/>
    </row>
    <row r="1283" spans="1:26" ht="15" customHeight="1" x14ac:dyDescent="0.15">
      <c r="A1283" s="226" t="s">
        <v>265</v>
      </c>
      <c r="B1283" s="86" t="s">
        <v>106</v>
      </c>
      <c r="C1283" s="58">
        <v>1357</v>
      </c>
      <c r="D1283" s="59">
        <v>4.4215180545320561E-3</v>
      </c>
      <c r="E1283" s="60">
        <v>1.3264554163596167E-2</v>
      </c>
      <c r="F1283" s="59">
        <v>0.12453942520265292</v>
      </c>
      <c r="G1283" s="59">
        <v>0.19602063375092116</v>
      </c>
      <c r="H1283" s="60">
        <v>0.61090641120117906</v>
      </c>
      <c r="I1283" s="62">
        <v>5.0847457627118647E-2</v>
      </c>
      <c r="J1283" s="57"/>
      <c r="K1283" s="69">
        <f t="shared" si="60"/>
        <v>1.7686072218128224E-2</v>
      </c>
      <c r="L1283" s="62">
        <f t="shared" si="61"/>
        <v>0.33824613117170232</v>
      </c>
      <c r="M1283" s="91"/>
      <c r="N1283" s="91"/>
      <c r="O1283" s="36"/>
    </row>
    <row r="1284" spans="1:26" ht="15" customHeight="1" x14ac:dyDescent="0.15">
      <c r="A1284" s="227"/>
      <c r="B1284" s="86" t="s">
        <v>105</v>
      </c>
      <c r="C1284" s="58">
        <v>2571</v>
      </c>
      <c r="D1284" s="59">
        <v>1.5558148580318942E-3</v>
      </c>
      <c r="E1284" s="60">
        <v>1.4391287436795021E-2</v>
      </c>
      <c r="F1284" s="59">
        <v>9.7627382341501368E-2</v>
      </c>
      <c r="G1284" s="59">
        <v>0.19019836639439908</v>
      </c>
      <c r="H1284" s="60">
        <v>0.66355503695060292</v>
      </c>
      <c r="I1284" s="62">
        <v>3.2672112018669777E-2</v>
      </c>
      <c r="J1284" s="57"/>
      <c r="K1284" s="69">
        <f t="shared" ref="K1284:K1296" si="62">IF(ISERROR(D1284+E1284),"-",(D1284+E1284))</f>
        <v>1.5947102294826914E-2</v>
      </c>
      <c r="L1284" s="62">
        <f t="shared" ref="L1284:L1296" si="63">IF(ISERROR(D1284+E1284+F1284+G1284),"-",(D1284+E1284+F1284+G1284))</f>
        <v>0.30377285103072738</v>
      </c>
      <c r="M1284" s="91"/>
      <c r="N1284" s="91"/>
      <c r="O1284" s="36"/>
    </row>
    <row r="1285" spans="1:26" ht="15" customHeight="1" x14ac:dyDescent="0.15">
      <c r="A1285" s="228"/>
      <c r="B1285" s="86" t="s">
        <v>104</v>
      </c>
      <c r="C1285" s="58">
        <v>385</v>
      </c>
      <c r="D1285" s="59">
        <v>0</v>
      </c>
      <c r="E1285" s="60">
        <v>1.038961038961039E-2</v>
      </c>
      <c r="F1285" s="59">
        <v>9.350649350649351E-2</v>
      </c>
      <c r="G1285" s="59">
        <v>0.2</v>
      </c>
      <c r="H1285" s="60">
        <v>0.65714285714285714</v>
      </c>
      <c r="I1285" s="62">
        <v>3.896103896103896E-2</v>
      </c>
      <c r="J1285" s="57"/>
      <c r="K1285" s="69">
        <f t="shared" si="62"/>
        <v>1.038961038961039E-2</v>
      </c>
      <c r="L1285" s="62">
        <f t="shared" si="63"/>
        <v>0.30389610389610389</v>
      </c>
      <c r="M1285" s="91"/>
      <c r="N1285" s="91"/>
      <c r="O1285" s="36"/>
    </row>
    <row r="1286" spans="1:26" ht="15" customHeight="1" x14ac:dyDescent="0.15">
      <c r="A1286" s="226"/>
      <c r="B1286" s="86" t="s">
        <v>231</v>
      </c>
      <c r="C1286" s="58">
        <v>1453</v>
      </c>
      <c r="D1286" s="59">
        <v>2.0646937370956643E-3</v>
      </c>
      <c r="E1286" s="60">
        <v>1.1011699931176875E-2</v>
      </c>
      <c r="F1286" s="59">
        <v>0.10598761183757742</v>
      </c>
      <c r="G1286" s="59">
        <v>0.23124569855471439</v>
      </c>
      <c r="H1286" s="60">
        <v>0.60151410874053679</v>
      </c>
      <c r="I1286" s="62">
        <v>4.817618719889883E-2</v>
      </c>
      <c r="J1286" s="57"/>
      <c r="K1286" s="69">
        <f t="shared" si="62"/>
        <v>1.307639366827254E-2</v>
      </c>
      <c r="L1286" s="62">
        <f t="shared" si="63"/>
        <v>0.35030970406056433</v>
      </c>
      <c r="M1286" s="91"/>
      <c r="N1286" s="91"/>
      <c r="O1286" s="36"/>
    </row>
    <row r="1287" spans="1:26" ht="24" x14ac:dyDescent="0.15">
      <c r="A1287" s="227"/>
      <c r="B1287" s="86" t="s">
        <v>232</v>
      </c>
      <c r="C1287" s="58">
        <v>181</v>
      </c>
      <c r="D1287" s="59">
        <v>1.1049723756906077E-2</v>
      </c>
      <c r="E1287" s="60">
        <v>2.2099447513812154E-2</v>
      </c>
      <c r="F1287" s="59">
        <v>0.13259668508287292</v>
      </c>
      <c r="G1287" s="59">
        <v>0.17679558011049723</v>
      </c>
      <c r="H1287" s="60">
        <v>0.61325966850828728</v>
      </c>
      <c r="I1287" s="62">
        <v>4.4198895027624308E-2</v>
      </c>
      <c r="J1287" s="57"/>
      <c r="K1287" s="69">
        <f t="shared" si="62"/>
        <v>3.3149171270718231E-2</v>
      </c>
      <c r="L1287" s="62">
        <f t="shared" si="63"/>
        <v>0.34254143646408841</v>
      </c>
      <c r="M1287" s="91"/>
      <c r="N1287" s="91"/>
      <c r="O1287" s="36"/>
    </row>
    <row r="1288" spans="1:26" ht="15" customHeight="1" x14ac:dyDescent="0.15">
      <c r="A1288" s="227"/>
      <c r="B1288" s="86" t="s">
        <v>233</v>
      </c>
      <c r="C1288" s="58">
        <v>403</v>
      </c>
      <c r="D1288" s="59">
        <v>0</v>
      </c>
      <c r="E1288" s="60">
        <v>1.7369727047146403E-2</v>
      </c>
      <c r="F1288" s="59">
        <v>8.9330024813895778E-2</v>
      </c>
      <c r="G1288" s="59">
        <v>0.25062034739454092</v>
      </c>
      <c r="H1288" s="60">
        <v>0.61042183622828783</v>
      </c>
      <c r="I1288" s="62">
        <v>3.2258064516129031E-2</v>
      </c>
      <c r="J1288" s="57"/>
      <c r="K1288" s="69">
        <f t="shared" si="62"/>
        <v>1.7369727047146403E-2</v>
      </c>
      <c r="L1288" s="62">
        <f t="shared" si="63"/>
        <v>0.35732009925558311</v>
      </c>
      <c r="M1288" s="91"/>
      <c r="N1288" s="91"/>
      <c r="O1288" s="36"/>
    </row>
    <row r="1289" spans="1:26" ht="36" x14ac:dyDescent="0.15">
      <c r="A1289" s="227"/>
      <c r="B1289" s="86" t="s">
        <v>409</v>
      </c>
      <c r="C1289" s="58">
        <v>1787</v>
      </c>
      <c r="D1289" s="59">
        <v>0</v>
      </c>
      <c r="E1289" s="60">
        <v>8.9535534415221048E-3</v>
      </c>
      <c r="F1289" s="59">
        <v>7.6105204252937889E-2</v>
      </c>
      <c r="G1289" s="59">
        <v>0.16228315612758815</v>
      </c>
      <c r="H1289" s="60">
        <v>0.73754896474538334</v>
      </c>
      <c r="I1289" s="62">
        <v>1.510912143256855E-2</v>
      </c>
      <c r="J1289" s="57"/>
      <c r="K1289" s="69">
        <f t="shared" si="62"/>
        <v>8.9535534415221048E-3</v>
      </c>
      <c r="L1289" s="62">
        <f t="shared" si="63"/>
        <v>0.24734191382204812</v>
      </c>
      <c r="M1289" s="91"/>
      <c r="N1289" s="91"/>
      <c r="O1289" s="36"/>
    </row>
    <row r="1290" spans="1:26" ht="24" x14ac:dyDescent="0.15">
      <c r="A1290" s="227"/>
      <c r="B1290" s="86" t="s">
        <v>234</v>
      </c>
      <c r="C1290" s="58">
        <v>887</v>
      </c>
      <c r="D1290" s="59">
        <v>2.2547914317925591E-3</v>
      </c>
      <c r="E1290" s="60">
        <v>6.7643742953776773E-3</v>
      </c>
      <c r="F1290" s="59">
        <v>7.6662908680947009E-2</v>
      </c>
      <c r="G1290" s="59">
        <v>0.14881623449830891</v>
      </c>
      <c r="H1290" s="60">
        <v>0.7531003382187148</v>
      </c>
      <c r="I1290" s="62">
        <v>1.2401352874859075E-2</v>
      </c>
      <c r="J1290" s="57"/>
      <c r="K1290" s="69">
        <f t="shared" si="62"/>
        <v>9.0191657271702363E-3</v>
      </c>
      <c r="L1290" s="62">
        <f t="shared" si="63"/>
        <v>0.23449830890642615</v>
      </c>
      <c r="M1290" s="91"/>
      <c r="N1290" s="91"/>
      <c r="O1290" s="36"/>
    </row>
    <row r="1291" spans="1:26" ht="24" x14ac:dyDescent="0.15">
      <c r="A1291" s="227"/>
      <c r="B1291" s="86" t="s">
        <v>249</v>
      </c>
      <c r="C1291" s="58">
        <v>1106</v>
      </c>
      <c r="D1291" s="59">
        <v>9.0415913200723324E-4</v>
      </c>
      <c r="E1291" s="60">
        <v>1.3562386980108499E-2</v>
      </c>
      <c r="F1291" s="59">
        <v>8.1374321880650996E-2</v>
      </c>
      <c r="G1291" s="59">
        <v>0.18173598553345388</v>
      </c>
      <c r="H1291" s="60">
        <v>0.70976491862567814</v>
      </c>
      <c r="I1291" s="62">
        <v>1.2658227848101266E-2</v>
      </c>
      <c r="J1291" s="57"/>
      <c r="K1291" s="69">
        <f t="shared" si="62"/>
        <v>1.4466546112115732E-2</v>
      </c>
      <c r="L1291" s="62">
        <f t="shared" si="63"/>
        <v>0.27757685352622063</v>
      </c>
      <c r="M1291" s="91"/>
      <c r="N1291" s="91"/>
      <c r="O1291" s="36"/>
    </row>
    <row r="1292" spans="1:26" ht="36" x14ac:dyDescent="0.15">
      <c r="A1292" s="227"/>
      <c r="B1292" s="86" t="s">
        <v>266</v>
      </c>
      <c r="C1292" s="58">
        <v>1172</v>
      </c>
      <c r="D1292" s="59">
        <v>8.5324232081911264E-4</v>
      </c>
      <c r="E1292" s="60">
        <v>1.1092150170648464E-2</v>
      </c>
      <c r="F1292" s="59">
        <v>8.6177474402730381E-2</v>
      </c>
      <c r="G1292" s="59">
        <v>0.19368600682593856</v>
      </c>
      <c r="H1292" s="60">
        <v>0.68686006825938561</v>
      </c>
      <c r="I1292" s="62">
        <v>2.1331058020477817E-2</v>
      </c>
      <c r="J1292" s="57"/>
      <c r="K1292" s="69">
        <f t="shared" si="62"/>
        <v>1.1945392491467578E-2</v>
      </c>
      <c r="L1292" s="62">
        <f t="shared" si="63"/>
        <v>0.29180887372013653</v>
      </c>
      <c r="M1292" s="91"/>
      <c r="N1292" s="91"/>
      <c r="O1292" s="36"/>
    </row>
    <row r="1293" spans="1:26" ht="15" customHeight="1" x14ac:dyDescent="0.15">
      <c r="A1293" s="227"/>
      <c r="B1293" s="86" t="s">
        <v>103</v>
      </c>
      <c r="C1293" s="58">
        <v>1753</v>
      </c>
      <c r="D1293" s="59">
        <v>0</v>
      </c>
      <c r="E1293" s="60">
        <v>7.4158585282373072E-3</v>
      </c>
      <c r="F1293" s="59">
        <v>8.442669709070165E-2</v>
      </c>
      <c r="G1293" s="59">
        <v>0.16600114090131204</v>
      </c>
      <c r="H1293" s="60">
        <v>0.7153451226468911</v>
      </c>
      <c r="I1293" s="62">
        <v>2.6811180832857957E-2</v>
      </c>
      <c r="J1293" s="57"/>
      <c r="K1293" s="69">
        <f t="shared" si="62"/>
        <v>7.4158585282373072E-3</v>
      </c>
      <c r="L1293" s="62">
        <f t="shared" si="63"/>
        <v>0.25784369652025102</v>
      </c>
      <c r="M1293" s="91"/>
      <c r="N1293" s="91"/>
      <c r="O1293" s="36"/>
    </row>
    <row r="1294" spans="1:26" ht="15" customHeight="1" x14ac:dyDescent="0.15">
      <c r="A1294" s="227"/>
      <c r="B1294" s="86" t="s">
        <v>173</v>
      </c>
      <c r="C1294" s="58">
        <v>374</v>
      </c>
      <c r="D1294" s="59">
        <v>0</v>
      </c>
      <c r="E1294" s="60">
        <v>2.6737967914438502E-2</v>
      </c>
      <c r="F1294" s="59">
        <v>0.10160427807486631</v>
      </c>
      <c r="G1294" s="59">
        <v>0.20053475935828877</v>
      </c>
      <c r="H1294" s="60">
        <v>0.67112299465240643</v>
      </c>
      <c r="I1294" s="62">
        <v>0</v>
      </c>
      <c r="J1294" s="57"/>
      <c r="K1294" s="69">
        <f t="shared" si="62"/>
        <v>2.6737967914438502E-2</v>
      </c>
      <c r="L1294" s="62">
        <f t="shared" si="63"/>
        <v>0.32887700534759357</v>
      </c>
      <c r="M1294" s="91"/>
      <c r="N1294" s="91"/>
      <c r="O1294" s="36"/>
    </row>
    <row r="1295" spans="1:26" ht="15" customHeight="1" x14ac:dyDescent="0.15">
      <c r="A1295" s="227"/>
      <c r="B1295" s="86" t="s">
        <v>95</v>
      </c>
      <c r="C1295" s="58">
        <v>131</v>
      </c>
      <c r="D1295" s="59">
        <v>0</v>
      </c>
      <c r="E1295" s="60">
        <v>1.5267175572519083E-2</v>
      </c>
      <c r="F1295" s="59">
        <v>6.8702290076335881E-2</v>
      </c>
      <c r="G1295" s="59">
        <v>0.11450381679389313</v>
      </c>
      <c r="H1295" s="60">
        <v>0.77099236641221369</v>
      </c>
      <c r="I1295" s="62">
        <v>3.0534351145038167E-2</v>
      </c>
      <c r="J1295" s="57"/>
      <c r="K1295" s="69">
        <f t="shared" si="62"/>
        <v>1.5267175572519083E-2</v>
      </c>
      <c r="L1295" s="62">
        <f t="shared" si="63"/>
        <v>0.19847328244274809</v>
      </c>
      <c r="M1295" s="91"/>
      <c r="N1295" s="91"/>
      <c r="O1295" s="36"/>
    </row>
    <row r="1296" spans="1:26" ht="15" customHeight="1" thickBot="1" x14ac:dyDescent="0.2">
      <c r="A1296" s="280"/>
      <c r="B1296" s="115" t="s">
        <v>134</v>
      </c>
      <c r="C1296" s="63">
        <v>29</v>
      </c>
      <c r="D1296" s="64">
        <v>0</v>
      </c>
      <c r="E1296" s="65">
        <v>0</v>
      </c>
      <c r="F1296" s="64">
        <v>0.20689655172413793</v>
      </c>
      <c r="G1296" s="64">
        <v>0.20689655172413793</v>
      </c>
      <c r="H1296" s="65">
        <v>0.2413793103448276</v>
      </c>
      <c r="I1296" s="67">
        <v>0.34482758620689657</v>
      </c>
      <c r="J1296" s="57"/>
      <c r="K1296" s="72">
        <f t="shared" si="62"/>
        <v>0</v>
      </c>
      <c r="L1296" s="67">
        <f t="shared" si="63"/>
        <v>0.41379310344827586</v>
      </c>
      <c r="M1296" s="91"/>
      <c r="N1296" s="91"/>
      <c r="O1296" s="36"/>
    </row>
    <row r="1297" spans="4:10" x14ac:dyDescent="0.15">
      <c r="D1297" s="54"/>
      <c r="E1297" s="54"/>
      <c r="F1297" s="54"/>
      <c r="G1297" s="54"/>
      <c r="H1297" s="54"/>
      <c r="I1297" s="54"/>
      <c r="J1297" s="112"/>
    </row>
  </sheetData>
  <mergeCells count="256">
    <mergeCell ref="A1273:A1277"/>
    <mergeCell ref="A1278:A1282"/>
    <mergeCell ref="A82:L82"/>
    <mergeCell ref="A84:B85"/>
    <mergeCell ref="C84:C85"/>
    <mergeCell ref="I84:I85"/>
    <mergeCell ref="A86:B86"/>
    <mergeCell ref="A87:A94"/>
    <mergeCell ref="A95:A97"/>
    <mergeCell ref="A98:A103"/>
    <mergeCell ref="A104:A116"/>
    <mergeCell ref="A117:A125"/>
    <mergeCell ref="A126:A130"/>
    <mergeCell ref="A131:A134"/>
    <mergeCell ref="A135:A138"/>
    <mergeCell ref="A139:A143"/>
    <mergeCell ref="A144:A148"/>
    <mergeCell ref="A149:A162"/>
    <mergeCell ref="A468:A472"/>
    <mergeCell ref="A544:A548"/>
    <mergeCell ref="A549:A553"/>
    <mergeCell ref="A625:A629"/>
    <mergeCell ref="A630:A634"/>
    <mergeCell ref="A706:A710"/>
    <mergeCell ref="A1238:A1250"/>
    <mergeCell ref="A868:A872"/>
    <mergeCell ref="A873:A877"/>
    <mergeCell ref="A949:A953"/>
    <mergeCell ref="A711:A715"/>
    <mergeCell ref="A787:A791"/>
    <mergeCell ref="A792:A796"/>
    <mergeCell ref="A58:A62"/>
    <mergeCell ref="A63:A67"/>
    <mergeCell ref="A220:A224"/>
    <mergeCell ref="A225:A229"/>
    <mergeCell ref="A301:A305"/>
    <mergeCell ref="A306:A310"/>
    <mergeCell ref="A382:A386"/>
    <mergeCell ref="A387:A391"/>
    <mergeCell ref="A463:A467"/>
    <mergeCell ref="A489:B490"/>
    <mergeCell ref="A341:A346"/>
    <mergeCell ref="A230:A243"/>
    <mergeCell ref="A392:A405"/>
    <mergeCell ref="A473:A486"/>
    <mergeCell ref="A459:A462"/>
    <mergeCell ref="A491:B491"/>
    <mergeCell ref="A492:A499"/>
    <mergeCell ref="A1098:A1102"/>
    <mergeCell ref="A1103:A1106"/>
    <mergeCell ref="A1107:A1110"/>
    <mergeCell ref="A975:B976"/>
    <mergeCell ref="A1283:A1296"/>
    <mergeCell ref="A584:A589"/>
    <mergeCell ref="A590:A602"/>
    <mergeCell ref="A603:A611"/>
    <mergeCell ref="A612:A616"/>
    <mergeCell ref="A617:A620"/>
    <mergeCell ref="A621:A624"/>
    <mergeCell ref="A653:B653"/>
    <mergeCell ref="A654:A661"/>
    <mergeCell ref="A1059:A1066"/>
    <mergeCell ref="A1067:A1069"/>
    <mergeCell ref="A1070:A1075"/>
    <mergeCell ref="A1076:A1088"/>
    <mergeCell ref="A1251:A1259"/>
    <mergeCell ref="A1260:A1264"/>
    <mergeCell ref="A1265:A1268"/>
    <mergeCell ref="A1269:A1272"/>
    <mergeCell ref="A1221:A1228"/>
    <mergeCell ref="A1229:A1231"/>
    <mergeCell ref="A1232:A1237"/>
    <mergeCell ref="A1135:L1135"/>
    <mergeCell ref="I1218:I1219"/>
    <mergeCell ref="A1202:A1215"/>
    <mergeCell ref="A1192:A1196"/>
    <mergeCell ref="A1197:A1201"/>
    <mergeCell ref="C489:C490"/>
    <mergeCell ref="I489:I490"/>
    <mergeCell ref="A540:A543"/>
    <mergeCell ref="A522:A530"/>
    <mergeCell ref="A568:L568"/>
    <mergeCell ref="A503:A508"/>
    <mergeCell ref="A1040:A1053"/>
    <mergeCell ref="A1121:A1134"/>
    <mergeCell ref="A954:A958"/>
    <mergeCell ref="A1030:A1034"/>
    <mergeCell ref="A1035:A1039"/>
    <mergeCell ref="A1111:A1115"/>
    <mergeCell ref="A1116:A1120"/>
    <mergeCell ref="A1089:A1097"/>
    <mergeCell ref="A892:L892"/>
    <mergeCell ref="A813:B814"/>
    <mergeCell ref="C813:C814"/>
    <mergeCell ref="I813:I814"/>
    <mergeCell ref="A815:B815"/>
    <mergeCell ref="A1220:B1220"/>
    <mergeCell ref="A1170:A1178"/>
    <mergeCell ref="A1179:A1183"/>
    <mergeCell ref="A1184:A1187"/>
    <mergeCell ref="A1188:A1191"/>
    <mergeCell ref="A1218:B1219"/>
    <mergeCell ref="C1218:C1219"/>
    <mergeCell ref="A1137:B1138"/>
    <mergeCell ref="C1137:C1138"/>
    <mergeCell ref="A1216:L1216"/>
    <mergeCell ref="I1137:I1138"/>
    <mergeCell ref="A1139:B1139"/>
    <mergeCell ref="A1140:A1147"/>
    <mergeCell ref="A1148:A1150"/>
    <mergeCell ref="A1151:A1156"/>
    <mergeCell ref="A1157:A1169"/>
    <mergeCell ref="A878:A891"/>
    <mergeCell ref="A959:A972"/>
    <mergeCell ref="A897:A904"/>
    <mergeCell ref="A905:A907"/>
    <mergeCell ref="A765:A773"/>
    <mergeCell ref="A774:A778"/>
    <mergeCell ref="A779:A782"/>
    <mergeCell ref="A783:A786"/>
    <mergeCell ref="A811:L811"/>
    <mergeCell ref="A860:A863"/>
    <mergeCell ref="A864:A867"/>
    <mergeCell ref="A894:B895"/>
    <mergeCell ref="C894:C895"/>
    <mergeCell ref="I894:I895"/>
    <mergeCell ref="A896:B896"/>
    <mergeCell ref="A846:A854"/>
    <mergeCell ref="A855:A859"/>
    <mergeCell ref="A827:A832"/>
    <mergeCell ref="A833:A845"/>
    <mergeCell ref="A816:A823"/>
    <mergeCell ref="A1058:B1058"/>
    <mergeCell ref="A927:A935"/>
    <mergeCell ref="A936:A940"/>
    <mergeCell ref="A941:A944"/>
    <mergeCell ref="A945:A948"/>
    <mergeCell ref="A973:L973"/>
    <mergeCell ref="A1054:L1054"/>
    <mergeCell ref="I975:I976"/>
    <mergeCell ref="A908:A913"/>
    <mergeCell ref="A914:A926"/>
    <mergeCell ref="A1026:A1029"/>
    <mergeCell ref="A1056:B1057"/>
    <mergeCell ref="C1056:C1057"/>
    <mergeCell ref="I1056:I1057"/>
    <mergeCell ref="C975:C976"/>
    <mergeCell ref="A977:B977"/>
    <mergeCell ref="A978:A985"/>
    <mergeCell ref="A986:A988"/>
    <mergeCell ref="A989:A994"/>
    <mergeCell ref="A995:A1007"/>
    <mergeCell ref="A1008:A1016"/>
    <mergeCell ref="A1017:A1021"/>
    <mergeCell ref="A1022:A1025"/>
    <mergeCell ref="A671:A683"/>
    <mergeCell ref="A684:A692"/>
    <mergeCell ref="A693:A697"/>
    <mergeCell ref="A698:A701"/>
    <mergeCell ref="A824:A826"/>
    <mergeCell ref="A797:A810"/>
    <mergeCell ref="A746:A751"/>
    <mergeCell ref="A752:A764"/>
    <mergeCell ref="A730:L730"/>
    <mergeCell ref="A716:A729"/>
    <mergeCell ref="A702:A705"/>
    <mergeCell ref="A732:B733"/>
    <mergeCell ref="A734:B734"/>
    <mergeCell ref="A735:A742"/>
    <mergeCell ref="A743:A745"/>
    <mergeCell ref="A509:A521"/>
    <mergeCell ref="A212:A215"/>
    <mergeCell ref="A216:A219"/>
    <mergeCell ref="A329:B329"/>
    <mergeCell ref="A330:A337"/>
    <mergeCell ref="C651:C652"/>
    <mergeCell ref="I651:I652"/>
    <mergeCell ref="A662:A664"/>
    <mergeCell ref="A665:A670"/>
    <mergeCell ref="A651:B652"/>
    <mergeCell ref="A500:A502"/>
    <mergeCell ref="A455:A458"/>
    <mergeCell ref="A531:A535"/>
    <mergeCell ref="A536:A539"/>
    <mergeCell ref="C165:C166"/>
    <mergeCell ref="I165:I166"/>
    <mergeCell ref="A649:L649"/>
    <mergeCell ref="A581:A583"/>
    <mergeCell ref="A327:B328"/>
    <mergeCell ref="C327:C328"/>
    <mergeCell ref="I327:I328"/>
    <mergeCell ref="A347:A359"/>
    <mergeCell ref="A360:A368"/>
    <mergeCell ref="A246:B247"/>
    <mergeCell ref="A248:B248"/>
    <mergeCell ref="A249:A256"/>
    <mergeCell ref="A257:A259"/>
    <mergeCell ref="A260:A265"/>
    <mergeCell ref="A266:A278"/>
    <mergeCell ref="A279:A287"/>
    <mergeCell ref="A288:A292"/>
    <mergeCell ref="A293:A296"/>
    <mergeCell ref="A441:A449"/>
    <mergeCell ref="A338:A340"/>
    <mergeCell ref="A487:L487"/>
    <mergeCell ref="A570:B571"/>
    <mergeCell ref="C570:C571"/>
    <mergeCell ref="I570:I571"/>
    <mergeCell ref="A1:L1"/>
    <mergeCell ref="A419:A421"/>
    <mergeCell ref="A422:A427"/>
    <mergeCell ref="A428:A440"/>
    <mergeCell ref="A408:B409"/>
    <mergeCell ref="C408:C409"/>
    <mergeCell ref="I408:I409"/>
    <mergeCell ref="A167:B167"/>
    <mergeCell ref="A168:A175"/>
    <mergeCell ref="A325:L325"/>
    <mergeCell ref="A406:L406"/>
    <mergeCell ref="A163:L163"/>
    <mergeCell ref="A244:L244"/>
    <mergeCell ref="A54:A57"/>
    <mergeCell ref="A14:A16"/>
    <mergeCell ref="A17:A22"/>
    <mergeCell ref="A23:A35"/>
    <mergeCell ref="A6:A13"/>
    <mergeCell ref="A369:A373"/>
    <mergeCell ref="A374:A377"/>
    <mergeCell ref="A378:A381"/>
    <mergeCell ref="A410:B410"/>
    <mergeCell ref="A411:A418"/>
    <mergeCell ref="A297:A300"/>
    <mergeCell ref="A5:B5"/>
    <mergeCell ref="A3:B4"/>
    <mergeCell ref="C3:C4"/>
    <mergeCell ref="I3:I4"/>
    <mergeCell ref="C246:C247"/>
    <mergeCell ref="I246:I247"/>
    <mergeCell ref="C732:C733"/>
    <mergeCell ref="I732:I733"/>
    <mergeCell ref="A554:A567"/>
    <mergeCell ref="A635:A648"/>
    <mergeCell ref="A572:B572"/>
    <mergeCell ref="A573:A580"/>
    <mergeCell ref="A450:A454"/>
    <mergeCell ref="A311:A324"/>
    <mergeCell ref="A36:A44"/>
    <mergeCell ref="A45:A49"/>
    <mergeCell ref="A50:A53"/>
    <mergeCell ref="A68:A81"/>
    <mergeCell ref="A165:B166"/>
    <mergeCell ref="A176:A178"/>
    <mergeCell ref="A179:A184"/>
    <mergeCell ref="A185:A197"/>
    <mergeCell ref="A198:A206"/>
    <mergeCell ref="A207:A211"/>
  </mergeCells>
  <phoneticPr fontId="23"/>
  <pageMargins left="0.59055118110236227" right="0.59055118110236227" top="0.59055118110236227" bottom="0.59055118110236227" header="0.51181102362204722" footer="0.31496062992125984"/>
  <pageSetup paperSize="9" scale="59" firstPageNumber="47" orientation="portrait" r:id="rId1"/>
  <headerFooter alignWithMargins="0">
    <oddFooter>&amp;C&amp;9&amp;P</oddFooter>
  </headerFooter>
  <rowBreaks count="15" manualBreakCount="15">
    <brk id="81" max="16383" man="1"/>
    <brk id="162" max="16383" man="1"/>
    <brk id="243" max="16383" man="1"/>
    <brk id="324" max="16383" man="1"/>
    <brk id="405" max="16383" man="1"/>
    <brk id="486" max="16383" man="1"/>
    <brk id="567" max="16383" man="1"/>
    <brk id="648" max="16383" man="1"/>
    <brk id="729" max="16383" man="1"/>
    <brk id="810" max="16383" man="1"/>
    <brk id="891" max="16383" man="1"/>
    <brk id="972" max="16383" man="1"/>
    <brk id="1053" max="16383" man="1"/>
    <brk id="1134" max="16383" man="1"/>
    <brk id="1215" max="16383" man="1"/>
  </row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dimension ref="A1:K57"/>
  <sheetViews>
    <sheetView showGridLines="0" view="pageBreakPreview" zoomScaleNormal="100" zoomScaleSheetLayoutView="100" workbookViewId="0">
      <pane ySplit="4" topLeftCell="A5" activePane="bottomLeft" state="frozen"/>
      <selection activeCell="I17" sqref="I17"/>
      <selection pane="bottomLeft" activeCell="H5" sqref="H5"/>
    </sheetView>
  </sheetViews>
  <sheetFormatPr defaultColWidth="9.140625" defaultRowHeight="12" x14ac:dyDescent="0.15"/>
  <cols>
    <col min="1" max="1" width="4.7109375" style="30" customWidth="1"/>
    <col min="2" max="2" width="22.7109375" style="104" customWidth="1"/>
    <col min="3" max="3" width="8.7109375" style="30" customWidth="1"/>
    <col min="4" max="4" width="9.140625" style="30" customWidth="1"/>
    <col min="5" max="16384" width="9.140625" style="30"/>
  </cols>
  <sheetData>
    <row r="1" spans="1:11" ht="20.25" customHeight="1" thickBot="1" x14ac:dyDescent="0.2">
      <c r="A1" s="223" t="s">
        <v>212</v>
      </c>
      <c r="B1" s="224"/>
      <c r="C1" s="224"/>
      <c r="D1" s="224"/>
      <c r="E1" s="224"/>
      <c r="F1" s="224"/>
      <c r="G1" s="225"/>
      <c r="I1" s="104"/>
    </row>
    <row r="2" spans="1:11" ht="13.5" customHeight="1" thickBot="1" x14ac:dyDescent="0.2"/>
    <row r="3" spans="1:11" s="33" customFormat="1" x14ac:dyDescent="0.15">
      <c r="A3" s="231"/>
      <c r="B3" s="232"/>
      <c r="C3" s="235" t="s">
        <v>63</v>
      </c>
      <c r="D3" s="31">
        <v>1</v>
      </c>
      <c r="E3" s="32">
        <v>2</v>
      </c>
      <c r="F3" s="32">
        <v>3</v>
      </c>
      <c r="G3" s="237" t="s">
        <v>134</v>
      </c>
    </row>
    <row r="4" spans="1:11" s="33" customFormat="1" ht="24.75" thickBot="1" x14ac:dyDescent="0.2">
      <c r="A4" s="233"/>
      <c r="B4" s="234"/>
      <c r="C4" s="236"/>
      <c r="D4" s="34" t="s">
        <v>13</v>
      </c>
      <c r="E4" s="35" t="s">
        <v>14</v>
      </c>
      <c r="F4" s="35" t="s">
        <v>117</v>
      </c>
      <c r="G4" s="238"/>
    </row>
    <row r="5" spans="1:11" ht="15" customHeight="1" thickBot="1" x14ac:dyDescent="0.2">
      <c r="A5" s="229" t="s">
        <v>64</v>
      </c>
      <c r="B5" s="230"/>
      <c r="C5" s="122">
        <v>3717</v>
      </c>
      <c r="D5" s="123">
        <v>0.50417002959375845</v>
      </c>
      <c r="E5" s="123">
        <v>0.48614474038202854</v>
      </c>
      <c r="F5" s="124">
        <v>6.9948883508205544E-3</v>
      </c>
      <c r="G5" s="125">
        <v>2.6903416733925207E-3</v>
      </c>
      <c r="H5" s="36"/>
      <c r="I5" s="36"/>
      <c r="J5" s="36"/>
      <c r="K5" s="36"/>
    </row>
    <row r="6" spans="1:11" ht="15" customHeight="1" x14ac:dyDescent="0.15">
      <c r="A6" s="226" t="s">
        <v>65</v>
      </c>
      <c r="B6" s="86" t="s">
        <v>15</v>
      </c>
      <c r="C6" s="58">
        <v>866</v>
      </c>
      <c r="D6" s="59">
        <v>0.48267898383371827</v>
      </c>
      <c r="E6" s="60">
        <v>0.50577367205542723</v>
      </c>
      <c r="F6" s="61">
        <v>1.1547344110854504E-2</v>
      </c>
      <c r="G6" s="62">
        <v>0</v>
      </c>
      <c r="H6" s="36"/>
      <c r="I6" s="36"/>
      <c r="J6" s="36"/>
      <c r="K6" s="36"/>
    </row>
    <row r="7" spans="1:11" ht="15" customHeight="1" x14ac:dyDescent="0.15">
      <c r="A7" s="227"/>
      <c r="B7" s="86" t="s">
        <v>16</v>
      </c>
      <c r="C7" s="58">
        <v>938</v>
      </c>
      <c r="D7" s="59">
        <v>0.51599147121535183</v>
      </c>
      <c r="E7" s="60">
        <v>0.48187633262260127</v>
      </c>
      <c r="F7" s="61">
        <v>2.1321961620469083E-3</v>
      </c>
      <c r="G7" s="62">
        <v>0</v>
      </c>
      <c r="H7" s="36"/>
      <c r="I7" s="36"/>
      <c r="J7" s="36"/>
      <c r="K7" s="36"/>
    </row>
    <row r="8" spans="1:11" ht="15" customHeight="1" x14ac:dyDescent="0.15">
      <c r="A8" s="227"/>
      <c r="B8" s="86" t="s">
        <v>17</v>
      </c>
      <c r="C8" s="58">
        <v>382</v>
      </c>
      <c r="D8" s="59">
        <v>0.48691099476439792</v>
      </c>
      <c r="E8" s="60">
        <v>0.51308900523560208</v>
      </c>
      <c r="F8" s="61">
        <v>0</v>
      </c>
      <c r="G8" s="62">
        <v>0</v>
      </c>
      <c r="H8" s="36"/>
      <c r="I8" s="36"/>
      <c r="J8" s="36"/>
      <c r="K8" s="36"/>
    </row>
    <row r="9" spans="1:11" ht="15" customHeight="1" x14ac:dyDescent="0.15">
      <c r="A9" s="227"/>
      <c r="B9" s="86" t="s">
        <v>18</v>
      </c>
      <c r="C9" s="58">
        <v>626</v>
      </c>
      <c r="D9" s="59">
        <v>0.54632587859424919</v>
      </c>
      <c r="E9" s="60">
        <v>0.4472843450479233</v>
      </c>
      <c r="F9" s="61">
        <v>6.3897763578274758E-3</v>
      </c>
      <c r="G9" s="62">
        <v>0</v>
      </c>
      <c r="H9" s="36"/>
      <c r="I9" s="36"/>
      <c r="J9" s="36"/>
      <c r="K9" s="36"/>
    </row>
    <row r="10" spans="1:11" ht="15" customHeight="1" x14ac:dyDescent="0.15">
      <c r="A10" s="227"/>
      <c r="B10" s="86" t="s">
        <v>19</v>
      </c>
      <c r="C10" s="58">
        <v>350</v>
      </c>
      <c r="D10" s="59">
        <v>0.47428571428571431</v>
      </c>
      <c r="E10" s="60">
        <v>0.50285714285714289</v>
      </c>
      <c r="F10" s="61">
        <v>2.2857142857142857E-2</v>
      </c>
      <c r="G10" s="62">
        <v>0</v>
      </c>
      <c r="H10" s="36"/>
      <c r="I10" s="36"/>
      <c r="J10" s="36"/>
      <c r="K10" s="36"/>
    </row>
    <row r="11" spans="1:11" ht="15" customHeight="1" x14ac:dyDescent="0.15">
      <c r="A11" s="227"/>
      <c r="B11" s="86" t="s">
        <v>20</v>
      </c>
      <c r="C11" s="58">
        <v>416</v>
      </c>
      <c r="D11" s="59">
        <v>0.50480769230769229</v>
      </c>
      <c r="E11" s="60">
        <v>0.49038461538461536</v>
      </c>
      <c r="F11" s="61">
        <v>4.807692307692308E-3</v>
      </c>
      <c r="G11" s="62">
        <v>0</v>
      </c>
      <c r="H11" s="36"/>
      <c r="I11" s="36"/>
      <c r="J11" s="36"/>
      <c r="K11" s="36"/>
    </row>
    <row r="12" spans="1:11" ht="15" customHeight="1" x14ac:dyDescent="0.15">
      <c r="A12" s="227"/>
      <c r="B12" s="86" t="s">
        <v>21</v>
      </c>
      <c r="C12" s="58">
        <v>127</v>
      </c>
      <c r="D12" s="59">
        <v>0.52755905511811019</v>
      </c>
      <c r="E12" s="60">
        <v>0.47244094488188976</v>
      </c>
      <c r="F12" s="61">
        <v>0</v>
      </c>
      <c r="G12" s="62">
        <v>0</v>
      </c>
      <c r="H12" s="36"/>
      <c r="I12" s="36"/>
      <c r="J12" s="36"/>
      <c r="K12" s="36"/>
    </row>
    <row r="13" spans="1:11" ht="15" customHeight="1" x14ac:dyDescent="0.15">
      <c r="A13" s="228"/>
      <c r="B13" s="117" t="s">
        <v>22</v>
      </c>
      <c r="C13" s="77">
        <v>12</v>
      </c>
      <c r="D13" s="75">
        <v>8.3333333333333329E-2</v>
      </c>
      <c r="E13" s="76">
        <v>8.3333333333333329E-2</v>
      </c>
      <c r="F13" s="126">
        <v>0</v>
      </c>
      <c r="G13" s="71">
        <v>0.83333333333333337</v>
      </c>
      <c r="H13" s="36"/>
      <c r="I13" s="36"/>
      <c r="J13" s="36"/>
      <c r="K13" s="36"/>
    </row>
    <row r="14" spans="1:11" ht="15" customHeight="1" x14ac:dyDescent="0.15">
      <c r="A14" s="226" t="s">
        <v>66</v>
      </c>
      <c r="B14" s="86" t="s">
        <v>67</v>
      </c>
      <c r="C14" s="58">
        <v>1874</v>
      </c>
      <c r="D14" s="59">
        <v>1</v>
      </c>
      <c r="E14" s="60">
        <v>0</v>
      </c>
      <c r="F14" s="61">
        <v>0</v>
      </c>
      <c r="G14" s="62">
        <v>0</v>
      </c>
      <c r="H14" s="36"/>
      <c r="I14" s="36"/>
      <c r="J14" s="36"/>
      <c r="K14" s="36"/>
    </row>
    <row r="15" spans="1:11" ht="15" customHeight="1" x14ac:dyDescent="0.15">
      <c r="A15" s="227"/>
      <c r="B15" s="86" t="s">
        <v>68</v>
      </c>
      <c r="C15" s="58">
        <v>1807</v>
      </c>
      <c r="D15" s="59">
        <v>0</v>
      </c>
      <c r="E15" s="60">
        <v>1</v>
      </c>
      <c r="F15" s="61">
        <v>0</v>
      </c>
      <c r="G15" s="62">
        <v>0</v>
      </c>
      <c r="H15" s="36"/>
      <c r="I15" s="36"/>
      <c r="J15" s="36"/>
      <c r="K15" s="36"/>
    </row>
    <row r="16" spans="1:11" ht="15" customHeight="1" x14ac:dyDescent="0.15">
      <c r="A16" s="228"/>
      <c r="B16" s="128" t="s">
        <v>7</v>
      </c>
      <c r="C16" s="77">
        <v>36</v>
      </c>
      <c r="D16" s="75">
        <v>0</v>
      </c>
      <c r="E16" s="76">
        <v>0</v>
      </c>
      <c r="F16" s="126">
        <v>0.72222222222222221</v>
      </c>
      <c r="G16" s="71">
        <v>0.27777777777777779</v>
      </c>
      <c r="H16" s="36"/>
      <c r="I16" s="36"/>
      <c r="J16" s="36"/>
      <c r="K16" s="36"/>
    </row>
    <row r="17" spans="1:11" ht="15" customHeight="1" x14ac:dyDescent="0.15">
      <c r="A17" s="226" t="s">
        <v>69</v>
      </c>
      <c r="B17" s="86" t="s">
        <v>6</v>
      </c>
      <c r="C17" s="58">
        <v>994</v>
      </c>
      <c r="D17" s="59">
        <v>0.48390342052313884</v>
      </c>
      <c r="E17" s="60">
        <v>0.50603621730382298</v>
      </c>
      <c r="F17" s="61">
        <v>1.0060362173038229E-2</v>
      </c>
      <c r="G17" s="62">
        <v>0</v>
      </c>
      <c r="H17" s="36"/>
      <c r="I17" s="36"/>
      <c r="J17" s="36"/>
      <c r="K17" s="36"/>
    </row>
    <row r="18" spans="1:11" ht="15" customHeight="1" x14ac:dyDescent="0.15">
      <c r="A18" s="228"/>
      <c r="B18" s="86" t="s">
        <v>76</v>
      </c>
      <c r="C18" s="58">
        <v>841</v>
      </c>
      <c r="D18" s="59">
        <v>0.5077288941736029</v>
      </c>
      <c r="E18" s="60">
        <v>0.48513674197384066</v>
      </c>
      <c r="F18" s="61">
        <v>7.1343638525564806E-3</v>
      </c>
      <c r="G18" s="62">
        <v>0</v>
      </c>
      <c r="H18" s="36"/>
      <c r="I18" s="36"/>
      <c r="J18" s="36"/>
      <c r="K18" s="36"/>
    </row>
    <row r="19" spans="1:11" ht="15" customHeight="1" x14ac:dyDescent="0.15">
      <c r="A19" s="226"/>
      <c r="B19" s="86" t="s">
        <v>77</v>
      </c>
      <c r="C19" s="58">
        <v>903</v>
      </c>
      <c r="D19" s="59">
        <v>0.52713178294573648</v>
      </c>
      <c r="E19" s="60">
        <v>0.46622369878183834</v>
      </c>
      <c r="F19" s="61">
        <v>6.6445182724252493E-3</v>
      </c>
      <c r="G19" s="62">
        <v>0</v>
      </c>
      <c r="H19" s="36"/>
      <c r="I19" s="36"/>
      <c r="J19" s="36"/>
      <c r="K19" s="36"/>
    </row>
    <row r="20" spans="1:11" ht="15" customHeight="1" x14ac:dyDescent="0.15">
      <c r="A20" s="227"/>
      <c r="B20" s="86" t="s">
        <v>78</v>
      </c>
      <c r="C20" s="58">
        <v>615</v>
      </c>
      <c r="D20" s="59">
        <v>0.4894308943089431</v>
      </c>
      <c r="E20" s="60">
        <v>0.50406504065040647</v>
      </c>
      <c r="F20" s="61">
        <v>6.5040650406504065E-3</v>
      </c>
      <c r="G20" s="62">
        <v>0</v>
      </c>
      <c r="H20" s="36"/>
      <c r="I20" s="36"/>
      <c r="J20" s="36"/>
      <c r="K20" s="36"/>
    </row>
    <row r="21" spans="1:11" ht="15" customHeight="1" x14ac:dyDescent="0.15">
      <c r="A21" s="227"/>
      <c r="B21" s="86" t="s">
        <v>79</v>
      </c>
      <c r="C21" s="58">
        <v>350</v>
      </c>
      <c r="D21" s="59">
        <v>0.52857142857142858</v>
      </c>
      <c r="E21" s="60">
        <v>0.47142857142857142</v>
      </c>
      <c r="F21" s="61">
        <v>0</v>
      </c>
      <c r="G21" s="62">
        <v>0</v>
      </c>
      <c r="H21" s="36"/>
      <c r="I21" s="36"/>
      <c r="J21" s="36"/>
      <c r="K21" s="36"/>
    </row>
    <row r="22" spans="1:11" ht="15" customHeight="1" x14ac:dyDescent="0.15">
      <c r="A22" s="228"/>
      <c r="B22" s="117" t="s">
        <v>22</v>
      </c>
      <c r="C22" s="77">
        <v>14</v>
      </c>
      <c r="D22" s="75">
        <v>0.2857142857142857</v>
      </c>
      <c r="E22" s="76">
        <v>0</v>
      </c>
      <c r="F22" s="126">
        <v>0</v>
      </c>
      <c r="G22" s="71">
        <v>0.7142857142857143</v>
      </c>
      <c r="H22" s="36"/>
      <c r="I22" s="36"/>
      <c r="J22" s="36"/>
      <c r="K22" s="36"/>
    </row>
    <row r="23" spans="1:11" ht="15" customHeight="1" x14ac:dyDescent="0.15">
      <c r="A23" s="226" t="s">
        <v>70</v>
      </c>
      <c r="B23" s="86" t="s">
        <v>8</v>
      </c>
      <c r="C23" s="58">
        <v>481</v>
      </c>
      <c r="D23" s="59">
        <v>1</v>
      </c>
      <c r="E23" s="60">
        <v>0</v>
      </c>
      <c r="F23" s="61">
        <v>0</v>
      </c>
      <c r="G23" s="62">
        <v>0</v>
      </c>
      <c r="H23" s="36"/>
      <c r="I23" s="36"/>
      <c r="J23" s="36"/>
      <c r="K23" s="36"/>
    </row>
    <row r="24" spans="1:11" ht="15" customHeight="1" x14ac:dyDescent="0.15">
      <c r="A24" s="227"/>
      <c r="B24" s="86" t="s">
        <v>80</v>
      </c>
      <c r="C24" s="58">
        <v>427</v>
      </c>
      <c r="D24" s="59">
        <v>1</v>
      </c>
      <c r="E24" s="60">
        <v>0</v>
      </c>
      <c r="F24" s="61">
        <v>0</v>
      </c>
      <c r="G24" s="62">
        <v>0</v>
      </c>
      <c r="H24" s="36"/>
      <c r="I24" s="36"/>
      <c r="J24" s="36"/>
      <c r="K24" s="36"/>
    </row>
    <row r="25" spans="1:11" ht="15" customHeight="1" x14ac:dyDescent="0.15">
      <c r="A25" s="228"/>
      <c r="B25" s="86" t="s">
        <v>81</v>
      </c>
      <c r="C25" s="58">
        <v>476</v>
      </c>
      <c r="D25" s="59">
        <v>1</v>
      </c>
      <c r="E25" s="60">
        <v>0</v>
      </c>
      <c r="F25" s="61">
        <v>0</v>
      </c>
      <c r="G25" s="62">
        <v>0</v>
      </c>
      <c r="H25" s="36"/>
      <c r="I25" s="36"/>
      <c r="J25" s="36"/>
      <c r="K25" s="36"/>
    </row>
    <row r="26" spans="1:11" ht="15" customHeight="1" x14ac:dyDescent="0.15">
      <c r="A26" s="226"/>
      <c r="B26" s="86" t="s">
        <v>82</v>
      </c>
      <c r="C26" s="58">
        <v>301</v>
      </c>
      <c r="D26" s="59">
        <v>1</v>
      </c>
      <c r="E26" s="60">
        <v>0</v>
      </c>
      <c r="F26" s="61">
        <v>0</v>
      </c>
      <c r="G26" s="62">
        <v>0</v>
      </c>
      <c r="H26" s="36"/>
      <c r="I26" s="36"/>
      <c r="J26" s="36"/>
      <c r="K26" s="36"/>
    </row>
    <row r="27" spans="1:11" ht="15" customHeight="1" x14ac:dyDescent="0.15">
      <c r="A27" s="227"/>
      <c r="B27" s="86" t="s">
        <v>83</v>
      </c>
      <c r="C27" s="58">
        <v>185</v>
      </c>
      <c r="D27" s="59">
        <v>1</v>
      </c>
      <c r="E27" s="60">
        <v>0</v>
      </c>
      <c r="F27" s="61">
        <v>0</v>
      </c>
      <c r="G27" s="62">
        <v>0</v>
      </c>
      <c r="H27" s="36"/>
      <c r="I27" s="36"/>
      <c r="J27" s="36"/>
      <c r="K27" s="36"/>
    </row>
    <row r="28" spans="1:11" ht="15" customHeight="1" x14ac:dyDescent="0.15">
      <c r="A28" s="227"/>
      <c r="B28" s="86" t="s">
        <v>9</v>
      </c>
      <c r="C28" s="58">
        <v>4</v>
      </c>
      <c r="D28" s="59">
        <v>1</v>
      </c>
      <c r="E28" s="60">
        <v>0</v>
      </c>
      <c r="F28" s="61">
        <v>0</v>
      </c>
      <c r="G28" s="62">
        <v>0</v>
      </c>
      <c r="H28" s="36"/>
      <c r="I28" s="36"/>
      <c r="J28" s="36"/>
      <c r="K28" s="36"/>
    </row>
    <row r="29" spans="1:11" ht="15" customHeight="1" x14ac:dyDescent="0.15">
      <c r="A29" s="227"/>
      <c r="B29" s="86" t="s">
        <v>10</v>
      </c>
      <c r="C29" s="58">
        <v>503</v>
      </c>
      <c r="D29" s="59">
        <v>0</v>
      </c>
      <c r="E29" s="60">
        <v>1</v>
      </c>
      <c r="F29" s="61">
        <v>0</v>
      </c>
      <c r="G29" s="62">
        <v>0</v>
      </c>
      <c r="H29" s="36"/>
      <c r="I29" s="36"/>
      <c r="J29" s="36"/>
      <c r="K29" s="36"/>
    </row>
    <row r="30" spans="1:11" ht="15" customHeight="1" x14ac:dyDescent="0.15">
      <c r="A30" s="227"/>
      <c r="B30" s="86" t="s">
        <v>84</v>
      </c>
      <c r="C30" s="58">
        <v>408</v>
      </c>
      <c r="D30" s="59">
        <v>0</v>
      </c>
      <c r="E30" s="60">
        <v>1</v>
      </c>
      <c r="F30" s="61">
        <v>0</v>
      </c>
      <c r="G30" s="62">
        <v>0</v>
      </c>
      <c r="H30" s="36"/>
      <c r="I30" s="36"/>
      <c r="J30" s="36"/>
      <c r="K30" s="36"/>
    </row>
    <row r="31" spans="1:11" ht="15" customHeight="1" x14ac:dyDescent="0.15">
      <c r="A31" s="227"/>
      <c r="B31" s="86" t="s">
        <v>85</v>
      </c>
      <c r="C31" s="58">
        <v>421</v>
      </c>
      <c r="D31" s="59">
        <v>0</v>
      </c>
      <c r="E31" s="60">
        <v>1</v>
      </c>
      <c r="F31" s="61">
        <v>0</v>
      </c>
      <c r="G31" s="62">
        <v>0</v>
      </c>
      <c r="H31" s="36"/>
      <c r="I31" s="36"/>
      <c r="J31" s="36"/>
      <c r="K31" s="36"/>
    </row>
    <row r="32" spans="1:11" ht="15" customHeight="1" x14ac:dyDescent="0.15">
      <c r="A32" s="227"/>
      <c r="B32" s="86" t="s">
        <v>86</v>
      </c>
      <c r="C32" s="58">
        <v>310</v>
      </c>
      <c r="D32" s="59">
        <v>0</v>
      </c>
      <c r="E32" s="60">
        <v>1</v>
      </c>
      <c r="F32" s="61">
        <v>0</v>
      </c>
      <c r="G32" s="62">
        <v>0</v>
      </c>
      <c r="H32" s="36"/>
      <c r="I32" s="36"/>
      <c r="J32" s="36"/>
      <c r="K32" s="36"/>
    </row>
    <row r="33" spans="1:11" ht="15" customHeight="1" x14ac:dyDescent="0.15">
      <c r="A33" s="227"/>
      <c r="B33" s="86" t="s">
        <v>87</v>
      </c>
      <c r="C33" s="58">
        <v>165</v>
      </c>
      <c r="D33" s="59">
        <v>0</v>
      </c>
      <c r="E33" s="60">
        <v>1</v>
      </c>
      <c r="F33" s="61">
        <v>0</v>
      </c>
      <c r="G33" s="62">
        <v>0</v>
      </c>
      <c r="H33" s="36"/>
      <c r="I33" s="36"/>
      <c r="J33" s="36"/>
      <c r="K33" s="36"/>
    </row>
    <row r="34" spans="1:11" ht="15" customHeight="1" x14ac:dyDescent="0.15">
      <c r="A34" s="227"/>
      <c r="B34" s="86" t="s">
        <v>11</v>
      </c>
      <c r="C34" s="58">
        <v>0</v>
      </c>
      <c r="D34" s="140" t="s">
        <v>12</v>
      </c>
      <c r="E34" s="144" t="s">
        <v>12</v>
      </c>
      <c r="F34" s="145" t="s">
        <v>12</v>
      </c>
      <c r="G34" s="141" t="s">
        <v>12</v>
      </c>
      <c r="H34" s="36"/>
      <c r="I34" s="36"/>
      <c r="J34" s="36"/>
      <c r="K34" s="36"/>
    </row>
    <row r="35" spans="1:11" ht="15" customHeight="1" x14ac:dyDescent="0.15">
      <c r="A35" s="228"/>
      <c r="B35" s="117" t="s">
        <v>134</v>
      </c>
      <c r="C35" s="77">
        <v>36</v>
      </c>
      <c r="D35" s="75">
        <v>0</v>
      </c>
      <c r="E35" s="76">
        <v>0</v>
      </c>
      <c r="F35" s="126">
        <v>0.72222222222222221</v>
      </c>
      <c r="G35" s="71">
        <v>0.27777777777777779</v>
      </c>
      <c r="H35" s="36"/>
      <c r="I35" s="36"/>
      <c r="J35" s="36"/>
      <c r="K35" s="36"/>
    </row>
    <row r="36" spans="1:11" ht="15" customHeight="1" x14ac:dyDescent="0.15">
      <c r="A36" s="226" t="s">
        <v>71</v>
      </c>
      <c r="B36" s="86" t="s">
        <v>241</v>
      </c>
      <c r="C36" s="58">
        <v>34</v>
      </c>
      <c r="D36" s="59">
        <v>0.91176470588235292</v>
      </c>
      <c r="E36" s="60">
        <v>8.8235294117647065E-2</v>
      </c>
      <c r="F36" s="61">
        <v>0</v>
      </c>
      <c r="G36" s="62">
        <v>0</v>
      </c>
      <c r="H36" s="36"/>
      <c r="I36" s="36"/>
      <c r="J36" s="36"/>
      <c r="K36" s="36"/>
    </row>
    <row r="37" spans="1:11" ht="15" customHeight="1" x14ac:dyDescent="0.15">
      <c r="A37" s="227"/>
      <c r="B37" s="86" t="s">
        <v>88</v>
      </c>
      <c r="C37" s="58">
        <v>283</v>
      </c>
      <c r="D37" s="59">
        <v>0.66784452296819785</v>
      </c>
      <c r="E37" s="60">
        <v>0.32508833922261482</v>
      </c>
      <c r="F37" s="61">
        <v>7.0671378091872791E-3</v>
      </c>
      <c r="G37" s="62">
        <v>0</v>
      </c>
      <c r="H37" s="36"/>
      <c r="I37" s="36"/>
      <c r="J37" s="36"/>
      <c r="K37" s="36"/>
    </row>
    <row r="38" spans="1:11" ht="15" customHeight="1" x14ac:dyDescent="0.15">
      <c r="A38" s="228"/>
      <c r="B38" s="86" t="s">
        <v>89</v>
      </c>
      <c r="C38" s="58">
        <v>1275</v>
      </c>
      <c r="D38" s="59">
        <v>0.62901960784313726</v>
      </c>
      <c r="E38" s="60">
        <v>0.36627450980392157</v>
      </c>
      <c r="F38" s="61">
        <v>4.7058823529411761E-3</v>
      </c>
      <c r="G38" s="62">
        <v>0</v>
      </c>
      <c r="H38" s="36"/>
      <c r="I38" s="36"/>
      <c r="J38" s="36"/>
      <c r="K38" s="36"/>
    </row>
    <row r="39" spans="1:11" ht="15" customHeight="1" x14ac:dyDescent="0.15">
      <c r="A39" s="226"/>
      <c r="B39" s="127" t="s">
        <v>90</v>
      </c>
      <c r="C39" s="58">
        <v>644</v>
      </c>
      <c r="D39" s="59">
        <v>0.2391304347826087</v>
      </c>
      <c r="E39" s="60">
        <v>0.74844720496894412</v>
      </c>
      <c r="F39" s="61">
        <v>1.2422360248447204E-2</v>
      </c>
      <c r="G39" s="62">
        <v>0</v>
      </c>
      <c r="H39" s="36"/>
      <c r="I39" s="36"/>
      <c r="J39" s="36"/>
      <c r="K39" s="36"/>
    </row>
    <row r="40" spans="1:11" ht="15" customHeight="1" x14ac:dyDescent="0.15">
      <c r="A40" s="227"/>
      <c r="B40" s="86" t="s">
        <v>91</v>
      </c>
      <c r="C40" s="58">
        <v>259</v>
      </c>
      <c r="D40" s="59">
        <v>0.69498069498069504</v>
      </c>
      <c r="E40" s="60">
        <v>0.29729729729729731</v>
      </c>
      <c r="F40" s="61">
        <v>7.7220077220077222E-3</v>
      </c>
      <c r="G40" s="62">
        <v>0</v>
      </c>
      <c r="H40" s="36"/>
      <c r="I40" s="36"/>
      <c r="J40" s="36"/>
      <c r="K40" s="36"/>
    </row>
    <row r="41" spans="1:11" ht="15" customHeight="1" x14ac:dyDescent="0.15">
      <c r="A41" s="227"/>
      <c r="B41" s="86" t="s">
        <v>23</v>
      </c>
      <c r="C41" s="58">
        <v>335</v>
      </c>
      <c r="D41" s="59">
        <v>0.48955223880597015</v>
      </c>
      <c r="E41" s="60">
        <v>0.49850746268656715</v>
      </c>
      <c r="F41" s="61">
        <v>1.1940298507462687E-2</v>
      </c>
      <c r="G41" s="62">
        <v>0</v>
      </c>
      <c r="H41" s="36"/>
      <c r="I41" s="36"/>
      <c r="J41" s="36"/>
      <c r="K41" s="36"/>
    </row>
    <row r="42" spans="1:11" ht="15" customHeight="1" x14ac:dyDescent="0.15">
      <c r="A42" s="227"/>
      <c r="B42" s="86" t="s">
        <v>24</v>
      </c>
      <c r="C42" s="58">
        <v>312</v>
      </c>
      <c r="D42" s="59">
        <v>6.41025641025641E-3</v>
      </c>
      <c r="E42" s="60">
        <v>0.99358974358974361</v>
      </c>
      <c r="F42" s="61">
        <v>0</v>
      </c>
      <c r="G42" s="62">
        <v>0</v>
      </c>
      <c r="H42" s="36"/>
      <c r="I42" s="36"/>
      <c r="J42" s="36"/>
      <c r="K42" s="36"/>
    </row>
    <row r="43" spans="1:11" ht="15" customHeight="1" x14ac:dyDescent="0.15">
      <c r="A43" s="227"/>
      <c r="B43" s="86" t="s">
        <v>92</v>
      </c>
      <c r="C43" s="58">
        <v>551</v>
      </c>
      <c r="D43" s="59">
        <v>0.62431941923774958</v>
      </c>
      <c r="E43" s="60">
        <v>0.3720508166969147</v>
      </c>
      <c r="F43" s="61">
        <v>3.629764065335753E-3</v>
      </c>
      <c r="G43" s="62">
        <v>0</v>
      </c>
      <c r="H43" s="36"/>
      <c r="I43" s="36"/>
      <c r="J43" s="36"/>
      <c r="K43" s="36"/>
    </row>
    <row r="44" spans="1:11" ht="15" customHeight="1" x14ac:dyDescent="0.15">
      <c r="A44" s="228"/>
      <c r="B44" s="117" t="s">
        <v>22</v>
      </c>
      <c r="C44" s="77">
        <v>24</v>
      </c>
      <c r="D44" s="75">
        <v>0.33333333333333331</v>
      </c>
      <c r="E44" s="76">
        <v>0.16666666666666666</v>
      </c>
      <c r="F44" s="126">
        <v>8.3333333333333329E-2</v>
      </c>
      <c r="G44" s="71">
        <v>0.41666666666666669</v>
      </c>
      <c r="H44" s="36"/>
      <c r="I44" s="36"/>
      <c r="J44" s="36"/>
      <c r="K44" s="36"/>
    </row>
    <row r="45" spans="1:11" ht="15" customHeight="1" x14ac:dyDescent="0.15">
      <c r="A45" s="243" t="s">
        <v>72</v>
      </c>
      <c r="B45" s="86" t="s">
        <v>25</v>
      </c>
      <c r="C45" s="58">
        <v>390</v>
      </c>
      <c r="D45" s="59">
        <v>0.59487179487179487</v>
      </c>
      <c r="E45" s="60">
        <v>0.39487179487179486</v>
      </c>
      <c r="F45" s="61">
        <v>1.0256410256410256E-2</v>
      </c>
      <c r="G45" s="62">
        <v>0</v>
      </c>
      <c r="H45" s="36"/>
      <c r="I45" s="36"/>
      <c r="J45" s="36"/>
      <c r="K45" s="36"/>
    </row>
    <row r="46" spans="1:11" ht="15" customHeight="1" x14ac:dyDescent="0.15">
      <c r="A46" s="244"/>
      <c r="B46" s="86" t="s">
        <v>26</v>
      </c>
      <c r="C46" s="58">
        <v>1052</v>
      </c>
      <c r="D46" s="59">
        <v>0.44106463878326996</v>
      </c>
      <c r="E46" s="60">
        <v>0.54562737642585546</v>
      </c>
      <c r="F46" s="61">
        <v>1.3307984790874524E-2</v>
      </c>
      <c r="G46" s="62">
        <v>0</v>
      </c>
      <c r="H46" s="36"/>
      <c r="I46" s="36"/>
      <c r="J46" s="36"/>
      <c r="K46" s="36"/>
    </row>
    <row r="47" spans="1:11" ht="15" customHeight="1" x14ac:dyDescent="0.15">
      <c r="A47" s="245"/>
      <c r="B47" s="86" t="s">
        <v>242</v>
      </c>
      <c r="C47" s="58">
        <v>835</v>
      </c>
      <c r="D47" s="59">
        <v>0.60598802395209583</v>
      </c>
      <c r="E47" s="60">
        <v>0.39161676646706589</v>
      </c>
      <c r="F47" s="61">
        <v>2.3952095808383233E-3</v>
      </c>
      <c r="G47" s="62">
        <v>0</v>
      </c>
      <c r="H47" s="36"/>
      <c r="I47" s="36"/>
      <c r="J47" s="36"/>
      <c r="K47" s="36"/>
    </row>
    <row r="48" spans="1:11" ht="15" customHeight="1" x14ac:dyDescent="0.15">
      <c r="A48" s="243"/>
      <c r="B48" s="86" t="s">
        <v>27</v>
      </c>
      <c r="C48" s="58">
        <v>531</v>
      </c>
      <c r="D48" s="59">
        <v>0.56873822975517896</v>
      </c>
      <c r="E48" s="60">
        <v>0.42749529190207158</v>
      </c>
      <c r="F48" s="61">
        <v>3.766478342749529E-3</v>
      </c>
      <c r="G48" s="62">
        <v>0</v>
      </c>
      <c r="H48" s="36"/>
      <c r="I48" s="36"/>
      <c r="J48" s="36"/>
      <c r="K48" s="36"/>
    </row>
    <row r="49" spans="1:11" ht="15" customHeight="1" x14ac:dyDescent="0.15">
      <c r="A49" s="245"/>
      <c r="B49" s="117" t="s">
        <v>22</v>
      </c>
      <c r="C49" s="77">
        <v>22</v>
      </c>
      <c r="D49" s="75">
        <v>0.72727272727272729</v>
      </c>
      <c r="E49" s="76">
        <v>0.27272727272727271</v>
      </c>
      <c r="F49" s="126">
        <v>0</v>
      </c>
      <c r="G49" s="71">
        <v>0</v>
      </c>
      <c r="H49" s="36"/>
      <c r="I49" s="36"/>
      <c r="J49" s="36"/>
      <c r="K49" s="36"/>
    </row>
    <row r="50" spans="1:11" ht="15" customHeight="1" x14ac:dyDescent="0.15">
      <c r="A50" s="226" t="s">
        <v>73</v>
      </c>
      <c r="B50" s="86" t="s">
        <v>28</v>
      </c>
      <c r="C50" s="58">
        <v>1935</v>
      </c>
      <c r="D50" s="59">
        <v>0.49509043927648577</v>
      </c>
      <c r="E50" s="60">
        <v>0.50077519379844959</v>
      </c>
      <c r="F50" s="61">
        <v>4.1343669250645991E-3</v>
      </c>
      <c r="G50" s="62">
        <v>0</v>
      </c>
      <c r="H50" s="36"/>
      <c r="I50" s="36"/>
      <c r="J50" s="36"/>
      <c r="K50" s="36"/>
    </row>
    <row r="51" spans="1:11" ht="15" customHeight="1" x14ac:dyDescent="0.15">
      <c r="A51" s="227"/>
      <c r="B51" s="86" t="s">
        <v>29</v>
      </c>
      <c r="C51" s="58">
        <v>531</v>
      </c>
      <c r="D51" s="59">
        <v>0.57250470809792842</v>
      </c>
      <c r="E51" s="60">
        <v>0.42749529190207158</v>
      </c>
      <c r="F51" s="61">
        <v>0</v>
      </c>
      <c r="G51" s="62">
        <v>0</v>
      </c>
      <c r="H51" s="36"/>
      <c r="I51" s="36"/>
      <c r="J51" s="36"/>
      <c r="K51" s="36"/>
    </row>
    <row r="52" spans="1:11" ht="15" customHeight="1" x14ac:dyDescent="0.15">
      <c r="A52" s="228"/>
      <c r="B52" s="86" t="s">
        <v>30</v>
      </c>
      <c r="C52" s="58">
        <v>1207</v>
      </c>
      <c r="D52" s="59">
        <v>0.4871582435791218</v>
      </c>
      <c r="E52" s="60">
        <v>0.4995857497928749</v>
      </c>
      <c r="F52" s="61">
        <v>1.3256006628003313E-2</v>
      </c>
      <c r="G52" s="62">
        <v>0</v>
      </c>
      <c r="H52" s="36"/>
      <c r="I52" s="36"/>
      <c r="J52" s="36"/>
      <c r="K52" s="36"/>
    </row>
    <row r="53" spans="1:11" ht="15" customHeight="1" x14ac:dyDescent="0.15">
      <c r="A53" s="246"/>
      <c r="B53" s="117" t="s">
        <v>22</v>
      </c>
      <c r="C53" s="77">
        <v>44</v>
      </c>
      <c r="D53" s="75">
        <v>0.54545454545454541</v>
      </c>
      <c r="E53" s="76">
        <v>0.18181818181818182</v>
      </c>
      <c r="F53" s="126">
        <v>4.5454545454545456E-2</v>
      </c>
      <c r="G53" s="71">
        <v>0.22727272727272727</v>
      </c>
      <c r="H53" s="36"/>
      <c r="I53" s="36"/>
      <c r="J53" s="36"/>
      <c r="K53" s="36"/>
    </row>
    <row r="54" spans="1:11" ht="15" customHeight="1" x14ac:dyDescent="0.15">
      <c r="A54" s="239" t="s">
        <v>74</v>
      </c>
      <c r="B54" s="86" t="s">
        <v>31</v>
      </c>
      <c r="C54" s="58">
        <v>119</v>
      </c>
      <c r="D54" s="59">
        <v>0.5714285714285714</v>
      </c>
      <c r="E54" s="60">
        <v>0.41176470588235292</v>
      </c>
      <c r="F54" s="61">
        <v>1.680672268907563E-2</v>
      </c>
      <c r="G54" s="62">
        <v>0</v>
      </c>
      <c r="H54" s="57"/>
      <c r="I54" s="57"/>
      <c r="J54" s="57"/>
      <c r="K54" s="57"/>
    </row>
    <row r="55" spans="1:11" ht="15" customHeight="1" x14ac:dyDescent="0.15">
      <c r="A55" s="240"/>
      <c r="B55" s="86" t="s">
        <v>32</v>
      </c>
      <c r="C55" s="58">
        <v>283</v>
      </c>
      <c r="D55" s="59">
        <v>0.48056537102473496</v>
      </c>
      <c r="E55" s="60">
        <v>0.5053003533568905</v>
      </c>
      <c r="F55" s="61">
        <v>1.4134275618374558E-2</v>
      </c>
      <c r="G55" s="62">
        <v>0</v>
      </c>
      <c r="H55" s="57"/>
      <c r="I55" s="57"/>
      <c r="J55" s="57"/>
      <c r="K55" s="57"/>
    </row>
    <row r="56" spans="1:11" ht="15" customHeight="1" x14ac:dyDescent="0.15">
      <c r="A56" s="241"/>
      <c r="B56" s="86" t="s">
        <v>33</v>
      </c>
      <c r="C56" s="58">
        <v>1328</v>
      </c>
      <c r="D56" s="59">
        <v>0.51506024096385539</v>
      </c>
      <c r="E56" s="60">
        <v>0.47740963855421686</v>
      </c>
      <c r="F56" s="61">
        <v>7.5301204819277108E-3</v>
      </c>
      <c r="G56" s="62">
        <v>0</v>
      </c>
      <c r="H56" s="57"/>
      <c r="I56" s="57"/>
      <c r="J56" s="57"/>
      <c r="K56" s="57"/>
    </row>
    <row r="57" spans="1:11" ht="15" customHeight="1" thickBot="1" x14ac:dyDescent="0.2">
      <c r="A57" s="242"/>
      <c r="B57" s="115" t="s">
        <v>22</v>
      </c>
      <c r="C57" s="63">
        <v>8</v>
      </c>
      <c r="D57" s="64">
        <v>0.5</v>
      </c>
      <c r="E57" s="65">
        <v>0.5</v>
      </c>
      <c r="F57" s="66">
        <v>0</v>
      </c>
      <c r="G57" s="67">
        <v>0</v>
      </c>
      <c r="H57" s="57"/>
      <c r="I57" s="57"/>
      <c r="J57" s="57"/>
      <c r="K57" s="57"/>
    </row>
  </sheetData>
  <mergeCells count="13">
    <mergeCell ref="A54:A57"/>
    <mergeCell ref="A14:A16"/>
    <mergeCell ref="A17:A22"/>
    <mergeCell ref="A23:A35"/>
    <mergeCell ref="A36:A44"/>
    <mergeCell ref="A45:A49"/>
    <mergeCell ref="A50:A53"/>
    <mergeCell ref="A1:G1"/>
    <mergeCell ref="A6:A13"/>
    <mergeCell ref="A5:B5"/>
    <mergeCell ref="A3:B4"/>
    <mergeCell ref="C3:C4"/>
    <mergeCell ref="G3:G4"/>
  </mergeCells>
  <phoneticPr fontId="3"/>
  <pageMargins left="0.59055118110236227" right="0.59055118110236227" top="0.59055118110236227" bottom="0.59055118110236227" header="0.51181102362204722" footer="0.31496062992125984"/>
  <pageSetup paperSize="9" scale="94" orientation="portrait" r:id="rId1"/>
  <headerFooter alignWithMargins="0">
    <oddFooter>&amp;C&amp;9&amp;P</oddFooter>
  </headerFooter>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D03BE5C-6B57-4464-9966-45205FDBBB7E}">
  <sheetPr codeName="Sheet22"/>
  <dimension ref="A1:R57"/>
  <sheetViews>
    <sheetView showGridLines="0" view="pageBreakPreview" zoomScaleNormal="100" zoomScaleSheetLayoutView="100" workbookViewId="0">
      <selection sqref="A1:F1"/>
    </sheetView>
  </sheetViews>
  <sheetFormatPr defaultColWidth="9.140625" defaultRowHeight="12" x14ac:dyDescent="0.15"/>
  <cols>
    <col min="1" max="1" width="4.7109375" style="30" customWidth="1"/>
    <col min="2" max="2" width="22.7109375" style="104" customWidth="1"/>
    <col min="3" max="3" width="8.7109375" style="30" customWidth="1"/>
    <col min="4" max="10" width="9.140625" style="30"/>
    <col min="12" max="16384" width="9.140625" style="30"/>
  </cols>
  <sheetData>
    <row r="1" spans="1:18" ht="20.25" customHeight="1" thickBot="1" x14ac:dyDescent="0.2">
      <c r="A1" s="250" t="s">
        <v>417</v>
      </c>
      <c r="B1" s="251"/>
      <c r="C1" s="251"/>
      <c r="D1" s="251"/>
      <c r="E1" s="251"/>
      <c r="F1" s="252"/>
      <c r="G1" s="50"/>
      <c r="H1" s="50"/>
      <c r="I1" s="50"/>
      <c r="J1" s="50"/>
      <c r="K1" s="30"/>
    </row>
    <row r="2" spans="1:18" ht="13.5" customHeight="1" thickBot="1" x14ac:dyDescent="0.2"/>
    <row r="3" spans="1:18" s="33" customFormat="1" ht="12" customHeight="1" x14ac:dyDescent="0.15">
      <c r="A3" s="231"/>
      <c r="B3" s="232"/>
      <c r="C3" s="235" t="s">
        <v>63</v>
      </c>
      <c r="D3" s="31">
        <v>1</v>
      </c>
      <c r="E3" s="37">
        <v>2</v>
      </c>
      <c r="F3" s="237" t="s">
        <v>94</v>
      </c>
      <c r="G3" s="172"/>
      <c r="H3" s="172"/>
      <c r="I3" s="172"/>
      <c r="J3" s="172"/>
    </row>
    <row r="4" spans="1:18" s="33" customFormat="1" ht="24.75" thickBot="1" x14ac:dyDescent="0.2">
      <c r="A4" s="233"/>
      <c r="B4" s="234"/>
      <c r="C4" s="236"/>
      <c r="D4" s="34" t="s">
        <v>418</v>
      </c>
      <c r="E4" s="38" t="s">
        <v>99</v>
      </c>
      <c r="F4" s="238"/>
      <c r="G4" s="172"/>
      <c r="H4" s="172"/>
      <c r="I4" s="172"/>
      <c r="J4" s="172"/>
    </row>
    <row r="5" spans="1:18" ht="15" customHeight="1" thickBot="1" x14ac:dyDescent="0.2">
      <c r="A5" s="229" t="s">
        <v>64</v>
      </c>
      <c r="B5" s="230"/>
      <c r="C5" s="122">
        <v>3717</v>
      </c>
      <c r="D5" s="134">
        <v>0.36507936507936506</v>
      </c>
      <c r="E5" s="134">
        <v>0.61339790153349472</v>
      </c>
      <c r="F5" s="125">
        <v>2.1522733387140166E-2</v>
      </c>
      <c r="G5" s="108"/>
      <c r="H5" s="108"/>
      <c r="I5" s="108"/>
      <c r="J5" s="108"/>
      <c r="L5" s="36"/>
      <c r="M5" s="36"/>
      <c r="N5" s="36"/>
      <c r="O5" s="36"/>
      <c r="P5" s="36"/>
      <c r="Q5" s="36"/>
      <c r="R5" s="36"/>
    </row>
    <row r="6" spans="1:18" ht="15" customHeight="1" x14ac:dyDescent="0.15">
      <c r="A6" s="226" t="s">
        <v>65</v>
      </c>
      <c r="B6" s="86" t="s">
        <v>15</v>
      </c>
      <c r="C6" s="58">
        <v>866</v>
      </c>
      <c r="D6" s="59">
        <v>0.3187066974595843</v>
      </c>
      <c r="E6" s="59">
        <v>0.66512702078521935</v>
      </c>
      <c r="F6" s="62">
        <v>1.6166281755196306E-2</v>
      </c>
      <c r="G6" s="108"/>
      <c r="H6" s="108"/>
      <c r="I6" s="108"/>
      <c r="J6" s="108"/>
      <c r="L6" s="36"/>
      <c r="M6" s="36"/>
      <c r="N6" s="36"/>
      <c r="O6" s="36"/>
      <c r="P6" s="36"/>
      <c r="Q6" s="36"/>
      <c r="R6" s="36"/>
    </row>
    <row r="7" spans="1:18" ht="15" customHeight="1" x14ac:dyDescent="0.15">
      <c r="A7" s="227"/>
      <c r="B7" s="86" t="s">
        <v>16</v>
      </c>
      <c r="C7" s="58">
        <v>938</v>
      </c>
      <c r="D7" s="59">
        <v>0.33901918976545842</v>
      </c>
      <c r="E7" s="59">
        <v>0.62260127931769726</v>
      </c>
      <c r="F7" s="62">
        <v>3.8379530916844352E-2</v>
      </c>
      <c r="G7" s="108"/>
      <c r="H7" s="108"/>
      <c r="I7" s="108"/>
      <c r="J7" s="108"/>
      <c r="L7" s="36"/>
      <c r="M7" s="36"/>
      <c r="N7" s="36"/>
      <c r="O7" s="36"/>
      <c r="P7" s="36"/>
      <c r="Q7" s="36"/>
      <c r="R7" s="36"/>
    </row>
    <row r="8" spans="1:18" ht="15" customHeight="1" x14ac:dyDescent="0.15">
      <c r="A8" s="227"/>
      <c r="B8" s="86" t="s">
        <v>17</v>
      </c>
      <c r="C8" s="58">
        <v>382</v>
      </c>
      <c r="D8" s="59">
        <v>0.34554973821989526</v>
      </c>
      <c r="E8" s="59">
        <v>0.64921465968586389</v>
      </c>
      <c r="F8" s="62">
        <v>5.235602094240838E-3</v>
      </c>
      <c r="G8" s="108"/>
      <c r="H8" s="108"/>
      <c r="I8" s="108"/>
      <c r="J8" s="108"/>
      <c r="L8" s="36"/>
      <c r="M8" s="36"/>
      <c r="N8" s="36"/>
      <c r="O8" s="36"/>
      <c r="P8" s="36"/>
      <c r="Q8" s="36"/>
      <c r="R8" s="36"/>
    </row>
    <row r="9" spans="1:18" ht="15" customHeight="1" x14ac:dyDescent="0.15">
      <c r="A9" s="227"/>
      <c r="B9" s="86" t="s">
        <v>18</v>
      </c>
      <c r="C9" s="58">
        <v>626</v>
      </c>
      <c r="D9" s="59">
        <v>0.40894568690095845</v>
      </c>
      <c r="E9" s="59">
        <v>0.57507987220447288</v>
      </c>
      <c r="F9" s="62">
        <v>1.5974440894568689E-2</v>
      </c>
      <c r="G9" s="108"/>
      <c r="H9" s="108"/>
      <c r="I9" s="108"/>
      <c r="J9" s="108"/>
      <c r="L9" s="36"/>
      <c r="M9" s="36"/>
      <c r="N9" s="36"/>
      <c r="O9" s="36"/>
      <c r="P9" s="36"/>
      <c r="Q9" s="36"/>
      <c r="R9" s="36"/>
    </row>
    <row r="10" spans="1:18" ht="15" customHeight="1" x14ac:dyDescent="0.15">
      <c r="A10" s="227"/>
      <c r="B10" s="86" t="s">
        <v>19</v>
      </c>
      <c r="C10" s="58">
        <v>350</v>
      </c>
      <c r="D10" s="59">
        <v>0.46285714285714286</v>
      </c>
      <c r="E10" s="59">
        <v>0.52</v>
      </c>
      <c r="F10" s="62">
        <v>1.7142857142857144E-2</v>
      </c>
      <c r="G10" s="108"/>
      <c r="H10" s="108"/>
      <c r="I10" s="108"/>
      <c r="J10" s="108"/>
      <c r="L10" s="36"/>
      <c r="M10" s="36"/>
      <c r="N10" s="36"/>
      <c r="O10" s="36"/>
      <c r="P10" s="36"/>
      <c r="Q10" s="36"/>
      <c r="R10" s="36"/>
    </row>
    <row r="11" spans="1:18" ht="15" customHeight="1" x14ac:dyDescent="0.15">
      <c r="A11" s="227"/>
      <c r="B11" s="86" t="s">
        <v>20</v>
      </c>
      <c r="C11" s="58">
        <v>416</v>
      </c>
      <c r="D11" s="59">
        <v>0.37019230769230771</v>
      </c>
      <c r="E11" s="59">
        <v>0.60576923076923073</v>
      </c>
      <c r="F11" s="62">
        <v>2.403846153846154E-2</v>
      </c>
      <c r="G11" s="108"/>
      <c r="H11" s="108"/>
      <c r="I11" s="108"/>
      <c r="J11" s="108"/>
      <c r="L11" s="36"/>
      <c r="M11" s="36"/>
      <c r="N11" s="36"/>
      <c r="O11" s="36"/>
      <c r="P11" s="36"/>
      <c r="Q11" s="36"/>
      <c r="R11" s="36"/>
    </row>
    <row r="12" spans="1:18" ht="15" customHeight="1" x14ac:dyDescent="0.15">
      <c r="A12" s="227"/>
      <c r="B12" s="86" t="s">
        <v>21</v>
      </c>
      <c r="C12" s="58">
        <v>127</v>
      </c>
      <c r="D12" s="59">
        <v>0.44094488188976377</v>
      </c>
      <c r="E12" s="59">
        <v>0.54330708661417326</v>
      </c>
      <c r="F12" s="62">
        <v>1.5748031496062992E-2</v>
      </c>
      <c r="G12" s="108"/>
      <c r="H12" s="108"/>
      <c r="I12" s="108"/>
      <c r="J12" s="108"/>
      <c r="L12" s="36"/>
      <c r="M12" s="36"/>
      <c r="N12" s="36"/>
      <c r="O12" s="36"/>
      <c r="P12" s="36"/>
      <c r="Q12" s="36"/>
      <c r="R12" s="36"/>
    </row>
    <row r="13" spans="1:18" ht="15" customHeight="1" x14ac:dyDescent="0.15">
      <c r="A13" s="228"/>
      <c r="B13" s="117" t="s">
        <v>22</v>
      </c>
      <c r="C13" s="77">
        <v>12</v>
      </c>
      <c r="D13" s="75">
        <v>0.25</v>
      </c>
      <c r="E13" s="75">
        <v>0.75</v>
      </c>
      <c r="F13" s="71">
        <v>0</v>
      </c>
      <c r="G13" s="108"/>
      <c r="H13" s="108"/>
      <c r="I13" s="108"/>
      <c r="J13" s="108"/>
      <c r="L13" s="36"/>
      <c r="M13" s="36"/>
      <c r="N13" s="36"/>
      <c r="O13" s="36"/>
      <c r="P13" s="36"/>
      <c r="Q13" s="36"/>
      <c r="R13" s="36"/>
    </row>
    <row r="14" spans="1:18" ht="15" customHeight="1" x14ac:dyDescent="0.15">
      <c r="A14" s="226" t="s">
        <v>66</v>
      </c>
      <c r="B14" s="86" t="s">
        <v>67</v>
      </c>
      <c r="C14" s="58">
        <v>1874</v>
      </c>
      <c r="D14" s="59">
        <v>0.31643543223052295</v>
      </c>
      <c r="E14" s="59">
        <v>0.65635005336179297</v>
      </c>
      <c r="F14" s="62">
        <v>2.7214514407684097E-2</v>
      </c>
      <c r="G14" s="108"/>
      <c r="H14" s="108"/>
      <c r="I14" s="108"/>
      <c r="J14" s="108"/>
      <c r="L14" s="36"/>
      <c r="M14" s="36"/>
      <c r="N14" s="36"/>
      <c r="O14" s="36"/>
      <c r="P14" s="36"/>
      <c r="Q14" s="36"/>
      <c r="R14" s="36"/>
    </row>
    <row r="15" spans="1:18" ht="15" customHeight="1" x14ac:dyDescent="0.15">
      <c r="A15" s="227"/>
      <c r="B15" s="86" t="s">
        <v>68</v>
      </c>
      <c r="C15" s="58">
        <v>1807</v>
      </c>
      <c r="D15" s="59">
        <v>0.41837299391256227</v>
      </c>
      <c r="E15" s="59">
        <v>0.56668511344770334</v>
      </c>
      <c r="F15" s="62">
        <v>1.4941892639734366E-2</v>
      </c>
      <c r="G15" s="108"/>
      <c r="H15" s="108"/>
      <c r="I15" s="108"/>
      <c r="J15" s="108"/>
      <c r="L15" s="36"/>
      <c r="M15" s="36"/>
      <c r="N15" s="36"/>
      <c r="O15" s="36"/>
      <c r="P15" s="36"/>
      <c r="Q15" s="36"/>
      <c r="R15" s="36"/>
    </row>
    <row r="16" spans="1:18" ht="15" customHeight="1" x14ac:dyDescent="0.15">
      <c r="A16" s="228"/>
      <c r="B16" s="128" t="s">
        <v>7</v>
      </c>
      <c r="C16" s="77">
        <v>36</v>
      </c>
      <c r="D16" s="75">
        <v>0.22222222222222221</v>
      </c>
      <c r="E16" s="75">
        <v>0.72222222222222221</v>
      </c>
      <c r="F16" s="71">
        <v>5.5555555555555552E-2</v>
      </c>
      <c r="G16" s="108"/>
      <c r="H16" s="108"/>
      <c r="I16" s="108"/>
      <c r="J16" s="108"/>
      <c r="L16" s="36"/>
      <c r="M16" s="36"/>
      <c r="N16" s="36"/>
      <c r="O16" s="36"/>
      <c r="P16" s="36"/>
      <c r="Q16" s="36"/>
      <c r="R16" s="36"/>
    </row>
    <row r="17" spans="1:18" ht="15" customHeight="1" x14ac:dyDescent="0.15">
      <c r="A17" s="226" t="s">
        <v>69</v>
      </c>
      <c r="B17" s="86" t="s">
        <v>6</v>
      </c>
      <c r="C17" s="58">
        <v>994</v>
      </c>
      <c r="D17" s="59">
        <v>0.2857142857142857</v>
      </c>
      <c r="E17" s="59">
        <v>0.68913480885311873</v>
      </c>
      <c r="F17" s="62">
        <v>2.5150905432595575E-2</v>
      </c>
      <c r="G17" s="108"/>
      <c r="H17" s="108"/>
      <c r="I17" s="108"/>
      <c r="J17" s="108"/>
      <c r="L17" s="36"/>
      <c r="M17" s="36"/>
      <c r="N17" s="36"/>
      <c r="O17" s="36"/>
      <c r="P17" s="36"/>
      <c r="Q17" s="36"/>
      <c r="R17" s="36"/>
    </row>
    <row r="18" spans="1:18" ht="15" customHeight="1" x14ac:dyDescent="0.15">
      <c r="A18" s="228"/>
      <c r="B18" s="86" t="s">
        <v>76</v>
      </c>
      <c r="C18" s="58">
        <v>841</v>
      </c>
      <c r="D18" s="59">
        <v>0.26040428061831156</v>
      </c>
      <c r="E18" s="59">
        <v>0.71581450653983358</v>
      </c>
      <c r="F18" s="62">
        <v>2.3781212841854936E-2</v>
      </c>
      <c r="G18" s="108"/>
      <c r="H18" s="108"/>
      <c r="I18" s="108"/>
      <c r="J18" s="108"/>
      <c r="L18" s="36"/>
      <c r="M18" s="36"/>
      <c r="N18" s="36"/>
      <c r="O18" s="36"/>
      <c r="P18" s="36"/>
      <c r="Q18" s="36"/>
      <c r="R18" s="36"/>
    </row>
    <row r="19" spans="1:18" ht="15" customHeight="1" x14ac:dyDescent="0.15">
      <c r="A19" s="226"/>
      <c r="B19" s="86" t="s">
        <v>77</v>
      </c>
      <c r="C19" s="58">
        <v>903</v>
      </c>
      <c r="D19" s="59">
        <v>0.42081949058693247</v>
      </c>
      <c r="E19" s="59">
        <v>0.56810631229235875</v>
      </c>
      <c r="F19" s="62">
        <v>1.1074197120708749E-2</v>
      </c>
      <c r="G19" s="108"/>
      <c r="H19" s="108"/>
      <c r="I19" s="108"/>
      <c r="J19" s="108"/>
      <c r="L19" s="36"/>
      <c r="M19" s="36"/>
      <c r="N19" s="36"/>
      <c r="O19" s="36"/>
      <c r="P19" s="36"/>
      <c r="Q19" s="36"/>
      <c r="R19" s="36"/>
    </row>
    <row r="20" spans="1:18" ht="15" customHeight="1" x14ac:dyDescent="0.15">
      <c r="A20" s="227"/>
      <c r="B20" s="86" t="s">
        <v>78</v>
      </c>
      <c r="C20" s="58">
        <v>615</v>
      </c>
      <c r="D20" s="59">
        <v>0.51707317073170733</v>
      </c>
      <c r="E20" s="59">
        <v>0.46991869918699186</v>
      </c>
      <c r="F20" s="62">
        <v>1.3008130081300813E-2</v>
      </c>
      <c r="G20" s="108"/>
      <c r="H20" s="108"/>
      <c r="I20" s="108"/>
      <c r="J20" s="108"/>
      <c r="L20" s="36"/>
      <c r="M20" s="36"/>
      <c r="N20" s="36"/>
      <c r="O20" s="36"/>
      <c r="P20" s="36"/>
      <c r="Q20" s="36"/>
      <c r="R20" s="36"/>
    </row>
    <row r="21" spans="1:18" ht="15" customHeight="1" x14ac:dyDescent="0.15">
      <c r="A21" s="227"/>
      <c r="B21" s="86" t="s">
        <v>79</v>
      </c>
      <c r="C21" s="58">
        <v>350</v>
      </c>
      <c r="D21" s="59">
        <v>0.44</v>
      </c>
      <c r="E21" s="59">
        <v>0.51142857142857145</v>
      </c>
      <c r="F21" s="62">
        <v>4.8571428571428571E-2</v>
      </c>
      <c r="G21" s="108"/>
      <c r="H21" s="108"/>
      <c r="I21" s="108"/>
      <c r="J21" s="108"/>
      <c r="L21" s="36"/>
      <c r="M21" s="36"/>
      <c r="N21" s="36"/>
      <c r="O21" s="36"/>
      <c r="P21" s="36"/>
      <c r="Q21" s="36"/>
      <c r="R21" s="36"/>
    </row>
    <row r="22" spans="1:18" ht="15" customHeight="1" x14ac:dyDescent="0.15">
      <c r="A22" s="228"/>
      <c r="B22" s="117" t="s">
        <v>22</v>
      </c>
      <c r="C22" s="77">
        <v>14</v>
      </c>
      <c r="D22" s="75">
        <v>0.14285714285714285</v>
      </c>
      <c r="E22" s="75">
        <v>0.8571428571428571</v>
      </c>
      <c r="F22" s="71">
        <v>0</v>
      </c>
      <c r="G22" s="108"/>
      <c r="H22" s="108"/>
      <c r="I22" s="108"/>
      <c r="J22" s="108"/>
      <c r="L22" s="36"/>
      <c r="M22" s="36"/>
      <c r="N22" s="36"/>
      <c r="O22" s="36"/>
      <c r="P22" s="36"/>
      <c r="Q22" s="36"/>
      <c r="R22" s="36"/>
    </row>
    <row r="23" spans="1:18" ht="15" customHeight="1" x14ac:dyDescent="0.15">
      <c r="A23" s="226" t="s">
        <v>70</v>
      </c>
      <c r="B23" s="86" t="s">
        <v>8</v>
      </c>
      <c r="C23" s="58">
        <v>481</v>
      </c>
      <c r="D23" s="59">
        <v>0.28066528066528068</v>
      </c>
      <c r="E23" s="59">
        <v>0.68191268191268195</v>
      </c>
      <c r="F23" s="62">
        <v>3.7422037422037424E-2</v>
      </c>
      <c r="G23" s="108"/>
      <c r="H23" s="108"/>
      <c r="I23" s="108"/>
      <c r="J23" s="108"/>
      <c r="L23" s="36"/>
      <c r="M23" s="36"/>
      <c r="N23" s="36"/>
      <c r="O23" s="36"/>
      <c r="P23" s="36"/>
      <c r="Q23" s="36"/>
      <c r="R23" s="36"/>
    </row>
    <row r="24" spans="1:18" ht="15" customHeight="1" x14ac:dyDescent="0.15">
      <c r="A24" s="227"/>
      <c r="B24" s="86" t="s">
        <v>80</v>
      </c>
      <c r="C24" s="58">
        <v>427</v>
      </c>
      <c r="D24" s="59">
        <v>0.22014051522248243</v>
      </c>
      <c r="E24" s="59">
        <v>0.75644028103044492</v>
      </c>
      <c r="F24" s="62">
        <v>2.3419203747072601E-2</v>
      </c>
      <c r="G24" s="108"/>
      <c r="H24" s="108"/>
      <c r="I24" s="108"/>
      <c r="J24" s="108"/>
      <c r="L24" s="36"/>
      <c r="M24" s="36"/>
      <c r="N24" s="36"/>
      <c r="O24" s="36"/>
      <c r="P24" s="36"/>
      <c r="Q24" s="36"/>
      <c r="R24" s="36"/>
    </row>
    <row r="25" spans="1:18" ht="15" customHeight="1" x14ac:dyDescent="0.15">
      <c r="A25" s="228"/>
      <c r="B25" s="86" t="s">
        <v>81</v>
      </c>
      <c r="C25" s="58">
        <v>476</v>
      </c>
      <c r="D25" s="59">
        <v>0.33823529411764708</v>
      </c>
      <c r="E25" s="59">
        <v>0.64915966386554624</v>
      </c>
      <c r="F25" s="62">
        <v>1.2605042016806723E-2</v>
      </c>
      <c r="G25" s="108"/>
      <c r="H25" s="108"/>
      <c r="I25" s="108"/>
      <c r="J25" s="108"/>
      <c r="L25" s="36"/>
      <c r="M25" s="36"/>
      <c r="N25" s="36"/>
      <c r="O25" s="36"/>
      <c r="P25" s="36"/>
      <c r="Q25" s="36"/>
      <c r="R25" s="36"/>
    </row>
    <row r="26" spans="1:18" ht="15" customHeight="1" x14ac:dyDescent="0.15">
      <c r="A26" s="226"/>
      <c r="B26" s="86" t="s">
        <v>82</v>
      </c>
      <c r="C26" s="58">
        <v>301</v>
      </c>
      <c r="D26" s="59">
        <v>0.42857142857142855</v>
      </c>
      <c r="E26" s="59">
        <v>0.54485049833887045</v>
      </c>
      <c r="F26" s="62">
        <v>2.6578073089700997E-2</v>
      </c>
      <c r="G26" s="108"/>
      <c r="H26" s="108"/>
      <c r="I26" s="108"/>
      <c r="J26" s="108"/>
      <c r="L26" s="36"/>
      <c r="M26" s="36"/>
      <c r="N26" s="36"/>
      <c r="O26" s="36"/>
      <c r="P26" s="36"/>
      <c r="Q26" s="36"/>
      <c r="R26" s="36"/>
    </row>
    <row r="27" spans="1:18" ht="15" customHeight="1" x14ac:dyDescent="0.15">
      <c r="A27" s="227"/>
      <c r="B27" s="86" t="s">
        <v>83</v>
      </c>
      <c r="C27" s="58">
        <v>185</v>
      </c>
      <c r="D27" s="59">
        <v>0.4</v>
      </c>
      <c r="E27" s="59">
        <v>0.55135135135135138</v>
      </c>
      <c r="F27" s="62">
        <v>4.8648648648648651E-2</v>
      </c>
      <c r="G27" s="108"/>
      <c r="H27" s="108"/>
      <c r="I27" s="108"/>
      <c r="J27" s="108"/>
      <c r="L27" s="36"/>
      <c r="M27" s="36"/>
      <c r="N27" s="36"/>
      <c r="O27" s="36"/>
      <c r="P27" s="36"/>
      <c r="Q27" s="36"/>
      <c r="R27" s="36"/>
    </row>
    <row r="28" spans="1:18" ht="15" customHeight="1" x14ac:dyDescent="0.15">
      <c r="A28" s="227"/>
      <c r="B28" s="86" t="s">
        <v>9</v>
      </c>
      <c r="C28" s="58">
        <v>4</v>
      </c>
      <c r="D28" s="59">
        <v>0</v>
      </c>
      <c r="E28" s="59">
        <v>1</v>
      </c>
      <c r="F28" s="62">
        <v>0</v>
      </c>
      <c r="G28" s="173"/>
      <c r="H28" s="173"/>
      <c r="I28" s="173"/>
      <c r="J28" s="173"/>
      <c r="L28" s="36"/>
      <c r="M28" s="36"/>
      <c r="N28" s="36"/>
      <c r="O28" s="36"/>
      <c r="P28" s="36"/>
      <c r="Q28" s="36"/>
      <c r="R28" s="36"/>
    </row>
    <row r="29" spans="1:18" ht="15" customHeight="1" x14ac:dyDescent="0.15">
      <c r="A29" s="227"/>
      <c r="B29" s="86" t="s">
        <v>10</v>
      </c>
      <c r="C29" s="58">
        <v>503</v>
      </c>
      <c r="D29" s="59">
        <v>0.28827037773359843</v>
      </c>
      <c r="E29" s="59">
        <v>0.70178926441351885</v>
      </c>
      <c r="F29" s="62">
        <v>9.9403578528827041E-3</v>
      </c>
      <c r="G29" s="108"/>
      <c r="H29" s="108"/>
      <c r="I29" s="108"/>
      <c r="J29" s="108"/>
      <c r="L29" s="36"/>
      <c r="M29" s="36"/>
      <c r="N29" s="36"/>
      <c r="O29" s="36"/>
      <c r="P29" s="36"/>
      <c r="Q29" s="36"/>
      <c r="R29" s="36"/>
    </row>
    <row r="30" spans="1:18" ht="15" customHeight="1" x14ac:dyDescent="0.15">
      <c r="A30" s="227"/>
      <c r="B30" s="86" t="s">
        <v>84</v>
      </c>
      <c r="C30" s="58">
        <v>408</v>
      </c>
      <c r="D30" s="59">
        <v>0.30637254901960786</v>
      </c>
      <c r="E30" s="59">
        <v>0.66911764705882348</v>
      </c>
      <c r="F30" s="62">
        <v>2.4509803921568627E-2</v>
      </c>
      <c r="G30" s="108"/>
      <c r="H30" s="108"/>
      <c r="I30" s="108"/>
      <c r="J30" s="108"/>
      <c r="L30" s="36"/>
      <c r="M30" s="36"/>
      <c r="N30" s="36"/>
      <c r="O30" s="36"/>
      <c r="P30" s="36"/>
      <c r="Q30" s="36"/>
      <c r="R30" s="36"/>
    </row>
    <row r="31" spans="1:18" ht="15" customHeight="1" x14ac:dyDescent="0.15">
      <c r="A31" s="227"/>
      <c r="B31" s="86" t="s">
        <v>85</v>
      </c>
      <c r="C31" s="58">
        <v>421</v>
      </c>
      <c r="D31" s="59">
        <v>0.52019002375296908</v>
      </c>
      <c r="E31" s="59">
        <v>0.47030878859857483</v>
      </c>
      <c r="F31" s="62">
        <v>9.5011876484560574E-3</v>
      </c>
      <c r="G31" s="108"/>
      <c r="H31" s="108"/>
      <c r="I31" s="108"/>
      <c r="J31" s="108"/>
      <c r="L31" s="36"/>
      <c r="M31" s="36"/>
      <c r="N31" s="36"/>
      <c r="O31" s="36"/>
      <c r="P31" s="36"/>
      <c r="Q31" s="36"/>
      <c r="R31" s="36"/>
    </row>
    <row r="32" spans="1:18" ht="15" customHeight="1" x14ac:dyDescent="0.15">
      <c r="A32" s="227"/>
      <c r="B32" s="86" t="s">
        <v>86</v>
      </c>
      <c r="C32" s="58">
        <v>310</v>
      </c>
      <c r="D32" s="59">
        <v>0.60322580645161294</v>
      </c>
      <c r="E32" s="59">
        <v>0.39677419354838711</v>
      </c>
      <c r="F32" s="62">
        <v>0</v>
      </c>
      <c r="G32" s="108"/>
      <c r="H32" s="108"/>
      <c r="I32" s="108"/>
      <c r="J32" s="108"/>
      <c r="L32" s="36"/>
      <c r="M32" s="36"/>
      <c r="N32" s="36"/>
      <c r="O32" s="36"/>
      <c r="P32" s="36"/>
      <c r="Q32" s="36"/>
      <c r="R32" s="36"/>
    </row>
    <row r="33" spans="1:18" ht="15" customHeight="1" x14ac:dyDescent="0.15">
      <c r="A33" s="227"/>
      <c r="B33" s="86" t="s">
        <v>87</v>
      </c>
      <c r="C33" s="58">
        <v>165</v>
      </c>
      <c r="D33" s="59">
        <v>0.48484848484848486</v>
      </c>
      <c r="E33" s="59">
        <v>0.46666666666666667</v>
      </c>
      <c r="F33" s="62">
        <v>4.8484848484848485E-2</v>
      </c>
      <c r="G33" s="108"/>
      <c r="H33" s="108"/>
      <c r="I33" s="108"/>
      <c r="J33" s="108"/>
      <c r="L33" s="36"/>
      <c r="M33" s="36"/>
      <c r="N33" s="36"/>
      <c r="O33" s="36"/>
      <c r="P33" s="36"/>
      <c r="Q33" s="36"/>
      <c r="R33" s="36"/>
    </row>
    <row r="34" spans="1:18" ht="15" customHeight="1" x14ac:dyDescent="0.15">
      <c r="A34" s="227"/>
      <c r="B34" s="86" t="s">
        <v>11</v>
      </c>
      <c r="C34" s="58">
        <v>0</v>
      </c>
      <c r="D34" s="140" t="s">
        <v>12</v>
      </c>
      <c r="E34" s="140" t="s">
        <v>12</v>
      </c>
      <c r="F34" s="141" t="s">
        <v>12</v>
      </c>
      <c r="G34" s="173"/>
      <c r="H34" s="173"/>
      <c r="I34" s="173"/>
      <c r="J34" s="173"/>
      <c r="L34" s="36"/>
      <c r="M34" s="36"/>
      <c r="N34" s="36"/>
      <c r="O34" s="36"/>
      <c r="P34" s="36"/>
      <c r="Q34" s="36"/>
      <c r="R34" s="36"/>
    </row>
    <row r="35" spans="1:18" ht="15" customHeight="1" x14ac:dyDescent="0.15">
      <c r="A35" s="228"/>
      <c r="B35" s="117" t="s">
        <v>134</v>
      </c>
      <c r="C35" s="77">
        <v>36</v>
      </c>
      <c r="D35" s="75">
        <v>0.22222222222222221</v>
      </c>
      <c r="E35" s="75">
        <v>0.72222222222222221</v>
      </c>
      <c r="F35" s="71">
        <v>5.5555555555555552E-2</v>
      </c>
      <c r="G35" s="108"/>
      <c r="H35" s="108"/>
      <c r="I35" s="108"/>
      <c r="J35" s="108"/>
      <c r="L35" s="36"/>
      <c r="M35" s="36"/>
      <c r="N35" s="36"/>
      <c r="O35" s="36"/>
      <c r="P35" s="36"/>
      <c r="Q35" s="36"/>
      <c r="R35" s="36"/>
    </row>
    <row r="36" spans="1:18" ht="15" customHeight="1" x14ac:dyDescent="0.15">
      <c r="A36" s="226" t="s">
        <v>71</v>
      </c>
      <c r="B36" s="86" t="s">
        <v>241</v>
      </c>
      <c r="C36" s="58">
        <v>34</v>
      </c>
      <c r="D36" s="59">
        <v>0.70588235294117652</v>
      </c>
      <c r="E36" s="59">
        <v>0.29411764705882354</v>
      </c>
      <c r="F36" s="62">
        <v>0</v>
      </c>
      <c r="G36" s="108"/>
      <c r="H36" s="108"/>
      <c r="I36" s="108"/>
      <c r="J36" s="108"/>
      <c r="L36" s="36"/>
      <c r="M36" s="36"/>
      <c r="N36" s="36"/>
      <c r="O36" s="36"/>
      <c r="P36" s="36"/>
      <c r="Q36" s="36"/>
      <c r="R36" s="36"/>
    </row>
    <row r="37" spans="1:18" ht="15" customHeight="1" x14ac:dyDescent="0.15">
      <c r="A37" s="227"/>
      <c r="B37" s="86" t="s">
        <v>88</v>
      </c>
      <c r="C37" s="58">
        <v>283</v>
      </c>
      <c r="D37" s="59">
        <v>0.36395759717314485</v>
      </c>
      <c r="E37" s="59">
        <v>0.62190812720848054</v>
      </c>
      <c r="F37" s="62">
        <v>1.4134275618374558E-2</v>
      </c>
      <c r="G37" s="108"/>
      <c r="H37" s="108"/>
      <c r="I37" s="108"/>
      <c r="J37" s="108"/>
      <c r="L37" s="36"/>
      <c r="M37" s="36"/>
      <c r="N37" s="36"/>
      <c r="O37" s="36"/>
      <c r="P37" s="36"/>
      <c r="Q37" s="36"/>
      <c r="R37" s="36"/>
    </row>
    <row r="38" spans="1:18" ht="15" customHeight="1" x14ac:dyDescent="0.15">
      <c r="A38" s="228"/>
      <c r="B38" s="86" t="s">
        <v>89</v>
      </c>
      <c r="C38" s="58">
        <v>1275</v>
      </c>
      <c r="D38" s="59">
        <v>0.29568627450980395</v>
      </c>
      <c r="E38" s="59">
        <v>0.68862745098039213</v>
      </c>
      <c r="F38" s="62">
        <v>1.5686274509803921E-2</v>
      </c>
      <c r="G38" s="108"/>
      <c r="H38" s="108"/>
      <c r="I38" s="108"/>
      <c r="J38" s="108"/>
      <c r="L38" s="36"/>
      <c r="M38" s="36"/>
      <c r="N38" s="36"/>
      <c r="O38" s="36"/>
      <c r="P38" s="36"/>
      <c r="Q38" s="36"/>
      <c r="R38" s="36"/>
    </row>
    <row r="39" spans="1:18" ht="15" customHeight="1" x14ac:dyDescent="0.15">
      <c r="A39" s="226"/>
      <c r="B39" s="127" t="s">
        <v>90</v>
      </c>
      <c r="C39" s="58">
        <v>644</v>
      </c>
      <c r="D39" s="59">
        <v>0.42391304347826086</v>
      </c>
      <c r="E39" s="59">
        <v>0.56366459627329191</v>
      </c>
      <c r="F39" s="62">
        <v>1.2422360248447204E-2</v>
      </c>
      <c r="G39" s="108"/>
      <c r="H39" s="108"/>
      <c r="I39" s="108"/>
      <c r="J39" s="108"/>
      <c r="L39" s="36"/>
      <c r="M39" s="36"/>
      <c r="N39" s="36"/>
      <c r="O39" s="36"/>
      <c r="P39" s="36"/>
      <c r="Q39" s="36"/>
      <c r="R39" s="36"/>
    </row>
    <row r="40" spans="1:18" ht="15" customHeight="1" x14ac:dyDescent="0.15">
      <c r="A40" s="227"/>
      <c r="B40" s="86" t="s">
        <v>91</v>
      </c>
      <c r="C40" s="58">
        <v>259</v>
      </c>
      <c r="D40" s="59">
        <v>0.35521235521235522</v>
      </c>
      <c r="E40" s="59">
        <v>0.6216216216216216</v>
      </c>
      <c r="F40" s="62">
        <v>2.3166023166023165E-2</v>
      </c>
      <c r="G40" s="108"/>
      <c r="H40" s="108"/>
      <c r="I40" s="108"/>
      <c r="J40" s="108"/>
      <c r="L40" s="36"/>
      <c r="M40" s="36"/>
      <c r="N40" s="36"/>
      <c r="O40" s="36"/>
      <c r="P40" s="36"/>
      <c r="Q40" s="36"/>
      <c r="R40" s="36"/>
    </row>
    <row r="41" spans="1:18" ht="15" customHeight="1" x14ac:dyDescent="0.15">
      <c r="A41" s="227"/>
      <c r="B41" s="86" t="s">
        <v>23</v>
      </c>
      <c r="C41" s="58">
        <v>335</v>
      </c>
      <c r="D41" s="59">
        <v>0.31044776119402984</v>
      </c>
      <c r="E41" s="59">
        <v>0.65074626865671636</v>
      </c>
      <c r="F41" s="62">
        <v>3.880597014925373E-2</v>
      </c>
      <c r="G41" s="108"/>
      <c r="H41" s="108"/>
      <c r="I41" s="108"/>
      <c r="J41" s="108"/>
      <c r="L41" s="36"/>
      <c r="M41" s="36"/>
      <c r="N41" s="36"/>
      <c r="O41" s="36"/>
      <c r="P41" s="36"/>
      <c r="Q41" s="36"/>
      <c r="R41" s="36"/>
    </row>
    <row r="42" spans="1:18" ht="15" customHeight="1" x14ac:dyDescent="0.15">
      <c r="A42" s="227"/>
      <c r="B42" s="86" t="s">
        <v>24</v>
      </c>
      <c r="C42" s="58">
        <v>312</v>
      </c>
      <c r="D42" s="59">
        <v>0.51282051282051277</v>
      </c>
      <c r="E42" s="59">
        <v>0.47435897435897434</v>
      </c>
      <c r="F42" s="62">
        <v>1.282051282051282E-2</v>
      </c>
      <c r="G42" s="108"/>
      <c r="H42" s="108"/>
      <c r="I42" s="108"/>
      <c r="J42" s="108"/>
      <c r="L42" s="36"/>
      <c r="M42" s="36"/>
      <c r="N42" s="36"/>
      <c r="O42" s="36"/>
      <c r="P42" s="36"/>
      <c r="Q42" s="36"/>
      <c r="R42" s="36"/>
    </row>
    <row r="43" spans="1:18" ht="15" customHeight="1" x14ac:dyDescent="0.15">
      <c r="A43" s="227"/>
      <c r="B43" s="86" t="s">
        <v>92</v>
      </c>
      <c r="C43" s="58">
        <v>551</v>
      </c>
      <c r="D43" s="59">
        <v>0.39564428312159711</v>
      </c>
      <c r="E43" s="59">
        <v>0.573502722323049</v>
      </c>
      <c r="F43" s="62">
        <v>3.0852994555353903E-2</v>
      </c>
      <c r="G43" s="108"/>
      <c r="H43" s="108"/>
      <c r="I43" s="108"/>
      <c r="J43" s="108"/>
      <c r="L43" s="36"/>
      <c r="M43" s="36"/>
      <c r="N43" s="36"/>
      <c r="O43" s="36"/>
      <c r="P43" s="36"/>
      <c r="Q43" s="36"/>
      <c r="R43" s="36"/>
    </row>
    <row r="44" spans="1:18" ht="15" customHeight="1" x14ac:dyDescent="0.15">
      <c r="A44" s="228"/>
      <c r="B44" s="117" t="s">
        <v>22</v>
      </c>
      <c r="C44" s="77">
        <v>24</v>
      </c>
      <c r="D44" s="75">
        <v>0.25</v>
      </c>
      <c r="E44" s="75">
        <v>0.41666666666666669</v>
      </c>
      <c r="F44" s="71">
        <v>0.33333333333333331</v>
      </c>
      <c r="G44" s="108"/>
      <c r="H44" s="108"/>
      <c r="I44" s="108"/>
      <c r="J44" s="108"/>
      <c r="L44" s="36"/>
      <c r="M44" s="36"/>
      <c r="N44" s="36"/>
      <c r="O44" s="36"/>
      <c r="P44" s="36"/>
      <c r="Q44" s="36"/>
      <c r="R44" s="36"/>
    </row>
    <row r="45" spans="1:18" ht="15" customHeight="1" x14ac:dyDescent="0.15">
      <c r="A45" s="243" t="s">
        <v>72</v>
      </c>
      <c r="B45" s="86" t="s">
        <v>25</v>
      </c>
      <c r="C45" s="58">
        <v>390</v>
      </c>
      <c r="D45" s="59">
        <v>0.37692307692307692</v>
      </c>
      <c r="E45" s="59">
        <v>0.61025641025641031</v>
      </c>
      <c r="F45" s="62">
        <v>1.282051282051282E-2</v>
      </c>
      <c r="G45" s="108"/>
      <c r="H45" s="108"/>
      <c r="I45" s="108"/>
      <c r="J45" s="108"/>
      <c r="L45" s="36"/>
      <c r="M45" s="36"/>
      <c r="N45" s="36"/>
      <c r="O45" s="36"/>
      <c r="P45" s="36"/>
      <c r="Q45" s="36"/>
      <c r="R45" s="36"/>
    </row>
    <row r="46" spans="1:18" ht="15" customHeight="1" x14ac:dyDescent="0.15">
      <c r="A46" s="244"/>
      <c r="B46" s="86" t="s">
        <v>26</v>
      </c>
      <c r="C46" s="58">
        <v>1052</v>
      </c>
      <c r="D46" s="59">
        <v>0.40874524714828897</v>
      </c>
      <c r="E46" s="59">
        <v>0.57984790874524716</v>
      </c>
      <c r="F46" s="62">
        <v>1.1406844106463879E-2</v>
      </c>
      <c r="G46" s="108"/>
      <c r="H46" s="108"/>
      <c r="I46" s="108"/>
      <c r="J46" s="108"/>
      <c r="L46" s="36"/>
      <c r="M46" s="36"/>
      <c r="N46" s="36"/>
      <c r="O46" s="36"/>
      <c r="P46" s="36"/>
      <c r="Q46" s="36"/>
      <c r="R46" s="36"/>
    </row>
    <row r="47" spans="1:18" ht="15" customHeight="1" x14ac:dyDescent="0.15">
      <c r="A47" s="245"/>
      <c r="B47" s="86" t="s">
        <v>242</v>
      </c>
      <c r="C47" s="58">
        <v>835</v>
      </c>
      <c r="D47" s="59">
        <v>0.30299401197604792</v>
      </c>
      <c r="E47" s="59">
        <v>0.67305389221556888</v>
      </c>
      <c r="F47" s="62">
        <v>2.3952095808383235E-2</v>
      </c>
      <c r="G47" s="108"/>
      <c r="H47" s="108"/>
      <c r="I47" s="108"/>
      <c r="J47" s="108"/>
      <c r="L47" s="36"/>
      <c r="M47" s="36"/>
      <c r="N47" s="36"/>
      <c r="O47" s="36"/>
      <c r="P47" s="36"/>
      <c r="Q47" s="36"/>
      <c r="R47" s="36"/>
    </row>
    <row r="48" spans="1:18" ht="15" customHeight="1" x14ac:dyDescent="0.15">
      <c r="A48" s="243"/>
      <c r="B48" s="86" t="s">
        <v>27</v>
      </c>
      <c r="C48" s="58">
        <v>531</v>
      </c>
      <c r="D48" s="59">
        <v>0.26177024482109229</v>
      </c>
      <c r="E48" s="59">
        <v>0.71563088512241058</v>
      </c>
      <c r="F48" s="62">
        <v>2.2598870056497175E-2</v>
      </c>
      <c r="G48" s="108"/>
      <c r="H48" s="108"/>
      <c r="I48" s="108"/>
      <c r="J48" s="108"/>
      <c r="L48" s="36"/>
      <c r="M48" s="36"/>
      <c r="N48" s="36"/>
      <c r="O48" s="36"/>
      <c r="P48" s="36"/>
      <c r="Q48" s="36"/>
      <c r="R48" s="36"/>
    </row>
    <row r="49" spans="1:18" ht="15" customHeight="1" x14ac:dyDescent="0.15">
      <c r="A49" s="245"/>
      <c r="B49" s="117" t="s">
        <v>22</v>
      </c>
      <c r="C49" s="77">
        <v>22</v>
      </c>
      <c r="D49" s="75">
        <v>0.18181818181818182</v>
      </c>
      <c r="E49" s="75">
        <v>0.72727272727272729</v>
      </c>
      <c r="F49" s="71">
        <v>9.0909090909090912E-2</v>
      </c>
      <c r="G49" s="108"/>
      <c r="H49" s="108"/>
      <c r="I49" s="108"/>
      <c r="J49" s="108"/>
      <c r="L49" s="36"/>
      <c r="M49" s="36"/>
      <c r="N49" s="36"/>
      <c r="O49" s="36"/>
      <c r="P49" s="36"/>
      <c r="Q49" s="36"/>
      <c r="R49" s="36"/>
    </row>
    <row r="50" spans="1:18" ht="15" customHeight="1" x14ac:dyDescent="0.15">
      <c r="A50" s="226" t="s">
        <v>73</v>
      </c>
      <c r="B50" s="86" t="s">
        <v>28</v>
      </c>
      <c r="C50" s="58">
        <v>1935</v>
      </c>
      <c r="D50" s="59">
        <v>0.38708010335917314</v>
      </c>
      <c r="E50" s="59">
        <v>0.5968992248062015</v>
      </c>
      <c r="F50" s="62">
        <v>1.6020671834625324E-2</v>
      </c>
      <c r="G50" s="108"/>
      <c r="H50" s="108"/>
      <c r="I50" s="108"/>
      <c r="J50" s="108"/>
      <c r="L50" s="36"/>
      <c r="M50" s="36"/>
      <c r="N50" s="36"/>
      <c r="O50" s="36"/>
      <c r="P50" s="36"/>
      <c r="Q50" s="36"/>
      <c r="R50" s="36"/>
    </row>
    <row r="51" spans="1:18" ht="15" customHeight="1" x14ac:dyDescent="0.15">
      <c r="A51" s="227"/>
      <c r="B51" s="86" t="s">
        <v>29</v>
      </c>
      <c r="C51" s="58">
        <v>531</v>
      </c>
      <c r="D51" s="59">
        <v>0.34651600753295669</v>
      </c>
      <c r="E51" s="59">
        <v>0.62900188323917139</v>
      </c>
      <c r="F51" s="62">
        <v>2.4482109227871938E-2</v>
      </c>
      <c r="G51" s="108"/>
      <c r="H51" s="108"/>
      <c r="I51" s="108"/>
      <c r="J51" s="108"/>
      <c r="L51" s="36"/>
      <c r="M51" s="36"/>
      <c r="N51" s="36"/>
      <c r="O51" s="36"/>
      <c r="P51" s="36"/>
      <c r="Q51" s="36"/>
      <c r="R51" s="36"/>
    </row>
    <row r="52" spans="1:18" ht="15" customHeight="1" x14ac:dyDescent="0.15">
      <c r="A52" s="228"/>
      <c r="B52" s="86" t="s">
        <v>30</v>
      </c>
      <c r="C52" s="58">
        <v>1207</v>
      </c>
      <c r="D52" s="59">
        <v>0.3396851698425849</v>
      </c>
      <c r="E52" s="59">
        <v>0.64043082021541009</v>
      </c>
      <c r="F52" s="62">
        <v>1.9884009942004972E-2</v>
      </c>
      <c r="G52" s="108"/>
      <c r="H52" s="108"/>
      <c r="I52" s="108"/>
      <c r="J52" s="108"/>
      <c r="L52" s="36"/>
      <c r="M52" s="36"/>
      <c r="N52" s="36"/>
      <c r="O52" s="36"/>
      <c r="P52" s="36"/>
      <c r="Q52" s="36"/>
      <c r="R52" s="36"/>
    </row>
    <row r="53" spans="1:18" ht="15" customHeight="1" x14ac:dyDescent="0.15">
      <c r="A53" s="246"/>
      <c r="B53" s="117" t="s">
        <v>22</v>
      </c>
      <c r="C53" s="77">
        <v>44</v>
      </c>
      <c r="D53" s="75">
        <v>0.31818181818181818</v>
      </c>
      <c r="E53" s="75">
        <v>0.40909090909090912</v>
      </c>
      <c r="F53" s="71">
        <v>0.27272727272727271</v>
      </c>
      <c r="G53" s="108"/>
      <c r="H53" s="108"/>
      <c r="I53" s="108"/>
      <c r="J53" s="108"/>
      <c r="L53" s="36"/>
      <c r="M53" s="36"/>
      <c r="N53" s="36"/>
      <c r="O53" s="36"/>
      <c r="P53" s="36"/>
      <c r="Q53" s="36"/>
      <c r="R53" s="36"/>
    </row>
    <row r="54" spans="1:18" ht="15" customHeight="1" x14ac:dyDescent="0.15">
      <c r="A54" s="254" t="s">
        <v>74</v>
      </c>
      <c r="B54" s="132" t="s">
        <v>31</v>
      </c>
      <c r="C54" s="129">
        <v>119</v>
      </c>
      <c r="D54" s="130">
        <v>0.15966386554621848</v>
      </c>
      <c r="E54" s="130">
        <v>0.82352941176470584</v>
      </c>
      <c r="F54" s="131">
        <v>1.680672268907563E-2</v>
      </c>
      <c r="G54" s="108"/>
      <c r="H54" s="108"/>
      <c r="I54" s="108"/>
      <c r="J54" s="108"/>
      <c r="L54" s="57"/>
      <c r="M54" s="57"/>
      <c r="N54" s="57"/>
      <c r="O54" s="57"/>
      <c r="P54" s="57"/>
      <c r="Q54" s="57"/>
      <c r="R54" s="57"/>
    </row>
    <row r="55" spans="1:18" ht="15" customHeight="1" x14ac:dyDescent="0.15">
      <c r="A55" s="240"/>
      <c r="B55" s="86" t="s">
        <v>32</v>
      </c>
      <c r="C55" s="58">
        <v>283</v>
      </c>
      <c r="D55" s="59">
        <v>0.28268551236749118</v>
      </c>
      <c r="E55" s="59">
        <v>0.69611307420494695</v>
      </c>
      <c r="F55" s="62">
        <v>2.1201413427561839E-2</v>
      </c>
      <c r="G55" s="108"/>
      <c r="H55" s="108"/>
      <c r="I55" s="108"/>
      <c r="J55" s="108"/>
      <c r="L55" s="57"/>
      <c r="M55" s="57"/>
      <c r="N55" s="57"/>
      <c r="O55" s="57"/>
      <c r="P55" s="57"/>
      <c r="Q55" s="57"/>
      <c r="R55" s="57"/>
    </row>
    <row r="56" spans="1:18" ht="15" customHeight="1" x14ac:dyDescent="0.15">
      <c r="A56" s="241"/>
      <c r="B56" s="86" t="s">
        <v>33</v>
      </c>
      <c r="C56" s="58">
        <v>1328</v>
      </c>
      <c r="D56" s="59">
        <v>0.37123493975903615</v>
      </c>
      <c r="E56" s="59">
        <v>0.60692771084337349</v>
      </c>
      <c r="F56" s="62">
        <v>2.1837349397590362E-2</v>
      </c>
      <c r="G56" s="108"/>
      <c r="H56" s="108"/>
      <c r="I56" s="108"/>
      <c r="J56" s="108"/>
      <c r="L56" s="57"/>
      <c r="M56" s="57"/>
      <c r="N56" s="57"/>
      <c r="O56" s="57"/>
      <c r="P56" s="57"/>
      <c r="Q56" s="57"/>
      <c r="R56" s="57"/>
    </row>
    <row r="57" spans="1:18" ht="15" customHeight="1" thickBot="1" x14ac:dyDescent="0.2">
      <c r="A57" s="242"/>
      <c r="B57" s="115" t="s">
        <v>22</v>
      </c>
      <c r="C57" s="63">
        <v>8</v>
      </c>
      <c r="D57" s="64">
        <v>0.25</v>
      </c>
      <c r="E57" s="64">
        <v>0.75</v>
      </c>
      <c r="F57" s="67">
        <v>0</v>
      </c>
      <c r="G57" s="108"/>
      <c r="H57" s="108"/>
      <c r="I57" s="108"/>
      <c r="J57" s="108"/>
      <c r="L57" s="57"/>
      <c r="M57" s="57"/>
      <c r="N57" s="57"/>
      <c r="O57" s="57"/>
      <c r="P57" s="57"/>
      <c r="Q57" s="57"/>
      <c r="R57" s="57"/>
    </row>
  </sheetData>
  <mergeCells count="13">
    <mergeCell ref="A1:F1"/>
    <mergeCell ref="A50:A53"/>
    <mergeCell ref="A54:A57"/>
    <mergeCell ref="F3:F4"/>
    <mergeCell ref="A5:B5"/>
    <mergeCell ref="A6:A13"/>
    <mergeCell ref="A14:A16"/>
    <mergeCell ref="C3:C4"/>
    <mergeCell ref="A17:A22"/>
    <mergeCell ref="A3:B4"/>
    <mergeCell ref="A23:A35"/>
    <mergeCell ref="A36:A44"/>
    <mergeCell ref="A45:A49"/>
  </mergeCells>
  <phoneticPr fontId="3"/>
  <pageMargins left="0.59055118110236227" right="0.59055118110236227" top="0.59055118110236227" bottom="0.59055118110236227" header="0.51181102362204722" footer="0.31496062992125984"/>
  <pageSetup paperSize="9" scale="90" firstPageNumber="4" orientation="portrait" r:id="rId1"/>
  <headerFooter alignWithMargins="0">
    <oddFooter>&amp;C&amp;9&amp;P</oddFooter>
  </headerFooter>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F4D6DFF-DF16-4ADB-B4CE-ABBA1AA43071}">
  <sheetPr codeName="Sheet23"/>
  <dimension ref="A1:U58"/>
  <sheetViews>
    <sheetView showGridLines="0" view="pageBreakPreview" zoomScaleNormal="100" zoomScaleSheetLayoutView="100" workbookViewId="0">
      <pane ySplit="4" topLeftCell="A5" activePane="bottomLeft" state="frozen"/>
      <selection activeCell="A5" sqref="A5:B5"/>
      <selection pane="bottomLeft" activeCell="A5" sqref="A5:B5"/>
    </sheetView>
  </sheetViews>
  <sheetFormatPr defaultColWidth="9.140625" defaultRowHeight="12" x14ac:dyDescent="0.15"/>
  <cols>
    <col min="1" max="1" width="4.7109375" style="30" customWidth="1"/>
    <col min="2" max="2" width="22.7109375" style="104" customWidth="1"/>
    <col min="3" max="3" width="8.7109375" style="30" customWidth="1"/>
    <col min="4" max="8" width="9.140625" style="30"/>
    <col min="9" max="9" width="1.7109375" style="30" customWidth="1"/>
    <col min="10" max="10" width="9.140625" style="30"/>
    <col min="11" max="11" width="1.7109375" style="30" customWidth="1"/>
    <col min="12" max="12" width="9.140625" style="30" customWidth="1"/>
    <col min="14" max="16384" width="9.140625" style="30"/>
  </cols>
  <sheetData>
    <row r="1" spans="1:21" ht="26.25" customHeight="1" thickBot="1" x14ac:dyDescent="0.2">
      <c r="A1" s="250" t="s">
        <v>488</v>
      </c>
      <c r="B1" s="251"/>
      <c r="C1" s="251"/>
      <c r="D1" s="251"/>
      <c r="E1" s="251"/>
      <c r="F1" s="251"/>
      <c r="G1" s="251"/>
      <c r="H1" s="251"/>
      <c r="I1" s="251"/>
      <c r="J1" s="251"/>
      <c r="K1" s="251"/>
      <c r="L1" s="251"/>
      <c r="M1" s="252"/>
    </row>
    <row r="2" spans="1:21" ht="13.5" customHeight="1" thickBot="1" x14ac:dyDescent="0.2"/>
    <row r="3" spans="1:21" s="33" customFormat="1" ht="12" customHeight="1" x14ac:dyDescent="0.15">
      <c r="A3" s="231"/>
      <c r="B3" s="232"/>
      <c r="C3" s="235" t="s">
        <v>63</v>
      </c>
      <c r="D3" s="31">
        <v>1</v>
      </c>
      <c r="E3" s="37">
        <v>2</v>
      </c>
      <c r="F3" s="37">
        <v>3</v>
      </c>
      <c r="G3" s="37">
        <v>4</v>
      </c>
      <c r="H3" s="267" t="s">
        <v>94</v>
      </c>
      <c r="I3" s="174"/>
      <c r="J3" s="190" t="s">
        <v>482</v>
      </c>
      <c r="K3" s="191"/>
      <c r="L3" s="282" t="s">
        <v>483</v>
      </c>
      <c r="M3" s="283"/>
    </row>
    <row r="4" spans="1:21" s="33" customFormat="1" ht="60.75" thickBot="1" x14ac:dyDescent="0.2">
      <c r="A4" s="233"/>
      <c r="B4" s="234"/>
      <c r="C4" s="236"/>
      <c r="D4" s="34" t="s">
        <v>420</v>
      </c>
      <c r="E4" s="38" t="s">
        <v>422</v>
      </c>
      <c r="F4" s="38" t="s">
        <v>424</v>
      </c>
      <c r="G4" s="38" t="s">
        <v>426</v>
      </c>
      <c r="H4" s="268"/>
      <c r="I4" s="172"/>
      <c r="J4" s="192" t="s">
        <v>484</v>
      </c>
      <c r="K4" s="191"/>
      <c r="L4" s="193" t="s">
        <v>485</v>
      </c>
      <c r="M4" s="194" t="s">
        <v>486</v>
      </c>
    </row>
    <row r="5" spans="1:21" ht="15" customHeight="1" thickBot="1" x14ac:dyDescent="0.2">
      <c r="A5" s="229" t="s">
        <v>64</v>
      </c>
      <c r="B5" s="230"/>
      <c r="C5" s="122">
        <v>1357</v>
      </c>
      <c r="D5" s="134">
        <v>7.2955047899778927E-2</v>
      </c>
      <c r="E5" s="134">
        <v>0.54605747973470886</v>
      </c>
      <c r="F5" s="134">
        <v>0.26013264554163595</v>
      </c>
      <c r="G5" s="134">
        <v>0.11643330876934414</v>
      </c>
      <c r="H5" s="125">
        <v>4.4215180545320561E-3</v>
      </c>
      <c r="I5" s="108"/>
      <c r="J5" s="196">
        <f>SUM(D5:F5)</f>
        <v>0.87914517317612373</v>
      </c>
      <c r="K5" s="108"/>
      <c r="L5" s="178">
        <v>3717</v>
      </c>
      <c r="M5" s="183">
        <v>0.43798762442830241</v>
      </c>
      <c r="N5" s="36"/>
      <c r="O5" s="36"/>
      <c r="P5" s="36"/>
      <c r="Q5" s="36"/>
      <c r="R5" s="36"/>
      <c r="S5" s="36"/>
      <c r="T5" s="36"/>
      <c r="U5" s="36"/>
    </row>
    <row r="6" spans="1:21" ht="15" customHeight="1" x14ac:dyDescent="0.15">
      <c r="A6" s="226" t="s">
        <v>65</v>
      </c>
      <c r="B6" s="86" t="s">
        <v>15</v>
      </c>
      <c r="C6" s="58">
        <v>276</v>
      </c>
      <c r="D6" s="59">
        <v>3.6231884057971016E-2</v>
      </c>
      <c r="E6" s="59">
        <v>0.65217391304347827</v>
      </c>
      <c r="F6" s="59">
        <v>0.22463768115942029</v>
      </c>
      <c r="G6" s="59">
        <v>8.6956521739130432E-2</v>
      </c>
      <c r="H6" s="62">
        <v>0</v>
      </c>
      <c r="I6" s="108"/>
      <c r="J6" s="197">
        <f t="shared" ref="J6:J57" si="0">SUM(D6:F6)</f>
        <v>0.91304347826086962</v>
      </c>
      <c r="K6" s="108"/>
      <c r="L6" s="179">
        <v>866</v>
      </c>
      <c r="M6" s="184">
        <v>0.44803695150115475</v>
      </c>
      <c r="N6" s="36"/>
      <c r="O6" s="36"/>
      <c r="P6" s="36"/>
      <c r="Q6" s="36"/>
      <c r="R6" s="36"/>
      <c r="S6" s="36"/>
      <c r="T6" s="36"/>
      <c r="U6" s="36"/>
    </row>
    <row r="7" spans="1:21" ht="15" customHeight="1" x14ac:dyDescent="0.15">
      <c r="A7" s="227"/>
      <c r="B7" s="86" t="s">
        <v>16</v>
      </c>
      <c r="C7" s="58">
        <v>318</v>
      </c>
      <c r="D7" s="59">
        <v>8.1761006289308172E-2</v>
      </c>
      <c r="E7" s="59">
        <v>0.57232704402515722</v>
      </c>
      <c r="F7" s="59">
        <v>0.25157232704402516</v>
      </c>
      <c r="G7" s="59">
        <v>9.4339622641509441E-2</v>
      </c>
      <c r="H7" s="62">
        <v>0</v>
      </c>
      <c r="I7" s="108"/>
      <c r="J7" s="197">
        <f t="shared" si="0"/>
        <v>0.90566037735849059</v>
      </c>
      <c r="K7" s="108"/>
      <c r="L7" s="179">
        <v>938</v>
      </c>
      <c r="M7" s="184">
        <v>0.42643923240938164</v>
      </c>
      <c r="N7" s="36"/>
      <c r="O7" s="36"/>
      <c r="P7" s="36"/>
      <c r="Q7" s="36"/>
      <c r="R7" s="36"/>
      <c r="S7" s="36"/>
      <c r="T7" s="36"/>
      <c r="U7" s="36"/>
    </row>
    <row r="8" spans="1:21" ht="15" customHeight="1" x14ac:dyDescent="0.15">
      <c r="A8" s="227"/>
      <c r="B8" s="86" t="s">
        <v>17</v>
      </c>
      <c r="C8" s="58">
        <v>132</v>
      </c>
      <c r="D8" s="59">
        <v>9.0909090909090912E-2</v>
      </c>
      <c r="E8" s="59">
        <v>0.54545454545454541</v>
      </c>
      <c r="F8" s="59">
        <v>0.24242424242424243</v>
      </c>
      <c r="G8" s="59">
        <v>0.10606060606060606</v>
      </c>
      <c r="H8" s="62">
        <v>1.5151515151515152E-2</v>
      </c>
      <c r="I8" s="108"/>
      <c r="J8" s="197">
        <f t="shared" si="0"/>
        <v>0.87878787878787878</v>
      </c>
      <c r="K8" s="108"/>
      <c r="L8" s="179">
        <v>382</v>
      </c>
      <c r="M8" s="184">
        <v>0.41884816753926701</v>
      </c>
      <c r="N8" s="36"/>
      <c r="O8" s="36"/>
      <c r="P8" s="36"/>
      <c r="Q8" s="36"/>
      <c r="R8" s="36"/>
      <c r="S8" s="36"/>
      <c r="T8" s="36"/>
      <c r="U8" s="36"/>
    </row>
    <row r="9" spans="1:21" ht="15" customHeight="1" x14ac:dyDescent="0.15">
      <c r="A9" s="227"/>
      <c r="B9" s="86" t="s">
        <v>18</v>
      </c>
      <c r="C9" s="58">
        <v>256</v>
      </c>
      <c r="D9" s="59">
        <v>0.1328125</v>
      </c>
      <c r="E9" s="59">
        <v>0.5</v>
      </c>
      <c r="F9" s="59">
        <v>0.234375</v>
      </c>
      <c r="G9" s="59">
        <v>0.1328125</v>
      </c>
      <c r="H9" s="62">
        <v>0</v>
      </c>
      <c r="I9" s="108"/>
      <c r="J9" s="197">
        <f t="shared" si="0"/>
        <v>0.8671875</v>
      </c>
      <c r="K9" s="108"/>
      <c r="L9" s="179">
        <v>626</v>
      </c>
      <c r="M9" s="184">
        <v>0.44728434504792336</v>
      </c>
      <c r="N9" s="36"/>
      <c r="O9" s="36"/>
      <c r="P9" s="36"/>
      <c r="Q9" s="36"/>
      <c r="R9" s="36"/>
      <c r="S9" s="36"/>
      <c r="T9" s="36"/>
      <c r="U9" s="36"/>
    </row>
    <row r="10" spans="1:21" ht="15" customHeight="1" x14ac:dyDescent="0.15">
      <c r="A10" s="227"/>
      <c r="B10" s="86" t="s">
        <v>19</v>
      </c>
      <c r="C10" s="58">
        <v>162</v>
      </c>
      <c r="D10" s="59">
        <v>8.6419753086419748E-2</v>
      </c>
      <c r="E10" s="59">
        <v>0.48148148148148145</v>
      </c>
      <c r="F10" s="59">
        <v>0.35802469135802467</v>
      </c>
      <c r="G10" s="59">
        <v>7.407407407407407E-2</v>
      </c>
      <c r="H10" s="62">
        <v>0</v>
      </c>
      <c r="I10" s="108"/>
      <c r="J10" s="197">
        <f t="shared" si="0"/>
        <v>0.92592592592592582</v>
      </c>
      <c r="K10" s="108"/>
      <c r="L10" s="179">
        <v>350</v>
      </c>
      <c r="M10" s="184">
        <v>0.49714285714285711</v>
      </c>
      <c r="N10" s="36"/>
      <c r="O10" s="36"/>
      <c r="P10" s="36"/>
      <c r="Q10" s="36"/>
      <c r="R10" s="36"/>
      <c r="S10" s="36"/>
      <c r="T10" s="36"/>
      <c r="U10" s="36"/>
    </row>
    <row r="11" spans="1:21" ht="15" customHeight="1" x14ac:dyDescent="0.15">
      <c r="A11" s="227"/>
      <c r="B11" s="86" t="s">
        <v>20</v>
      </c>
      <c r="C11" s="58">
        <v>154</v>
      </c>
      <c r="D11" s="59">
        <v>1.2987012987012988E-2</v>
      </c>
      <c r="E11" s="59">
        <v>0.44155844155844154</v>
      </c>
      <c r="F11" s="59">
        <v>0.2857142857142857</v>
      </c>
      <c r="G11" s="59">
        <v>0.23376623376623376</v>
      </c>
      <c r="H11" s="62">
        <v>2.5974025974025976E-2</v>
      </c>
      <c r="I11" s="108"/>
      <c r="J11" s="197">
        <f t="shared" si="0"/>
        <v>0.74025974025974017</v>
      </c>
      <c r="K11" s="108"/>
      <c r="L11" s="179">
        <v>416</v>
      </c>
      <c r="M11" s="184">
        <v>0.37980769230769229</v>
      </c>
      <c r="N11" s="36"/>
      <c r="O11" s="36"/>
      <c r="P11" s="36"/>
      <c r="Q11" s="36"/>
      <c r="R11" s="36"/>
      <c r="S11" s="36"/>
      <c r="T11" s="36"/>
      <c r="U11" s="36"/>
    </row>
    <row r="12" spans="1:21" ht="15" customHeight="1" x14ac:dyDescent="0.15">
      <c r="A12" s="227"/>
      <c r="B12" s="86" t="s">
        <v>21</v>
      </c>
      <c r="C12" s="58">
        <v>56</v>
      </c>
      <c r="D12" s="59">
        <v>1.7857142857142856E-2</v>
      </c>
      <c r="E12" s="59">
        <v>0.5357142857142857</v>
      </c>
      <c r="F12" s="59">
        <v>0.30357142857142855</v>
      </c>
      <c r="G12" s="59">
        <v>0.14285714285714285</v>
      </c>
      <c r="H12" s="62">
        <v>0</v>
      </c>
      <c r="I12" s="108"/>
      <c r="J12" s="197">
        <f t="shared" si="0"/>
        <v>0.85714285714285721</v>
      </c>
      <c r="K12" s="108"/>
      <c r="L12" s="179">
        <v>127</v>
      </c>
      <c r="M12" s="184">
        <v>0.47244094488188981</v>
      </c>
      <c r="N12" s="36"/>
      <c r="O12" s="36"/>
      <c r="P12" s="36"/>
      <c r="Q12" s="36"/>
      <c r="R12" s="36"/>
      <c r="S12" s="36"/>
      <c r="T12" s="36"/>
      <c r="U12" s="36"/>
    </row>
    <row r="13" spans="1:21" ht="15" customHeight="1" x14ac:dyDescent="0.15">
      <c r="A13" s="228"/>
      <c r="B13" s="117" t="s">
        <v>22</v>
      </c>
      <c r="C13" s="77">
        <v>3</v>
      </c>
      <c r="D13" s="75">
        <v>0</v>
      </c>
      <c r="E13" s="75">
        <v>1</v>
      </c>
      <c r="F13" s="75">
        <v>0</v>
      </c>
      <c r="G13" s="75">
        <v>0</v>
      </c>
      <c r="H13" s="71">
        <v>0</v>
      </c>
      <c r="I13" s="108"/>
      <c r="J13" s="198">
        <f t="shared" si="0"/>
        <v>1</v>
      </c>
      <c r="K13" s="108"/>
      <c r="L13" s="180">
        <v>12</v>
      </c>
      <c r="M13" s="185">
        <v>0.66666666666666663</v>
      </c>
      <c r="N13" s="36"/>
      <c r="O13" s="36"/>
      <c r="P13" s="36"/>
      <c r="Q13" s="36"/>
      <c r="R13" s="36"/>
      <c r="S13" s="36"/>
      <c r="T13" s="36"/>
      <c r="U13" s="36"/>
    </row>
    <row r="14" spans="1:21" ht="15" customHeight="1" x14ac:dyDescent="0.15">
      <c r="A14" s="226" t="s">
        <v>66</v>
      </c>
      <c r="B14" s="86" t="s">
        <v>67</v>
      </c>
      <c r="C14" s="58">
        <v>593</v>
      </c>
      <c r="D14" s="59">
        <v>7.5885328836424959E-2</v>
      </c>
      <c r="E14" s="59">
        <v>0.45362563237774028</v>
      </c>
      <c r="F14" s="59">
        <v>0.29848229342327148</v>
      </c>
      <c r="G14" s="59">
        <v>0.16526138279932545</v>
      </c>
      <c r="H14" s="62">
        <v>6.7453625632377737E-3</v>
      </c>
      <c r="I14" s="108"/>
      <c r="J14" s="197">
        <f t="shared" si="0"/>
        <v>0.82799325463743678</v>
      </c>
      <c r="K14" s="108"/>
      <c r="L14" s="179">
        <v>1874</v>
      </c>
      <c r="M14" s="184">
        <v>0.38207043756670223</v>
      </c>
      <c r="N14" s="36"/>
      <c r="O14" s="36"/>
      <c r="P14" s="36"/>
      <c r="Q14" s="36"/>
      <c r="R14" s="36"/>
      <c r="S14" s="36"/>
      <c r="T14" s="36"/>
      <c r="U14" s="36"/>
    </row>
    <row r="15" spans="1:21" ht="15" customHeight="1" x14ac:dyDescent="0.15">
      <c r="A15" s="227"/>
      <c r="B15" s="86" t="s">
        <v>68</v>
      </c>
      <c r="C15" s="58">
        <v>756</v>
      </c>
      <c r="D15" s="59">
        <v>7.1428571428571425E-2</v>
      </c>
      <c r="E15" s="59">
        <v>0.61904761904761907</v>
      </c>
      <c r="F15" s="59">
        <v>0.2275132275132275</v>
      </c>
      <c r="G15" s="59">
        <v>7.9365079365079361E-2</v>
      </c>
      <c r="H15" s="62">
        <v>2.6455026455026454E-3</v>
      </c>
      <c r="I15" s="108"/>
      <c r="J15" s="197">
        <f t="shared" si="0"/>
        <v>0.91798941798941791</v>
      </c>
      <c r="K15" s="108"/>
      <c r="L15" s="179">
        <v>1807</v>
      </c>
      <c r="M15" s="184">
        <v>0.49529607083563915</v>
      </c>
      <c r="N15" s="36"/>
      <c r="O15" s="36"/>
      <c r="P15" s="36"/>
      <c r="Q15" s="36"/>
      <c r="R15" s="36"/>
      <c r="S15" s="36"/>
      <c r="T15" s="36"/>
      <c r="U15" s="36"/>
    </row>
    <row r="16" spans="1:21" ht="15" customHeight="1" x14ac:dyDescent="0.15">
      <c r="A16" s="228"/>
      <c r="B16" s="128" t="s">
        <v>7</v>
      </c>
      <c r="C16" s="77">
        <v>8</v>
      </c>
      <c r="D16" s="75">
        <v>0</v>
      </c>
      <c r="E16" s="75">
        <v>0.5</v>
      </c>
      <c r="F16" s="75">
        <v>0.5</v>
      </c>
      <c r="G16" s="75">
        <v>0</v>
      </c>
      <c r="H16" s="71">
        <v>0</v>
      </c>
      <c r="I16" s="108"/>
      <c r="J16" s="198">
        <f t="shared" si="0"/>
        <v>1</v>
      </c>
      <c r="K16" s="108"/>
      <c r="L16" s="180">
        <v>36</v>
      </c>
      <c r="M16" s="185">
        <v>0.47222222222222221</v>
      </c>
      <c r="N16" s="36"/>
      <c r="O16" s="36"/>
      <c r="P16" s="36"/>
      <c r="Q16" s="36"/>
      <c r="R16" s="36"/>
      <c r="S16" s="36"/>
      <c r="T16" s="36"/>
      <c r="U16" s="36"/>
    </row>
    <row r="17" spans="1:21" ht="15" customHeight="1" x14ac:dyDescent="0.15">
      <c r="A17" s="226" t="s">
        <v>69</v>
      </c>
      <c r="B17" s="86" t="s">
        <v>6</v>
      </c>
      <c r="C17" s="58">
        <v>284</v>
      </c>
      <c r="D17" s="59">
        <v>5.6338028169014086E-2</v>
      </c>
      <c r="E17" s="59">
        <v>0.39436619718309857</v>
      </c>
      <c r="F17" s="59">
        <v>0.3380281690140845</v>
      </c>
      <c r="G17" s="59">
        <v>0.21126760563380281</v>
      </c>
      <c r="H17" s="62">
        <v>0</v>
      </c>
      <c r="I17" s="108"/>
      <c r="J17" s="197">
        <f t="shared" si="0"/>
        <v>0.78873239436619713</v>
      </c>
      <c r="K17" s="108"/>
      <c r="L17" s="179">
        <v>994</v>
      </c>
      <c r="M17" s="184">
        <v>0.31790744466800802</v>
      </c>
      <c r="N17" s="36"/>
      <c r="O17" s="36"/>
      <c r="P17" s="36"/>
      <c r="Q17" s="36"/>
      <c r="R17" s="36"/>
      <c r="S17" s="36"/>
      <c r="T17" s="36"/>
      <c r="U17" s="36"/>
    </row>
    <row r="18" spans="1:21" ht="15" customHeight="1" x14ac:dyDescent="0.15">
      <c r="A18" s="228"/>
      <c r="B18" s="86" t="s">
        <v>76</v>
      </c>
      <c r="C18" s="58">
        <v>219</v>
      </c>
      <c r="D18" s="59">
        <v>8.2191780821917804E-2</v>
      </c>
      <c r="E18" s="59">
        <v>0.51141552511415522</v>
      </c>
      <c r="F18" s="59">
        <v>0.28767123287671231</v>
      </c>
      <c r="G18" s="59">
        <v>0.11872146118721461</v>
      </c>
      <c r="H18" s="62">
        <v>0</v>
      </c>
      <c r="I18" s="108"/>
      <c r="J18" s="197">
        <f t="shared" si="0"/>
        <v>0.88127853881278528</v>
      </c>
      <c r="K18" s="108"/>
      <c r="L18" s="179">
        <v>841</v>
      </c>
      <c r="M18" s="184">
        <v>0.34720570749108204</v>
      </c>
      <c r="N18" s="36"/>
      <c r="O18" s="36"/>
      <c r="P18" s="36"/>
      <c r="Q18" s="36"/>
      <c r="R18" s="36"/>
      <c r="S18" s="36"/>
      <c r="T18" s="36"/>
      <c r="U18" s="36"/>
    </row>
    <row r="19" spans="1:21" ht="15" customHeight="1" x14ac:dyDescent="0.15">
      <c r="A19" s="226"/>
      <c r="B19" s="86" t="s">
        <v>77</v>
      </c>
      <c r="C19" s="58">
        <v>380</v>
      </c>
      <c r="D19" s="59">
        <v>6.8421052631578952E-2</v>
      </c>
      <c r="E19" s="59">
        <v>0.6</v>
      </c>
      <c r="F19" s="59">
        <v>0.22894736842105262</v>
      </c>
      <c r="G19" s="59">
        <v>9.2105263157894732E-2</v>
      </c>
      <c r="H19" s="62">
        <v>1.0526315789473684E-2</v>
      </c>
      <c r="I19" s="108"/>
      <c r="J19" s="197">
        <f t="shared" si="0"/>
        <v>0.89736842105263159</v>
      </c>
      <c r="K19" s="108"/>
      <c r="L19" s="179">
        <v>903</v>
      </c>
      <c r="M19" s="184">
        <v>0.47397563676633447</v>
      </c>
      <c r="N19" s="36"/>
      <c r="O19" s="36"/>
      <c r="P19" s="36"/>
      <c r="Q19" s="36"/>
      <c r="R19" s="36"/>
      <c r="S19" s="36"/>
      <c r="T19" s="36"/>
      <c r="U19" s="36"/>
    </row>
    <row r="20" spans="1:21" ht="15" customHeight="1" x14ac:dyDescent="0.15">
      <c r="A20" s="227"/>
      <c r="B20" s="86" t="s">
        <v>78</v>
      </c>
      <c r="C20" s="58">
        <v>318</v>
      </c>
      <c r="D20" s="59">
        <v>7.8616352201257858E-2</v>
      </c>
      <c r="E20" s="59">
        <v>0.60062893081761004</v>
      </c>
      <c r="F20" s="59">
        <v>0.22955974842767296</v>
      </c>
      <c r="G20" s="59">
        <v>8.4905660377358486E-2</v>
      </c>
      <c r="H20" s="62">
        <v>6.2893081761006293E-3</v>
      </c>
      <c r="I20" s="108"/>
      <c r="J20" s="197">
        <f t="shared" si="0"/>
        <v>0.90880503144654079</v>
      </c>
      <c r="K20" s="108"/>
      <c r="L20" s="179">
        <v>615</v>
      </c>
      <c r="M20" s="184">
        <v>0.6097560975609756</v>
      </c>
      <c r="N20" s="36"/>
      <c r="O20" s="36"/>
      <c r="P20" s="36"/>
      <c r="Q20" s="36"/>
      <c r="R20" s="36"/>
      <c r="S20" s="36"/>
      <c r="T20" s="36"/>
      <c r="U20" s="36"/>
    </row>
    <row r="21" spans="1:21" ht="15" customHeight="1" x14ac:dyDescent="0.15">
      <c r="A21" s="227"/>
      <c r="B21" s="86" t="s">
        <v>79</v>
      </c>
      <c r="C21" s="58">
        <v>154</v>
      </c>
      <c r="D21" s="59">
        <v>9.0909090909090912E-2</v>
      </c>
      <c r="E21" s="59">
        <v>0.62337662337662336</v>
      </c>
      <c r="F21" s="59">
        <v>0.22077922077922077</v>
      </c>
      <c r="G21" s="59">
        <v>6.4935064935064929E-2</v>
      </c>
      <c r="H21" s="62">
        <v>0</v>
      </c>
      <c r="I21" s="108"/>
      <c r="J21" s="197">
        <f t="shared" si="0"/>
        <v>0.93506493506493504</v>
      </c>
      <c r="K21" s="108"/>
      <c r="L21" s="179">
        <v>350</v>
      </c>
      <c r="M21" s="184">
        <v>0.6</v>
      </c>
      <c r="N21" s="36"/>
      <c r="O21" s="36"/>
      <c r="P21" s="36"/>
      <c r="Q21" s="36"/>
      <c r="R21" s="36"/>
      <c r="S21" s="36"/>
      <c r="T21" s="36"/>
      <c r="U21" s="36"/>
    </row>
    <row r="22" spans="1:21" ht="15" customHeight="1" x14ac:dyDescent="0.15">
      <c r="A22" s="228"/>
      <c r="B22" s="117" t="s">
        <v>22</v>
      </c>
      <c r="C22" s="77">
        <v>2</v>
      </c>
      <c r="D22" s="75">
        <v>0</v>
      </c>
      <c r="E22" s="75">
        <v>1</v>
      </c>
      <c r="F22" s="75">
        <v>0</v>
      </c>
      <c r="G22" s="75">
        <v>0</v>
      </c>
      <c r="H22" s="71">
        <v>0</v>
      </c>
      <c r="I22" s="108"/>
      <c r="J22" s="198">
        <f t="shared" si="0"/>
        <v>1</v>
      </c>
      <c r="K22" s="108"/>
      <c r="L22" s="180">
        <v>14</v>
      </c>
      <c r="M22" s="185">
        <v>0.5</v>
      </c>
      <c r="N22" s="36"/>
      <c r="O22" s="36"/>
      <c r="P22" s="36"/>
      <c r="Q22" s="36"/>
      <c r="R22" s="36"/>
      <c r="S22" s="36"/>
      <c r="T22" s="36"/>
      <c r="U22" s="36"/>
    </row>
    <row r="23" spans="1:21" ht="15" customHeight="1" x14ac:dyDescent="0.15">
      <c r="A23" s="226" t="s">
        <v>70</v>
      </c>
      <c r="B23" s="86" t="s">
        <v>8</v>
      </c>
      <c r="C23" s="58">
        <v>135</v>
      </c>
      <c r="D23" s="59">
        <v>1.4814814814814815E-2</v>
      </c>
      <c r="E23" s="59">
        <v>0.3925925925925926</v>
      </c>
      <c r="F23" s="59">
        <v>0.33333333333333331</v>
      </c>
      <c r="G23" s="59">
        <v>0.25925925925925924</v>
      </c>
      <c r="H23" s="62">
        <v>0</v>
      </c>
      <c r="I23" s="108"/>
      <c r="J23" s="197">
        <f t="shared" si="0"/>
        <v>0.7407407407407407</v>
      </c>
      <c r="K23" s="108"/>
      <c r="L23" s="179">
        <v>481</v>
      </c>
      <c r="M23" s="184">
        <v>0.30769230769230771</v>
      </c>
      <c r="N23" s="36"/>
      <c r="O23" s="36"/>
      <c r="P23" s="36"/>
      <c r="Q23" s="36"/>
      <c r="R23" s="36"/>
      <c r="S23" s="36"/>
      <c r="T23" s="36"/>
      <c r="U23" s="36"/>
    </row>
    <row r="24" spans="1:21" ht="15" customHeight="1" x14ac:dyDescent="0.15">
      <c r="A24" s="227"/>
      <c r="B24" s="86" t="s">
        <v>80</v>
      </c>
      <c r="C24" s="58">
        <v>94</v>
      </c>
      <c r="D24" s="59">
        <v>8.5106382978723402E-2</v>
      </c>
      <c r="E24" s="59">
        <v>0.40425531914893614</v>
      </c>
      <c r="F24" s="59">
        <v>0.36170212765957449</v>
      </c>
      <c r="G24" s="59">
        <v>0.14893617021276595</v>
      </c>
      <c r="H24" s="62">
        <v>0</v>
      </c>
      <c r="I24" s="108"/>
      <c r="J24" s="197">
        <f t="shared" si="0"/>
        <v>0.85106382978723405</v>
      </c>
      <c r="K24" s="108"/>
      <c r="L24" s="179">
        <v>427</v>
      </c>
      <c r="M24" s="184">
        <v>0.30210772833723654</v>
      </c>
      <c r="N24" s="36"/>
      <c r="O24" s="36"/>
      <c r="P24" s="36"/>
      <c r="Q24" s="36"/>
      <c r="R24" s="36"/>
      <c r="S24" s="36"/>
      <c r="T24" s="36"/>
      <c r="U24" s="36"/>
    </row>
    <row r="25" spans="1:21" ht="15" customHeight="1" x14ac:dyDescent="0.15">
      <c r="A25" s="228"/>
      <c r="B25" s="86" t="s">
        <v>81</v>
      </c>
      <c r="C25" s="58">
        <v>161</v>
      </c>
      <c r="D25" s="59">
        <v>0.12422360248447205</v>
      </c>
      <c r="E25" s="59">
        <v>0.40993788819875776</v>
      </c>
      <c r="F25" s="59">
        <v>0.2857142857142857</v>
      </c>
      <c r="G25" s="59">
        <v>0.16770186335403728</v>
      </c>
      <c r="H25" s="62">
        <v>1.2422360248447204E-2</v>
      </c>
      <c r="I25" s="108"/>
      <c r="J25" s="197">
        <f t="shared" si="0"/>
        <v>0.81987577639751552</v>
      </c>
      <c r="K25" s="108"/>
      <c r="L25" s="179">
        <v>476</v>
      </c>
      <c r="M25" s="184">
        <v>0.37184873949579833</v>
      </c>
      <c r="N25" s="36"/>
      <c r="O25" s="36"/>
      <c r="P25" s="36"/>
      <c r="Q25" s="36"/>
      <c r="R25" s="36"/>
      <c r="S25" s="36"/>
      <c r="T25" s="36"/>
      <c r="U25" s="36"/>
    </row>
    <row r="26" spans="1:21" ht="15" customHeight="1" x14ac:dyDescent="0.15">
      <c r="A26" s="226"/>
      <c r="B26" s="86" t="s">
        <v>82</v>
      </c>
      <c r="C26" s="58">
        <v>129</v>
      </c>
      <c r="D26" s="59">
        <v>6.9767441860465115E-2</v>
      </c>
      <c r="E26" s="59">
        <v>0.53488372093023251</v>
      </c>
      <c r="F26" s="59">
        <v>0.23255813953488372</v>
      </c>
      <c r="G26" s="59">
        <v>0.14728682170542637</v>
      </c>
      <c r="H26" s="62">
        <v>1.5503875968992248E-2</v>
      </c>
      <c r="I26" s="108"/>
      <c r="J26" s="197">
        <f t="shared" si="0"/>
        <v>0.83720930232558133</v>
      </c>
      <c r="K26" s="108"/>
      <c r="L26" s="179">
        <v>301</v>
      </c>
      <c r="M26" s="184">
        <v>0.50166112956810638</v>
      </c>
      <c r="N26" s="36"/>
      <c r="O26" s="36"/>
      <c r="P26" s="36"/>
      <c r="Q26" s="36"/>
      <c r="R26" s="36"/>
      <c r="S26" s="36"/>
      <c r="T26" s="36"/>
      <c r="U26" s="36"/>
    </row>
    <row r="27" spans="1:21" ht="15" customHeight="1" x14ac:dyDescent="0.15">
      <c r="A27" s="227"/>
      <c r="B27" s="86" t="s">
        <v>83</v>
      </c>
      <c r="C27" s="58">
        <v>74</v>
      </c>
      <c r="D27" s="59">
        <v>8.1081081081081086E-2</v>
      </c>
      <c r="E27" s="59">
        <v>0.58108108108108103</v>
      </c>
      <c r="F27" s="59">
        <v>0.29729729729729731</v>
      </c>
      <c r="G27" s="59">
        <v>4.0540540540540543E-2</v>
      </c>
      <c r="H27" s="62">
        <v>0</v>
      </c>
      <c r="I27" s="108"/>
      <c r="J27" s="197">
        <f t="shared" si="0"/>
        <v>0.95945945945945943</v>
      </c>
      <c r="K27" s="108"/>
      <c r="L27" s="179">
        <v>185</v>
      </c>
      <c r="M27" s="184">
        <v>0.60000000000000009</v>
      </c>
      <c r="N27" s="36"/>
      <c r="O27" s="36"/>
      <c r="P27" s="36"/>
      <c r="Q27" s="36"/>
      <c r="R27" s="36"/>
      <c r="S27" s="36"/>
      <c r="T27" s="36"/>
      <c r="U27" s="36"/>
    </row>
    <row r="28" spans="1:21" ht="15" customHeight="1" x14ac:dyDescent="0.15">
      <c r="A28" s="227"/>
      <c r="B28" s="86" t="s">
        <v>9</v>
      </c>
      <c r="C28" s="58">
        <v>0</v>
      </c>
      <c r="D28" s="140" t="s">
        <v>271</v>
      </c>
      <c r="E28" s="140" t="s">
        <v>271</v>
      </c>
      <c r="F28" s="140" t="s">
        <v>271</v>
      </c>
      <c r="G28" s="140" t="s">
        <v>271</v>
      </c>
      <c r="H28" s="141" t="s">
        <v>271</v>
      </c>
      <c r="I28" s="173"/>
      <c r="J28" s="197">
        <f t="shared" si="0"/>
        <v>0</v>
      </c>
      <c r="K28" s="173"/>
      <c r="L28" s="179">
        <v>4</v>
      </c>
      <c r="M28" s="184">
        <v>0</v>
      </c>
      <c r="N28" s="36"/>
      <c r="O28" s="36"/>
      <c r="P28" s="36"/>
      <c r="Q28" s="36"/>
      <c r="R28" s="36"/>
      <c r="S28" s="36"/>
      <c r="T28" s="36"/>
      <c r="U28" s="36"/>
    </row>
    <row r="29" spans="1:21" ht="15" customHeight="1" x14ac:dyDescent="0.15">
      <c r="A29" s="227"/>
      <c r="B29" s="86" t="s">
        <v>10</v>
      </c>
      <c r="C29" s="58">
        <v>145</v>
      </c>
      <c r="D29" s="59">
        <v>9.6551724137931033E-2</v>
      </c>
      <c r="E29" s="59">
        <v>0.39310344827586208</v>
      </c>
      <c r="F29" s="59">
        <v>0.33793103448275863</v>
      </c>
      <c r="G29" s="59">
        <v>0.17241379310344829</v>
      </c>
      <c r="H29" s="62">
        <v>0</v>
      </c>
      <c r="I29" s="108"/>
      <c r="J29" s="197">
        <f t="shared" si="0"/>
        <v>0.82758620689655171</v>
      </c>
      <c r="K29" s="108"/>
      <c r="L29" s="179">
        <v>503</v>
      </c>
      <c r="M29" s="184">
        <v>0.32206759443339961</v>
      </c>
      <c r="N29" s="36"/>
      <c r="O29" s="36"/>
      <c r="P29" s="36"/>
      <c r="Q29" s="36"/>
      <c r="R29" s="36"/>
      <c r="S29" s="36"/>
      <c r="T29" s="36"/>
      <c r="U29" s="36"/>
    </row>
    <row r="30" spans="1:21" ht="15" customHeight="1" x14ac:dyDescent="0.15">
      <c r="A30" s="227"/>
      <c r="B30" s="86" t="s">
        <v>84</v>
      </c>
      <c r="C30" s="58">
        <v>125</v>
      </c>
      <c r="D30" s="59">
        <v>0.08</v>
      </c>
      <c r="E30" s="59">
        <v>0.59199999999999997</v>
      </c>
      <c r="F30" s="59">
        <v>0.23200000000000001</v>
      </c>
      <c r="G30" s="59">
        <v>9.6000000000000002E-2</v>
      </c>
      <c r="H30" s="62">
        <v>0</v>
      </c>
      <c r="I30" s="108"/>
      <c r="J30" s="197">
        <f t="shared" si="0"/>
        <v>0.90399999999999991</v>
      </c>
      <c r="K30" s="108"/>
      <c r="L30" s="179">
        <v>408</v>
      </c>
      <c r="M30" s="184">
        <v>0.39460784313725494</v>
      </c>
      <c r="N30" s="36"/>
      <c r="O30" s="36"/>
      <c r="P30" s="36"/>
      <c r="Q30" s="36"/>
      <c r="R30" s="36"/>
      <c r="S30" s="36"/>
      <c r="T30" s="36"/>
      <c r="U30" s="36"/>
    </row>
    <row r="31" spans="1:21" ht="15" customHeight="1" x14ac:dyDescent="0.15">
      <c r="A31" s="227"/>
      <c r="B31" s="86" t="s">
        <v>85</v>
      </c>
      <c r="C31" s="58">
        <v>219</v>
      </c>
      <c r="D31" s="59">
        <v>2.7397260273972601E-2</v>
      </c>
      <c r="E31" s="59">
        <v>0.73972602739726023</v>
      </c>
      <c r="F31" s="59">
        <v>0.18721461187214611</v>
      </c>
      <c r="G31" s="59">
        <v>3.6529680365296802E-2</v>
      </c>
      <c r="H31" s="62">
        <v>9.1324200913242004E-3</v>
      </c>
      <c r="I31" s="108"/>
      <c r="J31" s="197">
        <f t="shared" si="0"/>
        <v>0.95433789954337889</v>
      </c>
      <c r="K31" s="108"/>
      <c r="L31" s="179">
        <v>421</v>
      </c>
      <c r="M31" s="184">
        <v>0.59619952494061756</v>
      </c>
      <c r="N31" s="36"/>
      <c r="O31" s="36"/>
      <c r="P31" s="36"/>
      <c r="Q31" s="36"/>
      <c r="R31" s="36"/>
      <c r="S31" s="36"/>
      <c r="T31" s="36"/>
      <c r="U31" s="36"/>
    </row>
    <row r="32" spans="1:21" ht="15" customHeight="1" x14ac:dyDescent="0.15">
      <c r="A32" s="227"/>
      <c r="B32" s="86" t="s">
        <v>86</v>
      </c>
      <c r="C32" s="58">
        <v>187</v>
      </c>
      <c r="D32" s="59">
        <v>8.5561497326203204E-2</v>
      </c>
      <c r="E32" s="59">
        <v>0.65240641711229952</v>
      </c>
      <c r="F32" s="59">
        <v>0.21925133689839571</v>
      </c>
      <c r="G32" s="59">
        <v>4.2780748663101602E-2</v>
      </c>
      <c r="H32" s="62">
        <v>0</v>
      </c>
      <c r="I32" s="108"/>
      <c r="J32" s="197">
        <f t="shared" si="0"/>
        <v>0.95721925133689845</v>
      </c>
      <c r="K32" s="108"/>
      <c r="L32" s="179">
        <v>310</v>
      </c>
      <c r="M32" s="184">
        <v>0.71612903225806457</v>
      </c>
      <c r="N32" s="36"/>
      <c r="O32" s="36"/>
      <c r="P32" s="36"/>
      <c r="Q32" s="36"/>
      <c r="R32" s="36"/>
      <c r="S32" s="36"/>
      <c r="T32" s="36"/>
      <c r="U32" s="36"/>
    </row>
    <row r="33" spans="1:21" ht="15" customHeight="1" x14ac:dyDescent="0.15">
      <c r="A33" s="227"/>
      <c r="B33" s="86" t="s">
        <v>87</v>
      </c>
      <c r="C33" s="58">
        <v>80</v>
      </c>
      <c r="D33" s="59">
        <v>0.1</v>
      </c>
      <c r="E33" s="59">
        <v>0.66249999999999998</v>
      </c>
      <c r="F33" s="59">
        <v>0.15</v>
      </c>
      <c r="G33" s="59">
        <v>8.7499999999999994E-2</v>
      </c>
      <c r="H33" s="62">
        <v>0</v>
      </c>
      <c r="I33" s="108"/>
      <c r="J33" s="197">
        <f t="shared" si="0"/>
        <v>0.91249999999999998</v>
      </c>
      <c r="K33" s="108"/>
      <c r="L33" s="179">
        <v>165</v>
      </c>
      <c r="M33" s="184">
        <v>0.6</v>
      </c>
      <c r="N33" s="36"/>
      <c r="O33" s="36"/>
      <c r="P33" s="36"/>
      <c r="Q33" s="36"/>
      <c r="R33" s="36"/>
      <c r="S33" s="36"/>
      <c r="T33" s="36"/>
      <c r="U33" s="36"/>
    </row>
    <row r="34" spans="1:21" ht="15" customHeight="1" x14ac:dyDescent="0.15">
      <c r="A34" s="227"/>
      <c r="B34" s="86" t="s">
        <v>11</v>
      </c>
      <c r="C34" s="58"/>
      <c r="D34" s="140" t="s">
        <v>271</v>
      </c>
      <c r="E34" s="140" t="s">
        <v>271</v>
      </c>
      <c r="F34" s="140" t="s">
        <v>271</v>
      </c>
      <c r="G34" s="140" t="s">
        <v>271</v>
      </c>
      <c r="H34" s="141" t="s">
        <v>271</v>
      </c>
      <c r="I34" s="173"/>
      <c r="J34" s="201" t="s">
        <v>271</v>
      </c>
      <c r="K34" s="173"/>
      <c r="L34" s="188" t="s">
        <v>271</v>
      </c>
      <c r="M34" s="189" t="s">
        <v>271</v>
      </c>
      <c r="N34" s="36"/>
      <c r="O34" s="36"/>
      <c r="P34" s="36"/>
      <c r="Q34" s="36"/>
      <c r="R34" s="36"/>
      <c r="S34" s="36"/>
      <c r="T34" s="36"/>
      <c r="U34" s="36"/>
    </row>
    <row r="35" spans="1:21" ht="15" customHeight="1" x14ac:dyDescent="0.15">
      <c r="A35" s="228"/>
      <c r="B35" s="117" t="s">
        <v>134</v>
      </c>
      <c r="C35" s="77">
        <v>8</v>
      </c>
      <c r="D35" s="75">
        <v>0</v>
      </c>
      <c r="E35" s="75">
        <v>0.5</v>
      </c>
      <c r="F35" s="75">
        <v>0.5</v>
      </c>
      <c r="G35" s="75">
        <v>0</v>
      </c>
      <c r="H35" s="71">
        <v>0</v>
      </c>
      <c r="I35" s="108"/>
      <c r="J35" s="198">
        <f t="shared" si="0"/>
        <v>1</v>
      </c>
      <c r="K35" s="108"/>
      <c r="L35" s="180">
        <v>36</v>
      </c>
      <c r="M35" s="185">
        <v>0.47222222222222221</v>
      </c>
      <c r="N35" s="36"/>
      <c r="O35" s="36"/>
      <c r="P35" s="36"/>
      <c r="Q35" s="36"/>
      <c r="R35" s="36"/>
      <c r="S35" s="36"/>
      <c r="T35" s="36"/>
      <c r="U35" s="36"/>
    </row>
    <row r="36" spans="1:21" ht="15" customHeight="1" x14ac:dyDescent="0.15">
      <c r="A36" s="226" t="s">
        <v>71</v>
      </c>
      <c r="B36" s="86" t="s">
        <v>241</v>
      </c>
      <c r="C36" s="58">
        <v>24</v>
      </c>
      <c r="D36" s="59">
        <v>0.125</v>
      </c>
      <c r="E36" s="59">
        <v>0.25</v>
      </c>
      <c r="F36" s="59">
        <v>0.29166666666666669</v>
      </c>
      <c r="G36" s="59">
        <v>0.33333333333333331</v>
      </c>
      <c r="H36" s="62">
        <v>0</v>
      </c>
      <c r="I36" s="108"/>
      <c r="J36" s="197">
        <f t="shared" si="0"/>
        <v>0.66666666666666674</v>
      </c>
      <c r="K36" s="108"/>
      <c r="L36" s="179">
        <v>34</v>
      </c>
      <c r="M36" s="184">
        <v>0.52941176470588236</v>
      </c>
      <c r="N36" s="36"/>
      <c r="O36" s="36"/>
      <c r="P36" s="36"/>
      <c r="Q36" s="36"/>
      <c r="R36" s="36"/>
      <c r="S36" s="36"/>
      <c r="T36" s="36"/>
      <c r="U36" s="36"/>
    </row>
    <row r="37" spans="1:21" ht="15" customHeight="1" x14ac:dyDescent="0.15">
      <c r="A37" s="227"/>
      <c r="B37" s="86" t="s">
        <v>88</v>
      </c>
      <c r="C37" s="58">
        <v>103</v>
      </c>
      <c r="D37" s="59">
        <v>0.13592233009708737</v>
      </c>
      <c r="E37" s="59">
        <v>0.5145631067961165</v>
      </c>
      <c r="F37" s="59">
        <v>0.21359223300970873</v>
      </c>
      <c r="G37" s="59">
        <v>0.13592233009708737</v>
      </c>
      <c r="H37" s="62">
        <v>0</v>
      </c>
      <c r="I37" s="108"/>
      <c r="J37" s="197">
        <f t="shared" si="0"/>
        <v>0.86407766990291257</v>
      </c>
      <c r="K37" s="108"/>
      <c r="L37" s="179">
        <v>283</v>
      </c>
      <c r="M37" s="184">
        <v>0.46996466431095407</v>
      </c>
      <c r="N37" s="36"/>
      <c r="O37" s="36"/>
      <c r="P37" s="36"/>
      <c r="Q37" s="36"/>
      <c r="R37" s="36"/>
      <c r="S37" s="36"/>
      <c r="T37" s="36"/>
      <c r="U37" s="36"/>
    </row>
    <row r="38" spans="1:21" ht="15" customHeight="1" x14ac:dyDescent="0.15">
      <c r="A38" s="228"/>
      <c r="B38" s="86" t="s">
        <v>89</v>
      </c>
      <c r="C38" s="58">
        <v>377</v>
      </c>
      <c r="D38" s="59">
        <v>3.7135278514588858E-2</v>
      </c>
      <c r="E38" s="59">
        <v>0.51724137931034486</v>
      </c>
      <c r="F38" s="59">
        <v>0.29973474801061006</v>
      </c>
      <c r="G38" s="59">
        <v>0.14058355437665782</v>
      </c>
      <c r="H38" s="62">
        <v>5.3050397877984082E-3</v>
      </c>
      <c r="I38" s="108"/>
      <c r="J38" s="197">
        <f t="shared" si="0"/>
        <v>0.85411140583554379</v>
      </c>
      <c r="K38" s="108"/>
      <c r="L38" s="179">
        <v>1275</v>
      </c>
      <c r="M38" s="184">
        <v>0.35137254901960785</v>
      </c>
      <c r="N38" s="36"/>
      <c r="O38" s="36"/>
      <c r="P38" s="36"/>
      <c r="Q38" s="36"/>
      <c r="R38" s="36"/>
      <c r="S38" s="36"/>
      <c r="T38" s="36"/>
      <c r="U38" s="36"/>
    </row>
    <row r="39" spans="1:21" ht="15" customHeight="1" x14ac:dyDescent="0.15">
      <c r="A39" s="226"/>
      <c r="B39" s="127" t="s">
        <v>90</v>
      </c>
      <c r="C39" s="58">
        <v>273</v>
      </c>
      <c r="D39" s="59">
        <v>6.5934065934065936E-2</v>
      </c>
      <c r="E39" s="59">
        <v>0.57875457875457881</v>
      </c>
      <c r="F39" s="59">
        <v>0.28205128205128205</v>
      </c>
      <c r="G39" s="59">
        <v>6.5934065934065936E-2</v>
      </c>
      <c r="H39" s="62">
        <v>7.326007326007326E-3</v>
      </c>
      <c r="I39" s="108"/>
      <c r="J39" s="197">
        <f t="shared" si="0"/>
        <v>0.92673992673992678</v>
      </c>
      <c r="K39" s="108"/>
      <c r="L39" s="179">
        <v>644</v>
      </c>
      <c r="M39" s="184">
        <v>0.4891304347826087</v>
      </c>
      <c r="N39" s="36"/>
      <c r="O39" s="36"/>
      <c r="P39" s="36"/>
      <c r="Q39" s="36"/>
      <c r="R39" s="36"/>
      <c r="S39" s="36"/>
      <c r="T39" s="36"/>
      <c r="U39" s="36"/>
    </row>
    <row r="40" spans="1:21" ht="15" customHeight="1" x14ac:dyDescent="0.15">
      <c r="A40" s="227"/>
      <c r="B40" s="86" t="s">
        <v>91</v>
      </c>
      <c r="C40" s="58">
        <v>92</v>
      </c>
      <c r="D40" s="59">
        <v>0.13043478260869565</v>
      </c>
      <c r="E40" s="59">
        <v>0.4891304347826087</v>
      </c>
      <c r="F40" s="59">
        <v>0.2391304347826087</v>
      </c>
      <c r="G40" s="59">
        <v>0.14130434782608695</v>
      </c>
      <c r="H40" s="62">
        <v>0</v>
      </c>
      <c r="I40" s="108"/>
      <c r="J40" s="197">
        <f t="shared" si="0"/>
        <v>0.85869565217391308</v>
      </c>
      <c r="K40" s="108"/>
      <c r="L40" s="179">
        <v>259</v>
      </c>
      <c r="M40" s="184">
        <v>0.36293436293436293</v>
      </c>
      <c r="N40" s="36"/>
      <c r="O40" s="36"/>
      <c r="P40" s="36"/>
      <c r="Q40" s="36"/>
      <c r="R40" s="36"/>
      <c r="S40" s="36"/>
      <c r="T40" s="36"/>
      <c r="U40" s="36"/>
    </row>
    <row r="41" spans="1:21" ht="15" customHeight="1" x14ac:dyDescent="0.15">
      <c r="A41" s="227"/>
      <c r="B41" s="86" t="s">
        <v>23</v>
      </c>
      <c r="C41" s="58">
        <v>104</v>
      </c>
      <c r="D41" s="59">
        <v>9.6153846153846159E-2</v>
      </c>
      <c r="E41" s="59">
        <v>0.30769230769230771</v>
      </c>
      <c r="F41" s="59">
        <v>0.31730769230769229</v>
      </c>
      <c r="G41" s="59">
        <v>0.27884615384615385</v>
      </c>
      <c r="H41" s="62">
        <v>0</v>
      </c>
      <c r="I41" s="108"/>
      <c r="J41" s="197">
        <f t="shared" si="0"/>
        <v>0.72115384615384615</v>
      </c>
      <c r="K41" s="108"/>
      <c r="L41" s="179">
        <v>335</v>
      </c>
      <c r="M41" s="184">
        <v>0.31940298507462683</v>
      </c>
      <c r="N41" s="36"/>
      <c r="O41" s="36"/>
      <c r="P41" s="36"/>
      <c r="Q41" s="36"/>
      <c r="R41" s="36"/>
      <c r="S41" s="36"/>
      <c r="T41" s="36"/>
      <c r="U41" s="36"/>
    </row>
    <row r="42" spans="1:21" ht="15" customHeight="1" x14ac:dyDescent="0.15">
      <c r="A42" s="227"/>
      <c r="B42" s="86" t="s">
        <v>24</v>
      </c>
      <c r="C42" s="58">
        <v>160</v>
      </c>
      <c r="D42" s="59">
        <v>7.4999999999999997E-2</v>
      </c>
      <c r="E42" s="59">
        <v>0.66249999999999998</v>
      </c>
      <c r="F42" s="59">
        <v>0.21249999999999999</v>
      </c>
      <c r="G42" s="59">
        <v>3.7499999999999999E-2</v>
      </c>
      <c r="H42" s="62">
        <v>1.2500000000000001E-2</v>
      </c>
      <c r="I42" s="108"/>
      <c r="J42" s="197">
        <f t="shared" si="0"/>
        <v>0.95</v>
      </c>
      <c r="K42" s="108"/>
      <c r="L42" s="179">
        <v>312</v>
      </c>
      <c r="M42" s="184">
        <v>0.66346153846153855</v>
      </c>
      <c r="N42" s="36"/>
      <c r="O42" s="36"/>
      <c r="P42" s="36"/>
      <c r="Q42" s="36"/>
      <c r="R42" s="36"/>
      <c r="S42" s="36"/>
      <c r="T42" s="36"/>
      <c r="U42" s="36"/>
    </row>
    <row r="43" spans="1:21" ht="15" customHeight="1" x14ac:dyDescent="0.15">
      <c r="A43" s="227"/>
      <c r="B43" s="86" t="s">
        <v>92</v>
      </c>
      <c r="C43" s="58">
        <v>218</v>
      </c>
      <c r="D43" s="59">
        <v>7.3394495412844041E-2</v>
      </c>
      <c r="E43" s="59">
        <v>0.64220183486238536</v>
      </c>
      <c r="F43" s="59">
        <v>0.20642201834862386</v>
      </c>
      <c r="G43" s="59">
        <v>7.7981651376146793E-2</v>
      </c>
      <c r="H43" s="62">
        <v>0</v>
      </c>
      <c r="I43" s="108"/>
      <c r="J43" s="197">
        <f t="shared" si="0"/>
        <v>0.92201834862385323</v>
      </c>
      <c r="K43" s="108"/>
      <c r="L43" s="179">
        <v>551</v>
      </c>
      <c r="M43" s="184">
        <v>0.53539019963702361</v>
      </c>
      <c r="N43" s="36"/>
      <c r="O43" s="36"/>
      <c r="P43" s="36"/>
      <c r="Q43" s="36"/>
      <c r="R43" s="36"/>
      <c r="S43" s="36"/>
      <c r="T43" s="36"/>
      <c r="U43" s="36"/>
    </row>
    <row r="44" spans="1:21" ht="15" customHeight="1" x14ac:dyDescent="0.15">
      <c r="A44" s="228"/>
      <c r="B44" s="117" t="s">
        <v>22</v>
      </c>
      <c r="C44" s="77">
        <v>6</v>
      </c>
      <c r="D44" s="75">
        <v>0</v>
      </c>
      <c r="E44" s="75">
        <v>1</v>
      </c>
      <c r="F44" s="75">
        <v>0</v>
      </c>
      <c r="G44" s="75">
        <v>0</v>
      </c>
      <c r="H44" s="71">
        <v>0</v>
      </c>
      <c r="I44" s="108"/>
      <c r="J44" s="198">
        <f t="shared" si="0"/>
        <v>1</v>
      </c>
      <c r="K44" s="108"/>
      <c r="L44" s="180">
        <v>24</v>
      </c>
      <c r="M44" s="185">
        <v>0.45833333333333331</v>
      </c>
      <c r="N44" s="36"/>
      <c r="O44" s="36"/>
      <c r="P44" s="36"/>
      <c r="Q44" s="36"/>
      <c r="R44" s="36"/>
      <c r="S44" s="36"/>
      <c r="T44" s="36"/>
      <c r="U44" s="36"/>
    </row>
    <row r="45" spans="1:21" ht="15" customHeight="1" x14ac:dyDescent="0.15">
      <c r="A45" s="243" t="s">
        <v>72</v>
      </c>
      <c r="B45" s="86" t="s">
        <v>25</v>
      </c>
      <c r="C45" s="58">
        <v>147</v>
      </c>
      <c r="D45" s="59">
        <v>8.1632653061224483E-2</v>
      </c>
      <c r="E45" s="59">
        <v>0.53061224489795922</v>
      </c>
      <c r="F45" s="59">
        <v>0.21088435374149661</v>
      </c>
      <c r="G45" s="59">
        <v>0.17687074829931973</v>
      </c>
      <c r="H45" s="62">
        <v>0</v>
      </c>
      <c r="I45" s="108"/>
      <c r="J45" s="197">
        <f t="shared" si="0"/>
        <v>0.8231292517006803</v>
      </c>
      <c r="K45" s="108"/>
      <c r="L45" s="179">
        <v>390</v>
      </c>
      <c r="M45" s="184">
        <v>0.40512820512820513</v>
      </c>
      <c r="N45" s="36"/>
      <c r="O45" s="36"/>
      <c r="P45" s="36"/>
      <c r="Q45" s="36"/>
      <c r="R45" s="36"/>
      <c r="S45" s="36"/>
      <c r="T45" s="36"/>
      <c r="U45" s="36"/>
    </row>
    <row r="46" spans="1:21" ht="15" customHeight="1" x14ac:dyDescent="0.15">
      <c r="A46" s="244"/>
      <c r="B46" s="86" t="s">
        <v>26</v>
      </c>
      <c r="C46" s="58">
        <v>430</v>
      </c>
      <c r="D46" s="59">
        <v>8.1395348837209308E-2</v>
      </c>
      <c r="E46" s="59">
        <v>0.52790697674418607</v>
      </c>
      <c r="F46" s="59">
        <v>0.28139534883720929</v>
      </c>
      <c r="G46" s="59">
        <v>0.10465116279069768</v>
      </c>
      <c r="H46" s="62">
        <v>4.6511627906976744E-3</v>
      </c>
      <c r="I46" s="108"/>
      <c r="J46" s="197">
        <f t="shared" si="0"/>
        <v>0.8906976744186047</v>
      </c>
      <c r="K46" s="108"/>
      <c r="L46" s="179">
        <v>1052</v>
      </c>
      <c r="M46" s="184">
        <v>0.45437262357414449</v>
      </c>
      <c r="N46" s="36"/>
      <c r="O46" s="36"/>
      <c r="P46" s="36"/>
      <c r="Q46" s="36"/>
      <c r="R46" s="36"/>
      <c r="S46" s="36"/>
      <c r="T46" s="36"/>
      <c r="U46" s="36"/>
    </row>
    <row r="47" spans="1:21" ht="15" customHeight="1" x14ac:dyDescent="0.15">
      <c r="A47" s="245"/>
      <c r="B47" s="86" t="s">
        <v>242</v>
      </c>
      <c r="C47" s="58">
        <v>253</v>
      </c>
      <c r="D47" s="59">
        <v>3.9525691699604744E-2</v>
      </c>
      <c r="E47" s="59">
        <v>0.4743083003952569</v>
      </c>
      <c r="F47" s="59">
        <v>0.32411067193675891</v>
      </c>
      <c r="G47" s="59">
        <v>0.1541501976284585</v>
      </c>
      <c r="H47" s="62">
        <v>7.9051383399209481E-3</v>
      </c>
      <c r="I47" s="108"/>
      <c r="J47" s="197">
        <f t="shared" si="0"/>
        <v>0.8379446640316206</v>
      </c>
      <c r="K47" s="108"/>
      <c r="L47" s="179">
        <v>835</v>
      </c>
      <c r="M47" s="184">
        <v>0.35928143712574856</v>
      </c>
      <c r="N47" s="36"/>
      <c r="O47" s="36"/>
      <c r="P47" s="36"/>
      <c r="Q47" s="36"/>
      <c r="R47" s="36"/>
      <c r="S47" s="36"/>
      <c r="T47" s="36"/>
      <c r="U47" s="36"/>
    </row>
    <row r="48" spans="1:21" ht="15" customHeight="1" x14ac:dyDescent="0.15">
      <c r="A48" s="243"/>
      <c r="B48" s="86" t="s">
        <v>27</v>
      </c>
      <c r="C48" s="58">
        <v>139</v>
      </c>
      <c r="D48" s="59">
        <v>0.10071942446043165</v>
      </c>
      <c r="E48" s="59">
        <v>0.4460431654676259</v>
      </c>
      <c r="F48" s="59">
        <v>0.2733812949640288</v>
      </c>
      <c r="G48" s="59">
        <v>0.17985611510791366</v>
      </c>
      <c r="H48" s="62">
        <v>0</v>
      </c>
      <c r="I48" s="108"/>
      <c r="J48" s="197">
        <f t="shared" si="0"/>
        <v>0.82014388489208634</v>
      </c>
      <c r="K48" s="108"/>
      <c r="L48" s="179">
        <v>531</v>
      </c>
      <c r="M48" s="184">
        <v>0.32203389830508478</v>
      </c>
      <c r="N48" s="36"/>
      <c r="O48" s="36"/>
      <c r="P48" s="36"/>
      <c r="Q48" s="36"/>
      <c r="R48" s="36"/>
      <c r="S48" s="36"/>
      <c r="T48" s="36"/>
      <c r="U48" s="36"/>
    </row>
    <row r="49" spans="1:21" ht="15" customHeight="1" x14ac:dyDescent="0.15">
      <c r="A49" s="245"/>
      <c r="B49" s="117" t="s">
        <v>22</v>
      </c>
      <c r="C49" s="77">
        <v>4</v>
      </c>
      <c r="D49" s="75">
        <v>0</v>
      </c>
      <c r="E49" s="75">
        <v>0.5</v>
      </c>
      <c r="F49" s="75">
        <v>0.5</v>
      </c>
      <c r="G49" s="75">
        <v>0</v>
      </c>
      <c r="H49" s="71">
        <v>0</v>
      </c>
      <c r="I49" s="108"/>
      <c r="J49" s="198">
        <f t="shared" si="0"/>
        <v>1</v>
      </c>
      <c r="K49" s="108"/>
      <c r="L49" s="180">
        <v>22</v>
      </c>
      <c r="M49" s="185">
        <v>0.36363636363636365</v>
      </c>
      <c r="N49" s="36"/>
      <c r="O49" s="36"/>
      <c r="P49" s="36"/>
      <c r="Q49" s="36"/>
      <c r="R49" s="36"/>
      <c r="S49" s="36"/>
      <c r="T49" s="36"/>
      <c r="U49" s="36"/>
    </row>
    <row r="50" spans="1:21" ht="15" customHeight="1" x14ac:dyDescent="0.15">
      <c r="A50" s="226" t="s">
        <v>73</v>
      </c>
      <c r="B50" s="86" t="s">
        <v>28</v>
      </c>
      <c r="C50" s="58">
        <v>749</v>
      </c>
      <c r="D50" s="59">
        <v>6.5420560747663545E-2</v>
      </c>
      <c r="E50" s="59">
        <v>0.51268357810413889</v>
      </c>
      <c r="F50" s="59">
        <v>0.27770360480640854</v>
      </c>
      <c r="G50" s="59">
        <v>0.13885180240320427</v>
      </c>
      <c r="H50" s="62">
        <v>5.3404539385847796E-3</v>
      </c>
      <c r="I50" s="108"/>
      <c r="J50" s="197">
        <f t="shared" si="0"/>
        <v>0.855807743658211</v>
      </c>
      <c r="K50" s="108"/>
      <c r="L50" s="179">
        <v>1935</v>
      </c>
      <c r="M50" s="184">
        <v>0.43410852713178294</v>
      </c>
      <c r="N50" s="36"/>
      <c r="O50" s="36"/>
      <c r="P50" s="36"/>
      <c r="Q50" s="36"/>
      <c r="R50" s="36"/>
      <c r="S50" s="36"/>
      <c r="T50" s="36"/>
      <c r="U50" s="36"/>
    </row>
    <row r="51" spans="1:21" ht="15" customHeight="1" x14ac:dyDescent="0.15">
      <c r="A51" s="227"/>
      <c r="B51" s="86" t="s">
        <v>29</v>
      </c>
      <c r="C51" s="58">
        <v>184</v>
      </c>
      <c r="D51" s="59">
        <v>0.10869565217391304</v>
      </c>
      <c r="E51" s="59">
        <v>0.47826086956521741</v>
      </c>
      <c r="F51" s="59">
        <v>0.29347826086956524</v>
      </c>
      <c r="G51" s="59">
        <v>0.11956521739130435</v>
      </c>
      <c r="H51" s="62">
        <v>0</v>
      </c>
      <c r="I51" s="108"/>
      <c r="J51" s="197">
        <f t="shared" si="0"/>
        <v>0.88043478260869579</v>
      </c>
      <c r="K51" s="108"/>
      <c r="L51" s="179">
        <v>531</v>
      </c>
      <c r="M51" s="184">
        <v>0.44067796610169491</v>
      </c>
      <c r="N51" s="36"/>
      <c r="O51" s="36"/>
      <c r="P51" s="36"/>
      <c r="Q51" s="36"/>
      <c r="R51" s="36"/>
      <c r="S51" s="36"/>
      <c r="T51" s="36"/>
      <c r="U51" s="36"/>
    </row>
    <row r="52" spans="1:21" ht="15" customHeight="1" x14ac:dyDescent="0.15">
      <c r="A52" s="228"/>
      <c r="B52" s="86" t="s">
        <v>30</v>
      </c>
      <c r="C52" s="58">
        <v>410</v>
      </c>
      <c r="D52" s="59">
        <v>6.8292682926829273E-2</v>
      </c>
      <c r="E52" s="59">
        <v>0.63658536585365855</v>
      </c>
      <c r="F52" s="59">
        <v>0.21219512195121951</v>
      </c>
      <c r="G52" s="59">
        <v>7.8048780487804878E-2</v>
      </c>
      <c r="H52" s="62">
        <v>4.8780487804878049E-3</v>
      </c>
      <c r="I52" s="108"/>
      <c r="J52" s="197">
        <f t="shared" si="0"/>
        <v>0.91707317073170724</v>
      </c>
      <c r="K52" s="108"/>
      <c r="L52" s="179">
        <v>1207</v>
      </c>
      <c r="M52" s="184">
        <v>0.44159072079536044</v>
      </c>
      <c r="N52" s="36"/>
      <c r="O52" s="36"/>
      <c r="P52" s="36"/>
      <c r="Q52" s="36"/>
      <c r="R52" s="36"/>
      <c r="S52" s="36"/>
      <c r="T52" s="36"/>
      <c r="U52" s="36"/>
    </row>
    <row r="53" spans="1:21" ht="15" customHeight="1" x14ac:dyDescent="0.15">
      <c r="A53" s="246"/>
      <c r="B53" s="117" t="s">
        <v>22</v>
      </c>
      <c r="C53" s="77">
        <v>14</v>
      </c>
      <c r="D53" s="75">
        <v>0.14285714285714285</v>
      </c>
      <c r="E53" s="75">
        <v>0.5714285714285714</v>
      </c>
      <c r="F53" s="75">
        <v>0.2857142857142857</v>
      </c>
      <c r="G53" s="75">
        <v>0</v>
      </c>
      <c r="H53" s="71">
        <v>0</v>
      </c>
      <c r="I53" s="108"/>
      <c r="J53" s="198">
        <f t="shared" si="0"/>
        <v>0.99999999999999989</v>
      </c>
      <c r="K53" s="108"/>
      <c r="L53" s="180">
        <v>44</v>
      </c>
      <c r="M53" s="185">
        <v>0.47727272727272729</v>
      </c>
      <c r="N53" s="36"/>
      <c r="O53" s="36"/>
      <c r="P53" s="36"/>
      <c r="Q53" s="36"/>
      <c r="R53" s="36"/>
      <c r="S53" s="36"/>
      <c r="T53" s="36"/>
      <c r="U53" s="36"/>
    </row>
    <row r="54" spans="1:21" ht="15" customHeight="1" x14ac:dyDescent="0.15">
      <c r="A54" s="254" t="s">
        <v>74</v>
      </c>
      <c r="B54" s="132" t="s">
        <v>31</v>
      </c>
      <c r="C54" s="129">
        <v>19</v>
      </c>
      <c r="D54" s="130">
        <v>0.10526315789473684</v>
      </c>
      <c r="E54" s="130">
        <v>0.47368421052631576</v>
      </c>
      <c r="F54" s="130">
        <v>0.21052631578947367</v>
      </c>
      <c r="G54" s="130">
        <v>0.21052631578947367</v>
      </c>
      <c r="H54" s="131">
        <v>0</v>
      </c>
      <c r="I54" s="108"/>
      <c r="J54" s="199">
        <f t="shared" si="0"/>
        <v>0.78947368421052633</v>
      </c>
      <c r="K54" s="108"/>
      <c r="L54" s="181">
        <v>119</v>
      </c>
      <c r="M54" s="186">
        <v>0.22689075630252101</v>
      </c>
      <c r="N54" s="57"/>
      <c r="O54" s="57"/>
      <c r="P54" s="57"/>
      <c r="Q54" s="57"/>
      <c r="R54" s="57"/>
      <c r="S54" s="57"/>
      <c r="T54" s="57"/>
      <c r="U54" s="57"/>
    </row>
    <row r="55" spans="1:21" ht="15" customHeight="1" x14ac:dyDescent="0.15">
      <c r="A55" s="240"/>
      <c r="B55" s="86" t="s">
        <v>32</v>
      </c>
      <c r="C55" s="58">
        <v>80</v>
      </c>
      <c r="D55" s="59">
        <v>7.4999999999999997E-2</v>
      </c>
      <c r="E55" s="59">
        <v>0.58750000000000002</v>
      </c>
      <c r="F55" s="59">
        <v>0.23749999999999999</v>
      </c>
      <c r="G55" s="59">
        <v>0.1</v>
      </c>
      <c r="H55" s="62">
        <v>0</v>
      </c>
      <c r="I55" s="108"/>
      <c r="J55" s="197">
        <f t="shared" si="0"/>
        <v>0.89999999999999991</v>
      </c>
      <c r="K55" s="108"/>
      <c r="L55" s="179">
        <v>283</v>
      </c>
      <c r="M55" s="184">
        <v>0.3462897526501767</v>
      </c>
      <c r="N55" s="57"/>
      <c r="O55" s="57"/>
      <c r="P55" s="57"/>
      <c r="Q55" s="57"/>
      <c r="R55" s="57"/>
      <c r="S55" s="57"/>
      <c r="T55" s="57"/>
      <c r="U55" s="57"/>
    </row>
    <row r="56" spans="1:21" ht="15" customHeight="1" x14ac:dyDescent="0.15">
      <c r="A56" s="241"/>
      <c r="B56" s="86" t="s">
        <v>33</v>
      </c>
      <c r="C56" s="58">
        <v>493</v>
      </c>
      <c r="D56" s="59">
        <v>8.1135902636916835E-2</v>
      </c>
      <c r="E56" s="59">
        <v>0.59432048681541583</v>
      </c>
      <c r="F56" s="59">
        <v>0.23529411764705882</v>
      </c>
      <c r="G56" s="59">
        <v>8.5192697768762676E-2</v>
      </c>
      <c r="H56" s="62">
        <v>4.0567951318458417E-3</v>
      </c>
      <c r="I56" s="108"/>
      <c r="J56" s="197">
        <f t="shared" si="0"/>
        <v>0.91075050709939154</v>
      </c>
      <c r="K56" s="108"/>
      <c r="L56" s="179">
        <v>1328</v>
      </c>
      <c r="M56" s="184">
        <v>0.48192771084337349</v>
      </c>
      <c r="N56" s="57"/>
      <c r="O56" s="57"/>
      <c r="P56" s="57"/>
      <c r="Q56" s="57"/>
      <c r="R56" s="57"/>
      <c r="S56" s="57"/>
      <c r="T56" s="57"/>
      <c r="U56" s="57"/>
    </row>
    <row r="57" spans="1:21" ht="15" customHeight="1" thickBot="1" x14ac:dyDescent="0.2">
      <c r="A57" s="242"/>
      <c r="B57" s="115" t="s">
        <v>22</v>
      </c>
      <c r="C57" s="63">
        <v>2</v>
      </c>
      <c r="D57" s="64">
        <v>0</v>
      </c>
      <c r="E57" s="64">
        <v>0</v>
      </c>
      <c r="F57" s="64">
        <v>1</v>
      </c>
      <c r="G57" s="64">
        <v>0</v>
      </c>
      <c r="H57" s="67">
        <v>0</v>
      </c>
      <c r="I57" s="108"/>
      <c r="J57" s="200">
        <f t="shared" si="0"/>
        <v>1</v>
      </c>
      <c r="K57" s="108"/>
      <c r="L57" s="182">
        <v>8</v>
      </c>
      <c r="M57" s="187">
        <v>0.25</v>
      </c>
      <c r="N57" s="57"/>
      <c r="O57" s="57"/>
      <c r="P57" s="57"/>
      <c r="Q57" s="57"/>
      <c r="R57" s="57"/>
      <c r="S57" s="57"/>
      <c r="T57" s="57"/>
      <c r="U57" s="57"/>
    </row>
    <row r="58" spans="1:21" x14ac:dyDescent="0.15">
      <c r="M58" s="195" t="s">
        <v>487</v>
      </c>
    </row>
  </sheetData>
  <mergeCells count="14">
    <mergeCell ref="A1:M1"/>
    <mergeCell ref="L3:M3"/>
    <mergeCell ref="H3:H4"/>
    <mergeCell ref="A54:A57"/>
    <mergeCell ref="A3:B4"/>
    <mergeCell ref="C3:C4"/>
    <mergeCell ref="A5:B5"/>
    <mergeCell ref="A6:A13"/>
    <mergeCell ref="A14:A16"/>
    <mergeCell ref="A17:A22"/>
    <mergeCell ref="A23:A35"/>
    <mergeCell ref="A36:A44"/>
    <mergeCell ref="A45:A49"/>
    <mergeCell ref="A50:A53"/>
  </mergeCells>
  <phoneticPr fontId="3"/>
  <pageMargins left="0.59055118110236227" right="0.59055118110236227" top="0.59055118110236227" bottom="0.59055118110236227" header="0.51181102362204722" footer="0.31496062992125984"/>
  <pageSetup paperSize="9" scale="88" firstPageNumber="4" orientation="portrait" r:id="rId1"/>
  <headerFooter alignWithMargins="0">
    <oddFooter>&amp;C&amp;9&amp;P</oddFooter>
  </headerFooter>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29E9427-FDEB-45D9-BD1F-1DA7A8F0F7FB}">
  <sheetPr codeName="Sheet24"/>
  <dimension ref="A1:U65"/>
  <sheetViews>
    <sheetView showGridLines="0" view="pageBreakPreview" zoomScaleNormal="100" zoomScaleSheetLayoutView="100" workbookViewId="0">
      <selection sqref="A1:K1"/>
    </sheetView>
  </sheetViews>
  <sheetFormatPr defaultColWidth="9.140625" defaultRowHeight="12" x14ac:dyDescent="0.15"/>
  <cols>
    <col min="1" max="1" width="4.7109375" style="30" customWidth="1"/>
    <col min="2" max="2" width="22.7109375" style="104" customWidth="1"/>
    <col min="3" max="3" width="8.7109375" style="30" customWidth="1"/>
    <col min="4" max="8" width="9.140625" style="30"/>
    <col min="9" max="9" width="1.7109375" style="30" customWidth="1"/>
    <col min="10" max="12" width="9.140625" style="30"/>
    <col min="14" max="16384" width="9.140625" style="30"/>
  </cols>
  <sheetData>
    <row r="1" spans="1:21" ht="20.25" customHeight="1" thickBot="1" x14ac:dyDescent="0.2">
      <c r="A1" s="247" t="s">
        <v>431</v>
      </c>
      <c r="B1" s="248"/>
      <c r="C1" s="248"/>
      <c r="D1" s="248"/>
      <c r="E1" s="248"/>
      <c r="F1" s="248"/>
      <c r="G1" s="248"/>
      <c r="H1" s="248"/>
      <c r="I1" s="248"/>
      <c r="J1" s="248"/>
      <c r="K1" s="249"/>
      <c r="L1" s="57"/>
    </row>
    <row r="2" spans="1:21" ht="13.5" customHeight="1" thickBot="1" x14ac:dyDescent="0.2"/>
    <row r="3" spans="1:21" s="33" customFormat="1" ht="12" customHeight="1" x14ac:dyDescent="0.15">
      <c r="A3" s="231"/>
      <c r="B3" s="232"/>
      <c r="C3" s="235" t="s">
        <v>63</v>
      </c>
      <c r="D3" s="31">
        <v>1</v>
      </c>
      <c r="E3" s="37">
        <v>2</v>
      </c>
      <c r="F3" s="37">
        <v>3</v>
      </c>
      <c r="G3" s="37">
        <v>4</v>
      </c>
      <c r="H3" s="267" t="s">
        <v>94</v>
      </c>
      <c r="I3" s="174"/>
      <c r="J3" s="31" t="s">
        <v>489</v>
      </c>
      <c r="K3" s="202" t="s">
        <v>482</v>
      </c>
      <c r="L3" s="172"/>
    </row>
    <row r="4" spans="1:21" s="33" customFormat="1" ht="84.75" thickBot="1" x14ac:dyDescent="0.2">
      <c r="A4" s="233"/>
      <c r="B4" s="234"/>
      <c r="C4" s="236"/>
      <c r="D4" s="34" t="s">
        <v>427</v>
      </c>
      <c r="E4" s="38" t="s">
        <v>428</v>
      </c>
      <c r="F4" s="38" t="s">
        <v>429</v>
      </c>
      <c r="G4" s="38" t="s">
        <v>430</v>
      </c>
      <c r="H4" s="268"/>
      <c r="I4" s="172"/>
      <c r="J4" s="34" t="s">
        <v>490</v>
      </c>
      <c r="K4" s="203" t="s">
        <v>491</v>
      </c>
      <c r="L4" s="172"/>
    </row>
    <row r="5" spans="1:21" ht="15" customHeight="1" thickBot="1" x14ac:dyDescent="0.2">
      <c r="A5" s="229" t="s">
        <v>64</v>
      </c>
      <c r="B5" s="230"/>
      <c r="C5" s="122">
        <v>3717</v>
      </c>
      <c r="D5" s="134">
        <v>0.19316653214958299</v>
      </c>
      <c r="E5" s="134">
        <v>0.34274952919020718</v>
      </c>
      <c r="F5" s="134">
        <v>0.25343018563357544</v>
      </c>
      <c r="G5" s="134">
        <v>0.18536454129674468</v>
      </c>
      <c r="H5" s="125">
        <v>2.5289211729889696E-2</v>
      </c>
      <c r="I5" s="108"/>
      <c r="J5" s="136">
        <f>D5+E5</f>
        <v>0.5359160613397902</v>
      </c>
      <c r="K5" s="204">
        <f>SUM(D5:F5)</f>
        <v>0.78934624697336564</v>
      </c>
      <c r="L5" s="108"/>
      <c r="N5" s="36"/>
      <c r="O5" s="36"/>
      <c r="P5" s="36"/>
      <c r="Q5" s="36"/>
      <c r="R5" s="36"/>
      <c r="S5" s="36"/>
      <c r="T5" s="36"/>
      <c r="U5" s="36"/>
    </row>
    <row r="6" spans="1:21" ht="15" customHeight="1" x14ac:dyDescent="0.15">
      <c r="A6" s="226" t="s">
        <v>65</v>
      </c>
      <c r="B6" s="86" t="s">
        <v>15</v>
      </c>
      <c r="C6" s="58">
        <v>866</v>
      </c>
      <c r="D6" s="59">
        <v>0.20785219399538107</v>
      </c>
      <c r="E6" s="59">
        <v>0.33949191685912239</v>
      </c>
      <c r="F6" s="59">
        <v>0.23556581986143188</v>
      </c>
      <c r="G6" s="59">
        <v>0.18706697459584296</v>
      </c>
      <c r="H6" s="62">
        <v>3.0023094688221709E-2</v>
      </c>
      <c r="I6" s="108"/>
      <c r="J6" s="69">
        <f t="shared" ref="J6:J65" si="0">D6+E6</f>
        <v>0.54734411085450341</v>
      </c>
      <c r="K6" s="176">
        <f t="shared" ref="K6:K65" si="1">SUM(D6:F6)</f>
        <v>0.78290993071593529</v>
      </c>
      <c r="L6" s="108"/>
      <c r="N6" s="36"/>
      <c r="O6" s="36"/>
      <c r="P6" s="36"/>
      <c r="Q6" s="36"/>
      <c r="R6" s="36"/>
      <c r="S6" s="36"/>
      <c r="T6" s="36"/>
      <c r="U6" s="36"/>
    </row>
    <row r="7" spans="1:21" ht="15" customHeight="1" x14ac:dyDescent="0.15">
      <c r="A7" s="227"/>
      <c r="B7" s="86" t="s">
        <v>16</v>
      </c>
      <c r="C7" s="58">
        <v>938</v>
      </c>
      <c r="D7" s="59">
        <v>0.19616204690831557</v>
      </c>
      <c r="E7" s="59">
        <v>0.33901918976545842</v>
      </c>
      <c r="F7" s="59">
        <v>0.2537313432835821</v>
      </c>
      <c r="G7" s="59">
        <v>0.17484008528784648</v>
      </c>
      <c r="H7" s="62">
        <v>3.6247334754797439E-2</v>
      </c>
      <c r="I7" s="108"/>
      <c r="J7" s="69">
        <f t="shared" si="0"/>
        <v>0.53518123667377404</v>
      </c>
      <c r="K7" s="176">
        <f t="shared" si="1"/>
        <v>0.7889125799573562</v>
      </c>
      <c r="L7" s="108"/>
      <c r="N7" s="36"/>
      <c r="O7" s="36"/>
      <c r="P7" s="36"/>
      <c r="Q7" s="36"/>
      <c r="R7" s="36"/>
      <c r="S7" s="36"/>
      <c r="T7" s="36"/>
      <c r="U7" s="36"/>
    </row>
    <row r="8" spans="1:21" ht="15" customHeight="1" x14ac:dyDescent="0.15">
      <c r="A8" s="227"/>
      <c r="B8" s="86" t="s">
        <v>17</v>
      </c>
      <c r="C8" s="58">
        <v>382</v>
      </c>
      <c r="D8" s="59">
        <v>0.17277486910994763</v>
      </c>
      <c r="E8" s="59">
        <v>0.37172774869109948</v>
      </c>
      <c r="F8" s="59">
        <v>0.2513089005235602</v>
      </c>
      <c r="G8" s="59">
        <v>0.193717277486911</v>
      </c>
      <c r="H8" s="62">
        <v>1.0471204188481676E-2</v>
      </c>
      <c r="I8" s="108"/>
      <c r="J8" s="69">
        <f t="shared" si="0"/>
        <v>0.54450261780104714</v>
      </c>
      <c r="K8" s="176">
        <f t="shared" si="1"/>
        <v>0.79581151832460728</v>
      </c>
      <c r="L8" s="108"/>
      <c r="N8" s="36"/>
      <c r="O8" s="36"/>
      <c r="P8" s="36"/>
      <c r="Q8" s="36"/>
      <c r="R8" s="36"/>
      <c r="S8" s="36"/>
      <c r="T8" s="36"/>
      <c r="U8" s="36"/>
    </row>
    <row r="9" spans="1:21" ht="15" customHeight="1" x14ac:dyDescent="0.15">
      <c r="A9" s="227"/>
      <c r="B9" s="86" t="s">
        <v>18</v>
      </c>
      <c r="C9" s="58">
        <v>626</v>
      </c>
      <c r="D9" s="59">
        <v>0.2012779552715655</v>
      </c>
      <c r="E9" s="59">
        <v>0.32587859424920129</v>
      </c>
      <c r="F9" s="59">
        <v>0.24920127795527156</v>
      </c>
      <c r="G9" s="59">
        <v>0.2108626198083067</v>
      </c>
      <c r="H9" s="62">
        <v>1.2779552715654952E-2</v>
      </c>
      <c r="I9" s="108"/>
      <c r="J9" s="69">
        <f t="shared" si="0"/>
        <v>0.52715654952076685</v>
      </c>
      <c r="K9" s="176">
        <f t="shared" si="1"/>
        <v>0.77635782747603843</v>
      </c>
      <c r="L9" s="108"/>
      <c r="N9" s="36"/>
      <c r="O9" s="36"/>
      <c r="P9" s="36"/>
      <c r="Q9" s="36"/>
      <c r="R9" s="36"/>
      <c r="S9" s="36"/>
      <c r="T9" s="36"/>
      <c r="U9" s="36"/>
    </row>
    <row r="10" spans="1:21" ht="15" customHeight="1" x14ac:dyDescent="0.15">
      <c r="A10" s="227"/>
      <c r="B10" s="86" t="s">
        <v>19</v>
      </c>
      <c r="C10" s="58">
        <v>350</v>
      </c>
      <c r="D10" s="59">
        <v>0.2</v>
      </c>
      <c r="E10" s="59">
        <v>0.35428571428571426</v>
      </c>
      <c r="F10" s="59">
        <v>0.25142857142857145</v>
      </c>
      <c r="G10" s="59">
        <v>0.17714285714285713</v>
      </c>
      <c r="H10" s="62">
        <v>1.7142857142857144E-2</v>
      </c>
      <c r="I10" s="108"/>
      <c r="J10" s="69">
        <f t="shared" si="0"/>
        <v>0.55428571428571427</v>
      </c>
      <c r="K10" s="176">
        <f t="shared" si="1"/>
        <v>0.80571428571428572</v>
      </c>
      <c r="L10" s="108"/>
      <c r="N10" s="36"/>
      <c r="O10" s="36"/>
      <c r="P10" s="36"/>
      <c r="Q10" s="36"/>
      <c r="R10" s="36"/>
      <c r="S10" s="36"/>
      <c r="T10" s="36"/>
      <c r="U10" s="36"/>
    </row>
    <row r="11" spans="1:21" ht="15" customHeight="1" x14ac:dyDescent="0.15">
      <c r="A11" s="227"/>
      <c r="B11" s="86" t="s">
        <v>20</v>
      </c>
      <c r="C11" s="58">
        <v>416</v>
      </c>
      <c r="D11" s="59">
        <v>0.17307692307692307</v>
      </c>
      <c r="E11" s="59">
        <v>0.33173076923076922</v>
      </c>
      <c r="F11" s="59">
        <v>0.28846153846153844</v>
      </c>
      <c r="G11" s="59">
        <v>0.17788461538461539</v>
      </c>
      <c r="H11" s="62">
        <v>2.8846153846153848E-2</v>
      </c>
      <c r="I11" s="108"/>
      <c r="J11" s="69">
        <f t="shared" si="0"/>
        <v>0.50480769230769229</v>
      </c>
      <c r="K11" s="176">
        <f t="shared" si="1"/>
        <v>0.79326923076923073</v>
      </c>
      <c r="L11" s="108"/>
      <c r="N11" s="36"/>
      <c r="O11" s="36"/>
      <c r="P11" s="36"/>
      <c r="Q11" s="36"/>
      <c r="R11" s="36"/>
      <c r="S11" s="36"/>
      <c r="T11" s="36"/>
      <c r="U11" s="36"/>
    </row>
    <row r="12" spans="1:21" ht="15" customHeight="1" x14ac:dyDescent="0.15">
      <c r="A12" s="227"/>
      <c r="B12" s="86" t="s">
        <v>21</v>
      </c>
      <c r="C12" s="58">
        <v>127</v>
      </c>
      <c r="D12" s="59">
        <v>0.15748031496062992</v>
      </c>
      <c r="E12" s="59">
        <v>0.40157480314960631</v>
      </c>
      <c r="F12" s="59">
        <v>0.26771653543307089</v>
      </c>
      <c r="G12" s="59">
        <v>0.14173228346456693</v>
      </c>
      <c r="H12" s="62">
        <v>3.1496062992125984E-2</v>
      </c>
      <c r="I12" s="108"/>
      <c r="J12" s="69">
        <f t="shared" si="0"/>
        <v>0.55905511811023623</v>
      </c>
      <c r="K12" s="176">
        <f t="shared" si="1"/>
        <v>0.82677165354330717</v>
      </c>
      <c r="L12" s="108"/>
      <c r="N12" s="36"/>
      <c r="O12" s="36"/>
      <c r="P12" s="36"/>
      <c r="Q12" s="36"/>
      <c r="R12" s="36"/>
      <c r="S12" s="36"/>
      <c r="T12" s="36"/>
      <c r="U12" s="36"/>
    </row>
    <row r="13" spans="1:21" ht="15" customHeight="1" x14ac:dyDescent="0.15">
      <c r="A13" s="228"/>
      <c r="B13" s="117" t="s">
        <v>22</v>
      </c>
      <c r="C13" s="77">
        <v>12</v>
      </c>
      <c r="D13" s="75">
        <v>0</v>
      </c>
      <c r="E13" s="75">
        <v>0.25</v>
      </c>
      <c r="F13" s="75">
        <v>0.5</v>
      </c>
      <c r="G13" s="75">
        <v>0.25</v>
      </c>
      <c r="H13" s="71">
        <v>0</v>
      </c>
      <c r="I13" s="108"/>
      <c r="J13" s="70">
        <f t="shared" si="0"/>
        <v>0.25</v>
      </c>
      <c r="K13" s="205">
        <f t="shared" si="1"/>
        <v>0.75</v>
      </c>
      <c r="L13" s="108"/>
      <c r="N13" s="36"/>
      <c r="O13" s="36"/>
      <c r="P13" s="36"/>
      <c r="Q13" s="36"/>
      <c r="R13" s="36"/>
      <c r="S13" s="36"/>
      <c r="T13" s="36"/>
      <c r="U13" s="36"/>
    </row>
    <row r="14" spans="1:21" ht="15" customHeight="1" x14ac:dyDescent="0.15">
      <c r="A14" s="226" t="s">
        <v>66</v>
      </c>
      <c r="B14" s="86" t="s">
        <v>67</v>
      </c>
      <c r="C14" s="58">
        <v>1874</v>
      </c>
      <c r="D14" s="59">
        <v>0.20170757737459979</v>
      </c>
      <c r="E14" s="59">
        <v>0.29562433297758806</v>
      </c>
      <c r="F14" s="59">
        <v>0.25453575240128068</v>
      </c>
      <c r="G14" s="59">
        <v>0.21985058697972251</v>
      </c>
      <c r="H14" s="62">
        <v>2.8281750266808965E-2</v>
      </c>
      <c r="I14" s="108"/>
      <c r="J14" s="69">
        <f t="shared" si="0"/>
        <v>0.49733191035218782</v>
      </c>
      <c r="K14" s="176">
        <f t="shared" si="1"/>
        <v>0.7518676627534685</v>
      </c>
      <c r="L14" s="108"/>
      <c r="N14" s="36"/>
      <c r="O14" s="36"/>
      <c r="P14" s="36"/>
      <c r="Q14" s="36"/>
      <c r="R14" s="36"/>
      <c r="S14" s="36"/>
      <c r="T14" s="36"/>
      <c r="U14" s="36"/>
    </row>
    <row r="15" spans="1:21" ht="15" customHeight="1" x14ac:dyDescent="0.15">
      <c r="A15" s="227"/>
      <c r="B15" s="86" t="s">
        <v>68</v>
      </c>
      <c r="C15" s="58">
        <v>1807</v>
      </c>
      <c r="D15" s="59">
        <v>0.18594355285002767</v>
      </c>
      <c r="E15" s="59">
        <v>0.39291643608190369</v>
      </c>
      <c r="F15" s="59">
        <v>0.25124515771997785</v>
      </c>
      <c r="G15" s="59">
        <v>0.14941892639734367</v>
      </c>
      <c r="H15" s="62">
        <v>2.0475926950747094E-2</v>
      </c>
      <c r="I15" s="108"/>
      <c r="J15" s="69">
        <f t="shared" si="0"/>
        <v>0.57885998893193136</v>
      </c>
      <c r="K15" s="176">
        <f t="shared" si="1"/>
        <v>0.83010514665190915</v>
      </c>
      <c r="L15" s="108"/>
      <c r="N15" s="36"/>
      <c r="O15" s="36"/>
      <c r="P15" s="36"/>
      <c r="Q15" s="36"/>
      <c r="R15" s="36"/>
      <c r="S15" s="36"/>
      <c r="T15" s="36"/>
      <c r="U15" s="36"/>
    </row>
    <row r="16" spans="1:21" ht="15" customHeight="1" x14ac:dyDescent="0.15">
      <c r="A16" s="228"/>
      <c r="B16" s="128" t="s">
        <v>7</v>
      </c>
      <c r="C16" s="77">
        <v>36</v>
      </c>
      <c r="D16" s="75">
        <v>0.1111111111111111</v>
      </c>
      <c r="E16" s="75">
        <v>0.27777777777777779</v>
      </c>
      <c r="F16" s="75">
        <v>0.30555555555555558</v>
      </c>
      <c r="G16" s="75">
        <v>0.19444444444444445</v>
      </c>
      <c r="H16" s="71">
        <v>0.1111111111111111</v>
      </c>
      <c r="I16" s="108"/>
      <c r="J16" s="70">
        <f t="shared" si="0"/>
        <v>0.3888888888888889</v>
      </c>
      <c r="K16" s="205">
        <f t="shared" si="1"/>
        <v>0.69444444444444442</v>
      </c>
      <c r="L16" s="108"/>
      <c r="N16" s="36"/>
      <c r="O16" s="36"/>
      <c r="P16" s="36"/>
      <c r="Q16" s="36"/>
      <c r="R16" s="36"/>
      <c r="S16" s="36"/>
      <c r="T16" s="36"/>
      <c r="U16" s="36"/>
    </row>
    <row r="17" spans="1:21" ht="15" customHeight="1" x14ac:dyDescent="0.15">
      <c r="A17" s="226" t="s">
        <v>69</v>
      </c>
      <c r="B17" s="86" t="s">
        <v>6</v>
      </c>
      <c r="C17" s="58">
        <v>994</v>
      </c>
      <c r="D17" s="59">
        <v>0.24949698189134809</v>
      </c>
      <c r="E17" s="59">
        <v>0.26861167002012071</v>
      </c>
      <c r="F17" s="59">
        <v>0.2595573440643863</v>
      </c>
      <c r="G17" s="59">
        <v>0.18410462776659961</v>
      </c>
      <c r="H17" s="62">
        <v>3.8229376257545272E-2</v>
      </c>
      <c r="I17" s="108"/>
      <c r="J17" s="69">
        <f t="shared" si="0"/>
        <v>0.51810865191146882</v>
      </c>
      <c r="K17" s="176">
        <f t="shared" si="1"/>
        <v>0.77766599597585517</v>
      </c>
      <c r="L17" s="108"/>
      <c r="N17" s="36"/>
      <c r="O17" s="36"/>
      <c r="P17" s="36"/>
      <c r="Q17" s="36"/>
      <c r="R17" s="36"/>
      <c r="S17" s="36"/>
      <c r="T17" s="36"/>
      <c r="U17" s="36"/>
    </row>
    <row r="18" spans="1:21" ht="15" customHeight="1" x14ac:dyDescent="0.15">
      <c r="A18" s="228"/>
      <c r="B18" s="86" t="s">
        <v>76</v>
      </c>
      <c r="C18" s="58">
        <v>841</v>
      </c>
      <c r="D18" s="59">
        <v>0.1961950059453032</v>
      </c>
      <c r="E18" s="59">
        <v>0.34720570749108204</v>
      </c>
      <c r="F18" s="59">
        <v>0.24613555291319858</v>
      </c>
      <c r="G18" s="59">
        <v>0.18668252080856124</v>
      </c>
      <c r="H18" s="62">
        <v>2.3781212841854936E-2</v>
      </c>
      <c r="I18" s="108"/>
      <c r="J18" s="69">
        <f t="shared" si="0"/>
        <v>0.54340071343638519</v>
      </c>
      <c r="K18" s="176">
        <f t="shared" si="1"/>
        <v>0.78953626634958374</v>
      </c>
      <c r="L18" s="108"/>
      <c r="N18" s="36"/>
      <c r="O18" s="36"/>
      <c r="P18" s="36"/>
      <c r="Q18" s="36"/>
      <c r="R18" s="36"/>
      <c r="S18" s="36"/>
      <c r="T18" s="36"/>
      <c r="U18" s="36"/>
    </row>
    <row r="19" spans="1:21" ht="15" customHeight="1" x14ac:dyDescent="0.15">
      <c r="A19" s="226"/>
      <c r="B19" s="86" t="s">
        <v>77</v>
      </c>
      <c r="C19" s="58">
        <v>903</v>
      </c>
      <c r="D19" s="59">
        <v>0.19933554817275748</v>
      </c>
      <c r="E19" s="59">
        <v>0.35991140642303432</v>
      </c>
      <c r="F19" s="59">
        <v>0.24695459579180509</v>
      </c>
      <c r="G19" s="59">
        <v>0.18272425249169436</v>
      </c>
      <c r="H19" s="62">
        <v>1.1074197120708749E-2</v>
      </c>
      <c r="I19" s="108"/>
      <c r="J19" s="69">
        <f t="shared" si="0"/>
        <v>0.55924695459579177</v>
      </c>
      <c r="K19" s="176">
        <f t="shared" si="1"/>
        <v>0.80620155038759689</v>
      </c>
      <c r="L19" s="108"/>
      <c r="N19" s="36"/>
      <c r="O19" s="36"/>
      <c r="P19" s="36"/>
      <c r="Q19" s="36"/>
      <c r="R19" s="36"/>
      <c r="S19" s="36"/>
      <c r="T19" s="36"/>
      <c r="U19" s="36"/>
    </row>
    <row r="20" spans="1:21" ht="15" customHeight="1" x14ac:dyDescent="0.15">
      <c r="A20" s="227"/>
      <c r="B20" s="86" t="s">
        <v>78</v>
      </c>
      <c r="C20" s="58">
        <v>615</v>
      </c>
      <c r="D20" s="59">
        <v>0.13658536585365855</v>
      </c>
      <c r="E20" s="59">
        <v>0.42439024390243901</v>
      </c>
      <c r="F20" s="59">
        <v>0.25853658536585367</v>
      </c>
      <c r="G20" s="59">
        <v>0.16910569105691056</v>
      </c>
      <c r="H20" s="62">
        <v>1.1382113821138212E-2</v>
      </c>
      <c r="I20" s="108"/>
      <c r="J20" s="69">
        <f t="shared" si="0"/>
        <v>0.56097560975609762</v>
      </c>
      <c r="K20" s="176">
        <f t="shared" si="1"/>
        <v>0.81951219512195128</v>
      </c>
      <c r="L20" s="108"/>
      <c r="N20" s="36"/>
      <c r="O20" s="36"/>
      <c r="P20" s="36"/>
      <c r="Q20" s="36"/>
      <c r="R20" s="36"/>
      <c r="S20" s="36"/>
      <c r="T20" s="36"/>
      <c r="U20" s="36"/>
    </row>
    <row r="21" spans="1:21" ht="15" customHeight="1" x14ac:dyDescent="0.15">
      <c r="A21" s="227"/>
      <c r="B21" s="86" t="s">
        <v>79</v>
      </c>
      <c r="C21" s="58">
        <v>350</v>
      </c>
      <c r="D21" s="59">
        <v>0.10571428571428572</v>
      </c>
      <c r="E21" s="59">
        <v>0.36285714285714288</v>
      </c>
      <c r="F21" s="59">
        <v>0.25714285714285712</v>
      </c>
      <c r="G21" s="59">
        <v>0.22</v>
      </c>
      <c r="H21" s="62">
        <v>5.4285714285714284E-2</v>
      </c>
      <c r="I21" s="108"/>
      <c r="J21" s="69">
        <f t="shared" si="0"/>
        <v>0.46857142857142858</v>
      </c>
      <c r="K21" s="176">
        <f t="shared" si="1"/>
        <v>0.72571428571428576</v>
      </c>
      <c r="L21" s="108"/>
      <c r="N21" s="36"/>
      <c r="O21" s="36"/>
      <c r="P21" s="36"/>
      <c r="Q21" s="36"/>
      <c r="R21" s="36"/>
      <c r="S21" s="36"/>
      <c r="T21" s="36"/>
      <c r="U21" s="36"/>
    </row>
    <row r="22" spans="1:21" ht="15" customHeight="1" x14ac:dyDescent="0.15">
      <c r="A22" s="228"/>
      <c r="B22" s="117" t="s">
        <v>22</v>
      </c>
      <c r="C22" s="77">
        <v>14</v>
      </c>
      <c r="D22" s="75">
        <v>0.2857142857142857</v>
      </c>
      <c r="E22" s="75">
        <v>0.14285714285714285</v>
      </c>
      <c r="F22" s="75">
        <v>0.35714285714285715</v>
      </c>
      <c r="G22" s="75">
        <v>0.21428571428571427</v>
      </c>
      <c r="H22" s="71">
        <v>0</v>
      </c>
      <c r="I22" s="108"/>
      <c r="J22" s="70">
        <f t="shared" si="0"/>
        <v>0.42857142857142855</v>
      </c>
      <c r="K22" s="205">
        <f t="shared" si="1"/>
        <v>0.7857142857142857</v>
      </c>
      <c r="L22" s="108"/>
      <c r="N22" s="36"/>
      <c r="O22" s="36"/>
      <c r="P22" s="36"/>
      <c r="Q22" s="36"/>
      <c r="R22" s="36"/>
      <c r="S22" s="36"/>
      <c r="T22" s="36"/>
      <c r="U22" s="36"/>
    </row>
    <row r="23" spans="1:21" ht="15" customHeight="1" x14ac:dyDescent="0.15">
      <c r="A23" s="226" t="s">
        <v>70</v>
      </c>
      <c r="B23" s="86" t="s">
        <v>8</v>
      </c>
      <c r="C23" s="58">
        <v>481</v>
      </c>
      <c r="D23" s="59">
        <v>0.24948024948024949</v>
      </c>
      <c r="E23" s="59">
        <v>0.23492723492723494</v>
      </c>
      <c r="F23" s="59">
        <v>0.22245322245322247</v>
      </c>
      <c r="G23" s="59">
        <v>0.24948024948024949</v>
      </c>
      <c r="H23" s="62">
        <v>4.3659043659043661E-2</v>
      </c>
      <c r="I23" s="108"/>
      <c r="J23" s="69">
        <f t="shared" si="0"/>
        <v>0.48440748440748443</v>
      </c>
      <c r="K23" s="176">
        <f t="shared" si="1"/>
        <v>0.7068607068607069</v>
      </c>
      <c r="L23" s="108"/>
      <c r="N23" s="36"/>
      <c r="O23" s="36"/>
      <c r="P23" s="36"/>
      <c r="Q23" s="36"/>
      <c r="R23" s="36"/>
      <c r="S23" s="36"/>
      <c r="T23" s="36"/>
      <c r="U23" s="36"/>
    </row>
    <row r="24" spans="1:21" ht="15" customHeight="1" x14ac:dyDescent="0.15">
      <c r="A24" s="227"/>
      <c r="B24" s="86" t="s">
        <v>80</v>
      </c>
      <c r="C24" s="58">
        <v>427</v>
      </c>
      <c r="D24" s="59">
        <v>0.19906323185011709</v>
      </c>
      <c r="E24" s="59">
        <v>0.30210772833723654</v>
      </c>
      <c r="F24" s="59">
        <v>0.26229508196721313</v>
      </c>
      <c r="G24" s="59">
        <v>0.21779859484777517</v>
      </c>
      <c r="H24" s="62">
        <v>1.873536299765808E-2</v>
      </c>
      <c r="I24" s="108"/>
      <c r="J24" s="69">
        <f t="shared" si="0"/>
        <v>0.50117096018735363</v>
      </c>
      <c r="K24" s="176">
        <f t="shared" si="1"/>
        <v>0.7634660421545667</v>
      </c>
      <c r="L24" s="108"/>
      <c r="N24" s="36"/>
      <c r="O24" s="36"/>
      <c r="P24" s="36"/>
      <c r="Q24" s="36"/>
      <c r="R24" s="36"/>
      <c r="S24" s="36"/>
      <c r="T24" s="36"/>
      <c r="U24" s="36"/>
    </row>
    <row r="25" spans="1:21" ht="15" customHeight="1" x14ac:dyDescent="0.15">
      <c r="A25" s="228"/>
      <c r="B25" s="86" t="s">
        <v>81</v>
      </c>
      <c r="C25" s="58">
        <v>476</v>
      </c>
      <c r="D25" s="59">
        <v>0.19957983193277312</v>
      </c>
      <c r="E25" s="59">
        <v>0.31932773109243695</v>
      </c>
      <c r="F25" s="59">
        <v>0.26260504201680673</v>
      </c>
      <c r="G25" s="59">
        <v>0.20588235294117646</v>
      </c>
      <c r="H25" s="62">
        <v>1.2605042016806723E-2</v>
      </c>
      <c r="I25" s="108"/>
      <c r="J25" s="69">
        <f t="shared" si="0"/>
        <v>0.51890756302521002</v>
      </c>
      <c r="K25" s="176">
        <f t="shared" si="1"/>
        <v>0.78151260504201669</v>
      </c>
      <c r="L25" s="108"/>
      <c r="N25" s="36"/>
      <c r="O25" s="36"/>
      <c r="P25" s="36"/>
      <c r="Q25" s="36"/>
      <c r="R25" s="36"/>
      <c r="S25" s="36"/>
      <c r="T25" s="36"/>
      <c r="U25" s="36"/>
    </row>
    <row r="26" spans="1:21" ht="15" customHeight="1" x14ac:dyDescent="0.15">
      <c r="A26" s="226"/>
      <c r="B26" s="86" t="s">
        <v>82</v>
      </c>
      <c r="C26" s="58">
        <v>301</v>
      </c>
      <c r="D26" s="59">
        <v>0.18272425249169436</v>
      </c>
      <c r="E26" s="59">
        <v>0.28903654485049834</v>
      </c>
      <c r="F26" s="59">
        <v>0.28903654485049834</v>
      </c>
      <c r="G26" s="59">
        <v>0.2159468438538206</v>
      </c>
      <c r="H26" s="62">
        <v>2.3255813953488372E-2</v>
      </c>
      <c r="I26" s="108"/>
      <c r="J26" s="69">
        <f t="shared" si="0"/>
        <v>0.47176079734219267</v>
      </c>
      <c r="K26" s="176">
        <f t="shared" si="1"/>
        <v>0.76079734219269102</v>
      </c>
      <c r="L26" s="108"/>
      <c r="N26" s="36"/>
      <c r="O26" s="36"/>
      <c r="P26" s="36"/>
      <c r="Q26" s="36"/>
      <c r="R26" s="36"/>
      <c r="S26" s="36"/>
      <c r="T26" s="36"/>
      <c r="U26" s="36"/>
    </row>
    <row r="27" spans="1:21" ht="15" customHeight="1" x14ac:dyDescent="0.15">
      <c r="A27" s="227"/>
      <c r="B27" s="86" t="s">
        <v>83</v>
      </c>
      <c r="C27" s="58">
        <v>185</v>
      </c>
      <c r="D27" s="59">
        <v>0.10270270270270271</v>
      </c>
      <c r="E27" s="59">
        <v>0.39459459459459462</v>
      </c>
      <c r="F27" s="59">
        <v>0.24864864864864866</v>
      </c>
      <c r="G27" s="59">
        <v>0.19459459459459461</v>
      </c>
      <c r="H27" s="62">
        <v>5.9459459459459463E-2</v>
      </c>
      <c r="I27" s="108"/>
      <c r="J27" s="69">
        <f t="shared" si="0"/>
        <v>0.49729729729729732</v>
      </c>
      <c r="K27" s="176">
        <f t="shared" si="1"/>
        <v>0.74594594594594599</v>
      </c>
      <c r="L27" s="108"/>
      <c r="N27" s="36"/>
      <c r="O27" s="36"/>
      <c r="P27" s="36"/>
      <c r="Q27" s="36"/>
      <c r="R27" s="36"/>
      <c r="S27" s="36"/>
      <c r="T27" s="36"/>
      <c r="U27" s="36"/>
    </row>
    <row r="28" spans="1:21" ht="15" customHeight="1" x14ac:dyDescent="0.15">
      <c r="A28" s="227"/>
      <c r="B28" s="86" t="s">
        <v>9</v>
      </c>
      <c r="C28" s="58">
        <v>4</v>
      </c>
      <c r="D28" s="59">
        <v>1</v>
      </c>
      <c r="E28" s="59">
        <v>0</v>
      </c>
      <c r="F28" s="59">
        <v>0</v>
      </c>
      <c r="G28" s="59">
        <v>0</v>
      </c>
      <c r="H28" s="62">
        <v>0</v>
      </c>
      <c r="I28" s="173"/>
      <c r="J28" s="69">
        <f t="shared" si="0"/>
        <v>1</v>
      </c>
      <c r="K28" s="176">
        <f t="shared" si="1"/>
        <v>1</v>
      </c>
      <c r="L28" s="173"/>
      <c r="N28" s="36"/>
      <c r="O28" s="36"/>
      <c r="P28" s="36"/>
      <c r="Q28" s="36"/>
      <c r="R28" s="36"/>
      <c r="S28" s="36"/>
      <c r="T28" s="36"/>
      <c r="U28" s="36"/>
    </row>
    <row r="29" spans="1:21" ht="15" customHeight="1" x14ac:dyDescent="0.15">
      <c r="A29" s="227"/>
      <c r="B29" s="86" t="s">
        <v>10</v>
      </c>
      <c r="C29" s="58">
        <v>503</v>
      </c>
      <c r="D29" s="59">
        <v>0.25049701789264411</v>
      </c>
      <c r="E29" s="59">
        <v>0.3061630218687873</v>
      </c>
      <c r="F29" s="59">
        <v>0.2922465208747515</v>
      </c>
      <c r="G29" s="59">
        <v>0.12524850894632206</v>
      </c>
      <c r="H29" s="62">
        <v>2.584493041749503E-2</v>
      </c>
      <c r="I29" s="108"/>
      <c r="J29" s="69">
        <f t="shared" si="0"/>
        <v>0.55666003976143141</v>
      </c>
      <c r="K29" s="176">
        <f t="shared" si="1"/>
        <v>0.84890656063618297</v>
      </c>
      <c r="L29" s="108"/>
      <c r="N29" s="36"/>
      <c r="O29" s="36"/>
      <c r="P29" s="36"/>
      <c r="Q29" s="36"/>
      <c r="R29" s="36"/>
      <c r="S29" s="36"/>
      <c r="T29" s="36"/>
      <c r="U29" s="36"/>
    </row>
    <row r="30" spans="1:21" ht="15" customHeight="1" x14ac:dyDescent="0.15">
      <c r="A30" s="227"/>
      <c r="B30" s="86" t="s">
        <v>84</v>
      </c>
      <c r="C30" s="58">
        <v>408</v>
      </c>
      <c r="D30" s="59">
        <v>0.19607843137254902</v>
      </c>
      <c r="E30" s="59">
        <v>0.39460784313725489</v>
      </c>
      <c r="F30" s="59">
        <v>0.22794117647058823</v>
      </c>
      <c r="G30" s="59">
        <v>0.15196078431372548</v>
      </c>
      <c r="H30" s="62">
        <v>2.9411764705882353E-2</v>
      </c>
      <c r="I30" s="108"/>
      <c r="J30" s="69">
        <f t="shared" si="0"/>
        <v>0.59068627450980393</v>
      </c>
      <c r="K30" s="176">
        <f t="shared" si="1"/>
        <v>0.81862745098039214</v>
      </c>
      <c r="L30" s="108"/>
      <c r="N30" s="36"/>
      <c r="O30" s="36"/>
      <c r="P30" s="36"/>
      <c r="Q30" s="36"/>
      <c r="R30" s="36"/>
      <c r="S30" s="36"/>
      <c r="T30" s="36"/>
      <c r="U30" s="36"/>
    </row>
    <row r="31" spans="1:21" ht="15" customHeight="1" x14ac:dyDescent="0.15">
      <c r="A31" s="227"/>
      <c r="B31" s="86" t="s">
        <v>85</v>
      </c>
      <c r="C31" s="58">
        <v>421</v>
      </c>
      <c r="D31" s="59">
        <v>0.20190023752969122</v>
      </c>
      <c r="E31" s="59">
        <v>0.40142517814726841</v>
      </c>
      <c r="F31" s="59">
        <v>0.23277909738717339</v>
      </c>
      <c r="G31" s="59">
        <v>0.15439429928741091</v>
      </c>
      <c r="H31" s="62">
        <v>9.5011876484560574E-3</v>
      </c>
      <c r="I31" s="108"/>
      <c r="J31" s="69">
        <f t="shared" si="0"/>
        <v>0.60332541567695963</v>
      </c>
      <c r="K31" s="176">
        <f t="shared" si="1"/>
        <v>0.83610451306413303</v>
      </c>
      <c r="L31" s="108"/>
      <c r="N31" s="36"/>
      <c r="O31" s="36"/>
      <c r="P31" s="36"/>
      <c r="Q31" s="36"/>
      <c r="R31" s="36"/>
      <c r="S31" s="36"/>
      <c r="T31" s="36"/>
      <c r="U31" s="36"/>
    </row>
    <row r="32" spans="1:21" ht="15" customHeight="1" x14ac:dyDescent="0.15">
      <c r="A32" s="227"/>
      <c r="B32" s="86" t="s">
        <v>86</v>
      </c>
      <c r="C32" s="58">
        <v>310</v>
      </c>
      <c r="D32" s="59">
        <v>8.7096774193548387E-2</v>
      </c>
      <c r="E32" s="59">
        <v>0.55483870967741933</v>
      </c>
      <c r="F32" s="59">
        <v>0.23225806451612904</v>
      </c>
      <c r="G32" s="59">
        <v>0.12580645161290321</v>
      </c>
      <c r="H32" s="62">
        <v>0</v>
      </c>
      <c r="I32" s="108"/>
      <c r="J32" s="69">
        <f t="shared" si="0"/>
        <v>0.64193548387096766</v>
      </c>
      <c r="K32" s="176">
        <f t="shared" si="1"/>
        <v>0.87419354838709673</v>
      </c>
      <c r="L32" s="108"/>
      <c r="N32" s="36"/>
      <c r="O32" s="36"/>
      <c r="P32" s="36"/>
      <c r="Q32" s="36"/>
      <c r="R32" s="36"/>
      <c r="S32" s="36"/>
      <c r="T32" s="36"/>
      <c r="U32" s="36"/>
    </row>
    <row r="33" spans="1:21" ht="15" customHeight="1" x14ac:dyDescent="0.15">
      <c r="A33" s="227"/>
      <c r="B33" s="86" t="s">
        <v>87</v>
      </c>
      <c r="C33" s="58">
        <v>165</v>
      </c>
      <c r="D33" s="59">
        <v>0.10909090909090909</v>
      </c>
      <c r="E33" s="59">
        <v>0.32727272727272727</v>
      </c>
      <c r="F33" s="59">
        <v>0.26666666666666666</v>
      </c>
      <c r="G33" s="59">
        <v>0.24848484848484848</v>
      </c>
      <c r="H33" s="62">
        <v>4.8484848484848485E-2</v>
      </c>
      <c r="I33" s="108"/>
      <c r="J33" s="69">
        <f t="shared" si="0"/>
        <v>0.43636363636363634</v>
      </c>
      <c r="K33" s="176">
        <f t="shared" si="1"/>
        <v>0.70303030303030301</v>
      </c>
      <c r="L33" s="108"/>
      <c r="N33" s="36"/>
      <c r="O33" s="36"/>
      <c r="P33" s="36"/>
      <c r="Q33" s="36"/>
      <c r="R33" s="36"/>
      <c r="S33" s="36"/>
      <c r="T33" s="36"/>
      <c r="U33" s="36"/>
    </row>
    <row r="34" spans="1:21" ht="15" customHeight="1" x14ac:dyDescent="0.15">
      <c r="A34" s="227"/>
      <c r="B34" s="86" t="s">
        <v>11</v>
      </c>
      <c r="C34" s="58">
        <v>0</v>
      </c>
      <c r="D34" s="140" t="s">
        <v>271</v>
      </c>
      <c r="E34" s="140" t="s">
        <v>271</v>
      </c>
      <c r="F34" s="140" t="s">
        <v>271</v>
      </c>
      <c r="G34" s="140" t="s">
        <v>271</v>
      </c>
      <c r="H34" s="141" t="s">
        <v>271</v>
      </c>
      <c r="I34" s="173"/>
      <c r="J34" s="150" t="s">
        <v>271</v>
      </c>
      <c r="K34" s="206" t="s">
        <v>271</v>
      </c>
      <c r="L34" s="173"/>
      <c r="N34" s="36"/>
      <c r="O34" s="36"/>
      <c r="P34" s="36"/>
      <c r="Q34" s="36"/>
      <c r="R34" s="36"/>
      <c r="S34" s="36"/>
      <c r="T34" s="36"/>
      <c r="U34" s="36"/>
    </row>
    <row r="35" spans="1:21" ht="15" customHeight="1" x14ac:dyDescent="0.15">
      <c r="A35" s="228"/>
      <c r="B35" s="117" t="s">
        <v>134</v>
      </c>
      <c r="C35" s="77">
        <v>36</v>
      </c>
      <c r="D35" s="75">
        <v>0.1111111111111111</v>
      </c>
      <c r="E35" s="75">
        <v>0.27777777777777779</v>
      </c>
      <c r="F35" s="75">
        <v>0.30555555555555558</v>
      </c>
      <c r="G35" s="75">
        <v>0.19444444444444445</v>
      </c>
      <c r="H35" s="71">
        <v>0.1111111111111111</v>
      </c>
      <c r="I35" s="108"/>
      <c r="J35" s="70">
        <f t="shared" si="0"/>
        <v>0.3888888888888889</v>
      </c>
      <c r="K35" s="205">
        <f t="shared" si="1"/>
        <v>0.69444444444444442</v>
      </c>
      <c r="L35" s="108"/>
      <c r="N35" s="36"/>
      <c r="O35" s="36"/>
      <c r="P35" s="36"/>
      <c r="Q35" s="36"/>
      <c r="R35" s="36"/>
      <c r="S35" s="36"/>
      <c r="T35" s="36"/>
      <c r="U35" s="36"/>
    </row>
    <row r="36" spans="1:21" ht="15" customHeight="1" x14ac:dyDescent="0.15">
      <c r="A36" s="226" t="s">
        <v>71</v>
      </c>
      <c r="B36" s="86" t="s">
        <v>241</v>
      </c>
      <c r="C36" s="58">
        <v>34</v>
      </c>
      <c r="D36" s="59">
        <v>0.26470588235294118</v>
      </c>
      <c r="E36" s="59">
        <v>0.26470588235294118</v>
      </c>
      <c r="F36" s="59">
        <v>0.29411764705882354</v>
      </c>
      <c r="G36" s="59">
        <v>0.17647058823529413</v>
      </c>
      <c r="H36" s="62">
        <v>0</v>
      </c>
      <c r="I36" s="108"/>
      <c r="J36" s="69">
        <f t="shared" si="0"/>
        <v>0.52941176470588236</v>
      </c>
      <c r="K36" s="176">
        <f t="shared" si="1"/>
        <v>0.82352941176470584</v>
      </c>
      <c r="L36" s="108"/>
      <c r="N36" s="36"/>
      <c r="O36" s="36"/>
      <c r="P36" s="36"/>
      <c r="Q36" s="36"/>
      <c r="R36" s="36"/>
      <c r="S36" s="36"/>
      <c r="T36" s="36"/>
      <c r="U36" s="36"/>
    </row>
    <row r="37" spans="1:21" ht="15" customHeight="1" x14ac:dyDescent="0.15">
      <c r="A37" s="227"/>
      <c r="B37" s="86" t="s">
        <v>88</v>
      </c>
      <c r="C37" s="58">
        <v>283</v>
      </c>
      <c r="D37" s="59">
        <v>0.24381625441696114</v>
      </c>
      <c r="E37" s="59">
        <v>0.28268551236749118</v>
      </c>
      <c r="F37" s="59">
        <v>0.26148409893992935</v>
      </c>
      <c r="G37" s="59">
        <v>0.20494699646643111</v>
      </c>
      <c r="H37" s="62">
        <v>7.0671378091872791E-3</v>
      </c>
      <c r="I37" s="108"/>
      <c r="J37" s="69">
        <f t="shared" si="0"/>
        <v>0.52650176678445226</v>
      </c>
      <c r="K37" s="176">
        <f t="shared" si="1"/>
        <v>0.78798586572438167</v>
      </c>
      <c r="L37" s="108"/>
      <c r="N37" s="36"/>
      <c r="O37" s="36"/>
      <c r="P37" s="36"/>
      <c r="Q37" s="36"/>
      <c r="R37" s="36"/>
      <c r="S37" s="36"/>
      <c r="T37" s="36"/>
      <c r="U37" s="36"/>
    </row>
    <row r="38" spans="1:21" ht="15" customHeight="1" x14ac:dyDescent="0.15">
      <c r="A38" s="228"/>
      <c r="B38" s="86" t="s">
        <v>89</v>
      </c>
      <c r="C38" s="58">
        <v>1275</v>
      </c>
      <c r="D38" s="59">
        <v>0.22588235294117648</v>
      </c>
      <c r="E38" s="59">
        <v>0.3192156862745098</v>
      </c>
      <c r="F38" s="59">
        <v>0.26509803921568625</v>
      </c>
      <c r="G38" s="59">
        <v>0.16862745098039217</v>
      </c>
      <c r="H38" s="62">
        <v>2.1176470588235293E-2</v>
      </c>
      <c r="I38" s="108"/>
      <c r="J38" s="69">
        <f t="shared" si="0"/>
        <v>0.54509803921568634</v>
      </c>
      <c r="K38" s="176">
        <f t="shared" si="1"/>
        <v>0.81019607843137265</v>
      </c>
      <c r="L38" s="108"/>
      <c r="N38" s="36"/>
      <c r="O38" s="36"/>
      <c r="P38" s="36"/>
      <c r="Q38" s="36"/>
      <c r="R38" s="36"/>
      <c r="S38" s="36"/>
      <c r="T38" s="36"/>
      <c r="U38" s="36"/>
    </row>
    <row r="39" spans="1:21" ht="15" customHeight="1" x14ac:dyDescent="0.15">
      <c r="A39" s="226"/>
      <c r="B39" s="127" t="s">
        <v>90</v>
      </c>
      <c r="C39" s="58">
        <v>644</v>
      </c>
      <c r="D39" s="59">
        <v>0.14906832298136646</v>
      </c>
      <c r="E39" s="59">
        <v>0.37422360248447206</v>
      </c>
      <c r="F39" s="59">
        <v>0.26552795031055898</v>
      </c>
      <c r="G39" s="59">
        <v>0.18944099378881987</v>
      </c>
      <c r="H39" s="62">
        <v>2.1739130434782608E-2</v>
      </c>
      <c r="I39" s="108"/>
      <c r="J39" s="69">
        <f t="shared" si="0"/>
        <v>0.52329192546583858</v>
      </c>
      <c r="K39" s="176">
        <f t="shared" si="1"/>
        <v>0.78881987577639756</v>
      </c>
      <c r="L39" s="108"/>
      <c r="N39" s="36"/>
      <c r="O39" s="36"/>
      <c r="P39" s="36"/>
      <c r="Q39" s="36"/>
      <c r="R39" s="36"/>
      <c r="S39" s="36"/>
      <c r="T39" s="36"/>
      <c r="U39" s="36"/>
    </row>
    <row r="40" spans="1:21" ht="15" customHeight="1" x14ac:dyDescent="0.15">
      <c r="A40" s="227"/>
      <c r="B40" s="86" t="s">
        <v>91</v>
      </c>
      <c r="C40" s="58">
        <v>259</v>
      </c>
      <c r="D40" s="59">
        <v>0.23166023166023167</v>
      </c>
      <c r="E40" s="59">
        <v>0.2857142857142857</v>
      </c>
      <c r="F40" s="59">
        <v>0.23938223938223938</v>
      </c>
      <c r="G40" s="59">
        <v>0.22779922779922779</v>
      </c>
      <c r="H40" s="62">
        <v>1.5444015444015444E-2</v>
      </c>
      <c r="I40" s="108"/>
      <c r="J40" s="69">
        <f t="shared" si="0"/>
        <v>0.51737451737451734</v>
      </c>
      <c r="K40" s="176">
        <f t="shared" si="1"/>
        <v>0.75675675675675669</v>
      </c>
      <c r="L40" s="108"/>
      <c r="N40" s="36"/>
      <c r="O40" s="36"/>
      <c r="P40" s="36"/>
      <c r="Q40" s="36"/>
      <c r="R40" s="36"/>
      <c r="S40" s="36"/>
      <c r="T40" s="36"/>
      <c r="U40" s="36"/>
    </row>
    <row r="41" spans="1:21" ht="15" customHeight="1" x14ac:dyDescent="0.15">
      <c r="A41" s="227"/>
      <c r="B41" s="86" t="s">
        <v>23</v>
      </c>
      <c r="C41" s="58">
        <v>335</v>
      </c>
      <c r="D41" s="59">
        <v>0.2656716417910448</v>
      </c>
      <c r="E41" s="59">
        <v>0.29552238805970149</v>
      </c>
      <c r="F41" s="59">
        <v>0.20895522388059701</v>
      </c>
      <c r="G41" s="59">
        <v>0.18507462686567164</v>
      </c>
      <c r="H41" s="62">
        <v>4.4776119402985072E-2</v>
      </c>
      <c r="I41" s="108"/>
      <c r="J41" s="69">
        <f t="shared" si="0"/>
        <v>0.56119402985074629</v>
      </c>
      <c r="K41" s="176">
        <f t="shared" si="1"/>
        <v>0.77014925373134324</v>
      </c>
      <c r="L41" s="108"/>
      <c r="N41" s="36"/>
      <c r="O41" s="36"/>
      <c r="P41" s="36"/>
      <c r="Q41" s="36"/>
      <c r="R41" s="36"/>
      <c r="S41" s="36"/>
      <c r="T41" s="36"/>
      <c r="U41" s="36"/>
    </row>
    <row r="42" spans="1:21" ht="15" customHeight="1" x14ac:dyDescent="0.15">
      <c r="A42" s="227"/>
      <c r="B42" s="86" t="s">
        <v>24</v>
      </c>
      <c r="C42" s="58">
        <v>312</v>
      </c>
      <c r="D42" s="59">
        <v>0.13782051282051283</v>
      </c>
      <c r="E42" s="59">
        <v>0.47115384615384615</v>
      </c>
      <c r="F42" s="59">
        <v>0.22115384615384615</v>
      </c>
      <c r="G42" s="59">
        <v>0.15705128205128205</v>
      </c>
      <c r="H42" s="62">
        <v>1.282051282051282E-2</v>
      </c>
      <c r="I42" s="108"/>
      <c r="J42" s="69">
        <f t="shared" si="0"/>
        <v>0.60897435897435903</v>
      </c>
      <c r="K42" s="176">
        <f t="shared" si="1"/>
        <v>0.83012820512820518</v>
      </c>
      <c r="L42" s="108"/>
      <c r="N42" s="36"/>
      <c r="O42" s="36"/>
      <c r="P42" s="36"/>
      <c r="Q42" s="36"/>
      <c r="R42" s="36"/>
      <c r="S42" s="36"/>
      <c r="T42" s="36"/>
      <c r="U42" s="36"/>
    </row>
    <row r="43" spans="1:21" ht="15" customHeight="1" x14ac:dyDescent="0.15">
      <c r="A43" s="227"/>
      <c r="B43" s="86" t="s">
        <v>92</v>
      </c>
      <c r="C43" s="58">
        <v>551</v>
      </c>
      <c r="D43" s="59">
        <v>0.1161524500907441</v>
      </c>
      <c r="E43" s="59">
        <v>0.38294010889292196</v>
      </c>
      <c r="F43" s="59">
        <v>0.25952813067150637</v>
      </c>
      <c r="G43" s="59">
        <v>0.20508166969147004</v>
      </c>
      <c r="H43" s="62">
        <v>3.6297640653357534E-2</v>
      </c>
      <c r="I43" s="108"/>
      <c r="J43" s="69">
        <f t="shared" si="0"/>
        <v>0.49909255898366606</v>
      </c>
      <c r="K43" s="176">
        <f t="shared" si="1"/>
        <v>0.75862068965517238</v>
      </c>
      <c r="L43" s="108"/>
      <c r="N43" s="36"/>
      <c r="O43" s="36"/>
      <c r="P43" s="36"/>
      <c r="Q43" s="36"/>
      <c r="R43" s="36"/>
      <c r="S43" s="36"/>
      <c r="T43" s="36"/>
      <c r="U43" s="36"/>
    </row>
    <row r="44" spans="1:21" ht="15" customHeight="1" x14ac:dyDescent="0.15">
      <c r="A44" s="228"/>
      <c r="B44" s="117" t="s">
        <v>22</v>
      </c>
      <c r="C44" s="77">
        <v>24</v>
      </c>
      <c r="D44" s="75">
        <v>0</v>
      </c>
      <c r="E44" s="75">
        <v>0.25</v>
      </c>
      <c r="F44" s="75">
        <v>0.20833333333333334</v>
      </c>
      <c r="G44" s="75">
        <v>0.20833333333333334</v>
      </c>
      <c r="H44" s="71">
        <v>0.33333333333333331</v>
      </c>
      <c r="I44" s="108"/>
      <c r="J44" s="70">
        <f t="shared" si="0"/>
        <v>0.25</v>
      </c>
      <c r="K44" s="205">
        <f t="shared" si="1"/>
        <v>0.45833333333333337</v>
      </c>
      <c r="L44" s="108"/>
      <c r="N44" s="36"/>
      <c r="O44" s="36"/>
      <c r="P44" s="36"/>
      <c r="Q44" s="36"/>
      <c r="R44" s="36"/>
      <c r="S44" s="36"/>
      <c r="T44" s="36"/>
      <c r="U44" s="36"/>
    </row>
    <row r="45" spans="1:21" ht="15" customHeight="1" x14ac:dyDescent="0.15">
      <c r="A45" s="243" t="s">
        <v>72</v>
      </c>
      <c r="B45" s="86" t="s">
        <v>25</v>
      </c>
      <c r="C45" s="58">
        <v>390</v>
      </c>
      <c r="D45" s="59">
        <v>0.24871794871794872</v>
      </c>
      <c r="E45" s="59">
        <v>0.24358974358974358</v>
      </c>
      <c r="F45" s="59">
        <v>0.29743589743589743</v>
      </c>
      <c r="G45" s="59">
        <v>0.20256410256410257</v>
      </c>
      <c r="H45" s="62">
        <v>7.6923076923076927E-3</v>
      </c>
      <c r="I45" s="108"/>
      <c r="J45" s="69">
        <f t="shared" si="0"/>
        <v>0.49230769230769234</v>
      </c>
      <c r="K45" s="176">
        <f t="shared" si="1"/>
        <v>0.78974358974358982</v>
      </c>
      <c r="L45" s="108"/>
      <c r="N45" s="36"/>
      <c r="O45" s="36"/>
      <c r="P45" s="36"/>
      <c r="Q45" s="36"/>
      <c r="R45" s="36"/>
      <c r="S45" s="36"/>
      <c r="T45" s="36"/>
      <c r="U45" s="36"/>
    </row>
    <row r="46" spans="1:21" ht="15" customHeight="1" x14ac:dyDescent="0.15">
      <c r="A46" s="244"/>
      <c r="B46" s="86" t="s">
        <v>26</v>
      </c>
      <c r="C46" s="58">
        <v>1052</v>
      </c>
      <c r="D46" s="59">
        <v>0.18346007604562736</v>
      </c>
      <c r="E46" s="59">
        <v>0.3450570342205323</v>
      </c>
      <c r="F46" s="59">
        <v>0.27281368821292773</v>
      </c>
      <c r="G46" s="59">
        <v>0.18250950570342206</v>
      </c>
      <c r="H46" s="62">
        <v>1.6159695817490494E-2</v>
      </c>
      <c r="I46" s="108"/>
      <c r="J46" s="69">
        <f t="shared" si="0"/>
        <v>0.52851711026615966</v>
      </c>
      <c r="K46" s="176">
        <f t="shared" si="1"/>
        <v>0.80133079847908739</v>
      </c>
      <c r="L46" s="108"/>
      <c r="N46" s="36"/>
      <c r="O46" s="36"/>
      <c r="P46" s="36"/>
      <c r="Q46" s="36"/>
      <c r="R46" s="36"/>
      <c r="S46" s="36"/>
      <c r="T46" s="36"/>
      <c r="U46" s="36"/>
    </row>
    <row r="47" spans="1:21" ht="15" customHeight="1" x14ac:dyDescent="0.15">
      <c r="A47" s="245"/>
      <c r="B47" s="86" t="s">
        <v>242</v>
      </c>
      <c r="C47" s="58">
        <v>835</v>
      </c>
      <c r="D47" s="59">
        <v>0.21676646706586827</v>
      </c>
      <c r="E47" s="59">
        <v>0.32934131736526945</v>
      </c>
      <c r="F47" s="59">
        <v>0.2467065868263473</v>
      </c>
      <c r="G47" s="59">
        <v>0.17844311377245509</v>
      </c>
      <c r="H47" s="62">
        <v>2.874251497005988E-2</v>
      </c>
      <c r="I47" s="108"/>
      <c r="J47" s="69">
        <f t="shared" si="0"/>
        <v>0.54610778443113772</v>
      </c>
      <c r="K47" s="176">
        <f t="shared" si="1"/>
        <v>0.792814371257485</v>
      </c>
      <c r="L47" s="108"/>
      <c r="N47" s="36"/>
      <c r="O47" s="36"/>
      <c r="P47" s="36"/>
      <c r="Q47" s="36"/>
      <c r="R47" s="36"/>
      <c r="S47" s="36"/>
      <c r="T47" s="36"/>
      <c r="U47" s="36"/>
    </row>
    <row r="48" spans="1:21" ht="15" customHeight="1" x14ac:dyDescent="0.15">
      <c r="A48" s="243"/>
      <c r="B48" s="86" t="s">
        <v>27</v>
      </c>
      <c r="C48" s="58">
        <v>531</v>
      </c>
      <c r="D48" s="59">
        <v>0.25612052730696799</v>
      </c>
      <c r="E48" s="59">
        <v>0.32580037664783429</v>
      </c>
      <c r="F48" s="59">
        <v>0.21092278719397364</v>
      </c>
      <c r="G48" s="59">
        <v>0.17702448210922786</v>
      </c>
      <c r="H48" s="62">
        <v>3.0131826741996232E-2</v>
      </c>
      <c r="I48" s="108"/>
      <c r="J48" s="69">
        <f t="shared" si="0"/>
        <v>0.58192090395480234</v>
      </c>
      <c r="K48" s="176">
        <f t="shared" si="1"/>
        <v>0.79284369114877595</v>
      </c>
      <c r="L48" s="108"/>
      <c r="N48" s="36"/>
      <c r="O48" s="36"/>
      <c r="P48" s="36"/>
      <c r="Q48" s="36"/>
      <c r="R48" s="36"/>
      <c r="S48" s="36"/>
      <c r="T48" s="36"/>
      <c r="U48" s="36"/>
    </row>
    <row r="49" spans="1:21" ht="15" customHeight="1" x14ac:dyDescent="0.15">
      <c r="A49" s="245"/>
      <c r="B49" s="117" t="s">
        <v>22</v>
      </c>
      <c r="C49" s="77">
        <v>22</v>
      </c>
      <c r="D49" s="75">
        <v>0.18181818181818182</v>
      </c>
      <c r="E49" s="75">
        <v>0.18181818181818182</v>
      </c>
      <c r="F49" s="75">
        <v>0.18181818181818182</v>
      </c>
      <c r="G49" s="75">
        <v>0.36363636363636365</v>
      </c>
      <c r="H49" s="71">
        <v>9.0909090909090912E-2</v>
      </c>
      <c r="I49" s="108"/>
      <c r="J49" s="70">
        <f t="shared" si="0"/>
        <v>0.36363636363636365</v>
      </c>
      <c r="K49" s="205">
        <f t="shared" si="1"/>
        <v>0.54545454545454541</v>
      </c>
      <c r="L49" s="108"/>
      <c r="N49" s="36"/>
      <c r="O49" s="36"/>
      <c r="P49" s="36"/>
      <c r="Q49" s="36"/>
      <c r="R49" s="36"/>
      <c r="S49" s="36"/>
      <c r="T49" s="36"/>
      <c r="U49" s="36"/>
    </row>
    <row r="50" spans="1:21" ht="15" customHeight="1" x14ac:dyDescent="0.15">
      <c r="A50" s="226" t="s">
        <v>73</v>
      </c>
      <c r="B50" s="86" t="s">
        <v>28</v>
      </c>
      <c r="C50" s="58">
        <v>1935</v>
      </c>
      <c r="D50" s="59">
        <v>0.1731266149870801</v>
      </c>
      <c r="E50" s="59">
        <v>0.33850129198966411</v>
      </c>
      <c r="F50" s="59">
        <v>0.27493540051679588</v>
      </c>
      <c r="G50" s="59">
        <v>0.19534883720930232</v>
      </c>
      <c r="H50" s="62">
        <v>1.8087855297157621E-2</v>
      </c>
      <c r="I50" s="108"/>
      <c r="J50" s="69">
        <f t="shared" si="0"/>
        <v>0.51162790697674421</v>
      </c>
      <c r="K50" s="176">
        <f t="shared" si="1"/>
        <v>0.78656330749354009</v>
      </c>
      <c r="L50" s="108"/>
      <c r="N50" s="36"/>
      <c r="O50" s="36"/>
      <c r="P50" s="36"/>
      <c r="Q50" s="36"/>
      <c r="R50" s="36"/>
      <c r="S50" s="36"/>
      <c r="T50" s="36"/>
      <c r="U50" s="36"/>
    </row>
    <row r="51" spans="1:21" ht="15" customHeight="1" x14ac:dyDescent="0.15">
      <c r="A51" s="227"/>
      <c r="B51" s="86" t="s">
        <v>29</v>
      </c>
      <c r="C51" s="58">
        <v>531</v>
      </c>
      <c r="D51" s="59">
        <v>0.21468926553672316</v>
      </c>
      <c r="E51" s="59">
        <v>0.34651600753295669</v>
      </c>
      <c r="F51" s="59">
        <v>0.22598870056497175</v>
      </c>
      <c r="G51" s="59">
        <v>0.18455743879472694</v>
      </c>
      <c r="H51" s="62">
        <v>2.8248587570621469E-2</v>
      </c>
      <c r="I51" s="108"/>
      <c r="J51" s="69">
        <f t="shared" si="0"/>
        <v>0.56120527306967982</v>
      </c>
      <c r="K51" s="176">
        <f t="shared" si="1"/>
        <v>0.7871939736346516</v>
      </c>
      <c r="L51" s="108"/>
      <c r="N51" s="36"/>
      <c r="O51" s="36"/>
      <c r="P51" s="36"/>
      <c r="Q51" s="36"/>
      <c r="R51" s="36"/>
      <c r="S51" s="36"/>
      <c r="T51" s="36"/>
      <c r="U51" s="36"/>
    </row>
    <row r="52" spans="1:21" ht="15" customHeight="1" x14ac:dyDescent="0.15">
      <c r="A52" s="228"/>
      <c r="B52" s="86" t="s">
        <v>30</v>
      </c>
      <c r="C52" s="58">
        <v>1207</v>
      </c>
      <c r="D52" s="59">
        <v>0.21955260977630489</v>
      </c>
      <c r="E52" s="59">
        <v>0.352112676056338</v>
      </c>
      <c r="F52" s="59">
        <v>0.23280861640430819</v>
      </c>
      <c r="G52" s="59">
        <v>0.17067108533554268</v>
      </c>
      <c r="H52" s="62">
        <v>2.4855012427506214E-2</v>
      </c>
      <c r="I52" s="108"/>
      <c r="J52" s="69">
        <f t="shared" si="0"/>
        <v>0.57166528583264287</v>
      </c>
      <c r="K52" s="176">
        <f t="shared" si="1"/>
        <v>0.80447390223695103</v>
      </c>
      <c r="L52" s="108"/>
      <c r="N52" s="36"/>
      <c r="O52" s="36"/>
      <c r="P52" s="36"/>
      <c r="Q52" s="36"/>
      <c r="R52" s="36"/>
      <c r="S52" s="36"/>
      <c r="T52" s="36"/>
      <c r="U52" s="36"/>
    </row>
    <row r="53" spans="1:21" ht="15" customHeight="1" x14ac:dyDescent="0.15">
      <c r="A53" s="246"/>
      <c r="B53" s="117" t="s">
        <v>22</v>
      </c>
      <c r="C53" s="77">
        <v>44</v>
      </c>
      <c r="D53" s="75">
        <v>9.0909090909090912E-2</v>
      </c>
      <c r="E53" s="75">
        <v>0.22727272727272727</v>
      </c>
      <c r="F53" s="75">
        <v>0.20454545454545456</v>
      </c>
      <c r="G53" s="75">
        <v>0.15909090909090909</v>
      </c>
      <c r="H53" s="71">
        <v>0.31818181818181818</v>
      </c>
      <c r="I53" s="108"/>
      <c r="J53" s="70">
        <f t="shared" si="0"/>
        <v>0.31818181818181818</v>
      </c>
      <c r="K53" s="205">
        <f t="shared" si="1"/>
        <v>0.52272727272727271</v>
      </c>
      <c r="L53" s="108"/>
      <c r="N53" s="36"/>
      <c r="O53" s="36"/>
      <c r="P53" s="36"/>
      <c r="Q53" s="36"/>
      <c r="R53" s="36"/>
      <c r="S53" s="36"/>
      <c r="T53" s="36"/>
      <c r="U53" s="36"/>
    </row>
    <row r="54" spans="1:21" ht="15" customHeight="1" x14ac:dyDescent="0.15">
      <c r="A54" s="239" t="s">
        <v>74</v>
      </c>
      <c r="B54" s="86" t="s">
        <v>31</v>
      </c>
      <c r="C54" s="58">
        <v>119</v>
      </c>
      <c r="D54" s="59">
        <v>0.24369747899159663</v>
      </c>
      <c r="E54" s="59">
        <v>0.32773109243697479</v>
      </c>
      <c r="F54" s="59">
        <v>0.20168067226890757</v>
      </c>
      <c r="G54" s="59">
        <v>0.19327731092436976</v>
      </c>
      <c r="H54" s="62">
        <v>3.3613445378151259E-2</v>
      </c>
      <c r="I54" s="108"/>
      <c r="J54" s="69">
        <f t="shared" si="0"/>
        <v>0.5714285714285714</v>
      </c>
      <c r="K54" s="176">
        <f t="shared" si="1"/>
        <v>0.77310924369747891</v>
      </c>
      <c r="L54" s="108"/>
      <c r="N54" s="57"/>
      <c r="O54" s="57"/>
      <c r="P54" s="57"/>
      <c r="Q54" s="57"/>
      <c r="R54" s="57"/>
      <c r="S54" s="57"/>
      <c r="T54" s="57"/>
      <c r="U54" s="57"/>
    </row>
    <row r="55" spans="1:21" ht="15" customHeight="1" x14ac:dyDescent="0.15">
      <c r="A55" s="240"/>
      <c r="B55" s="86" t="s">
        <v>32</v>
      </c>
      <c r="C55" s="58">
        <v>283</v>
      </c>
      <c r="D55" s="59">
        <v>0.25441696113074203</v>
      </c>
      <c r="E55" s="59">
        <v>0.31095406360424027</v>
      </c>
      <c r="F55" s="59">
        <v>0.24028268551236748</v>
      </c>
      <c r="G55" s="59">
        <v>0.16607773851590105</v>
      </c>
      <c r="H55" s="62">
        <v>2.8268551236749116E-2</v>
      </c>
      <c r="I55" s="108"/>
      <c r="J55" s="69">
        <f t="shared" si="0"/>
        <v>0.56537102473498235</v>
      </c>
      <c r="K55" s="176">
        <f t="shared" si="1"/>
        <v>0.80565371024734977</v>
      </c>
      <c r="L55" s="108"/>
      <c r="N55" s="57"/>
      <c r="O55" s="57"/>
      <c r="P55" s="57"/>
      <c r="Q55" s="57"/>
      <c r="R55" s="57"/>
      <c r="S55" s="57"/>
      <c r="T55" s="57"/>
      <c r="U55" s="57"/>
    </row>
    <row r="56" spans="1:21" ht="15" customHeight="1" x14ac:dyDescent="0.15">
      <c r="A56" s="241"/>
      <c r="B56" s="86" t="s">
        <v>33</v>
      </c>
      <c r="C56" s="58">
        <v>1328</v>
      </c>
      <c r="D56" s="59">
        <v>0.20933734939759036</v>
      </c>
      <c r="E56" s="59">
        <v>0.35918674698795183</v>
      </c>
      <c r="F56" s="59">
        <v>0.23042168674698796</v>
      </c>
      <c r="G56" s="59">
        <v>0.17620481927710843</v>
      </c>
      <c r="H56" s="62">
        <v>2.4849397590361446E-2</v>
      </c>
      <c r="I56" s="108"/>
      <c r="J56" s="69">
        <f t="shared" si="0"/>
        <v>0.56852409638554224</v>
      </c>
      <c r="K56" s="176">
        <f t="shared" si="1"/>
        <v>0.79894578313253017</v>
      </c>
      <c r="L56" s="108"/>
      <c r="N56" s="57"/>
      <c r="O56" s="57"/>
      <c r="P56" s="57"/>
      <c r="Q56" s="57"/>
      <c r="R56" s="57"/>
      <c r="S56" s="57"/>
      <c r="T56" s="57"/>
      <c r="U56" s="57"/>
    </row>
    <row r="57" spans="1:21" ht="15" customHeight="1" x14ac:dyDescent="0.15">
      <c r="A57" s="253"/>
      <c r="B57" s="117" t="s">
        <v>22</v>
      </c>
      <c r="C57" s="77">
        <v>8</v>
      </c>
      <c r="D57" s="75">
        <v>0</v>
      </c>
      <c r="E57" s="75">
        <v>0.625</v>
      </c>
      <c r="F57" s="75">
        <v>0.375</v>
      </c>
      <c r="G57" s="75">
        <v>0</v>
      </c>
      <c r="H57" s="71">
        <v>0</v>
      </c>
      <c r="I57" s="108"/>
      <c r="J57" s="70">
        <f t="shared" si="0"/>
        <v>0.625</v>
      </c>
      <c r="K57" s="205">
        <f t="shared" si="1"/>
        <v>1</v>
      </c>
      <c r="L57" s="108"/>
      <c r="N57" s="57"/>
      <c r="O57" s="57"/>
      <c r="P57" s="57"/>
      <c r="Q57" s="57"/>
      <c r="R57" s="57"/>
      <c r="S57" s="57"/>
      <c r="T57" s="57"/>
      <c r="U57" s="57"/>
    </row>
    <row r="58" spans="1:21" ht="30" customHeight="1" x14ac:dyDescent="0.15">
      <c r="A58" s="259" t="s">
        <v>434</v>
      </c>
      <c r="B58" s="132" t="s">
        <v>432</v>
      </c>
      <c r="C58" s="58">
        <v>1357</v>
      </c>
      <c r="D58" s="59">
        <v>0.26529108327192336</v>
      </c>
      <c r="E58" s="59">
        <v>0.42446573323507736</v>
      </c>
      <c r="F58" s="59">
        <v>0.23360353721444363</v>
      </c>
      <c r="G58" s="59">
        <v>7.0744288872512898E-2</v>
      </c>
      <c r="H58" s="62">
        <v>5.8953574060427415E-3</v>
      </c>
      <c r="I58" s="108"/>
      <c r="J58" s="69">
        <f t="shared" si="0"/>
        <v>0.68975681650700071</v>
      </c>
      <c r="K58" s="176">
        <f t="shared" si="1"/>
        <v>0.92336035372144432</v>
      </c>
      <c r="L58" s="108"/>
      <c r="N58" s="57"/>
      <c r="O58" s="57"/>
      <c r="P58" s="57"/>
      <c r="Q58" s="57"/>
      <c r="R58" s="57"/>
      <c r="S58" s="57"/>
      <c r="T58" s="57"/>
      <c r="U58" s="57"/>
    </row>
    <row r="59" spans="1:21" ht="30" customHeight="1" x14ac:dyDescent="0.15">
      <c r="A59" s="244"/>
      <c r="B59" s="86" t="s">
        <v>433</v>
      </c>
      <c r="C59" s="58">
        <v>2280</v>
      </c>
      <c r="D59" s="59">
        <v>0.15701754385964911</v>
      </c>
      <c r="E59" s="59">
        <v>0.3043859649122807</v>
      </c>
      <c r="F59" s="59">
        <v>0.27149122807017545</v>
      </c>
      <c r="G59" s="59">
        <v>0.25921052631578945</v>
      </c>
      <c r="H59" s="62">
        <v>7.8947368421052634E-3</v>
      </c>
      <c r="I59" s="108"/>
      <c r="J59" s="69">
        <f t="shared" si="0"/>
        <v>0.46140350877192982</v>
      </c>
      <c r="K59" s="176">
        <f t="shared" si="1"/>
        <v>0.73289473684210527</v>
      </c>
      <c r="L59" s="108"/>
      <c r="N59" s="57"/>
      <c r="O59" s="57"/>
      <c r="P59" s="57"/>
      <c r="Q59" s="57"/>
      <c r="R59" s="57"/>
      <c r="S59" s="57"/>
      <c r="T59" s="57"/>
      <c r="U59" s="57"/>
    </row>
    <row r="60" spans="1:21" ht="30" customHeight="1" x14ac:dyDescent="0.15">
      <c r="A60" s="264"/>
      <c r="B60" s="117" t="s">
        <v>134</v>
      </c>
      <c r="C60" s="77">
        <v>80</v>
      </c>
      <c r="D60" s="75">
        <v>0</v>
      </c>
      <c r="E60" s="75">
        <v>0.05</v>
      </c>
      <c r="F60" s="75">
        <v>7.4999999999999997E-2</v>
      </c>
      <c r="G60" s="75">
        <v>2.5000000000000001E-2</v>
      </c>
      <c r="H60" s="71">
        <v>0.85</v>
      </c>
      <c r="I60" s="108"/>
      <c r="J60" s="70">
        <f t="shared" si="0"/>
        <v>0.05</v>
      </c>
      <c r="K60" s="205">
        <f t="shared" si="1"/>
        <v>0.125</v>
      </c>
      <c r="L60" s="108"/>
      <c r="N60" s="57"/>
      <c r="O60" s="57"/>
      <c r="P60" s="57"/>
      <c r="Q60" s="57"/>
      <c r="R60" s="57"/>
      <c r="S60" s="57"/>
      <c r="T60" s="57"/>
      <c r="U60" s="57"/>
    </row>
    <row r="61" spans="1:21" ht="24" x14ac:dyDescent="0.15">
      <c r="A61" s="259" t="s">
        <v>435</v>
      </c>
      <c r="B61" s="132" t="s">
        <v>420</v>
      </c>
      <c r="C61" s="129">
        <v>99</v>
      </c>
      <c r="D61" s="130">
        <v>0.56565656565656564</v>
      </c>
      <c r="E61" s="130">
        <v>0.23232323232323232</v>
      </c>
      <c r="F61" s="130">
        <v>0.12121212121212122</v>
      </c>
      <c r="G61" s="130">
        <v>8.0808080808080815E-2</v>
      </c>
      <c r="H61" s="131">
        <v>0</v>
      </c>
      <c r="I61" s="108"/>
      <c r="J61" s="161">
        <f t="shared" si="0"/>
        <v>0.79797979797979801</v>
      </c>
      <c r="K61" s="175">
        <f t="shared" si="1"/>
        <v>0.91919191919191923</v>
      </c>
      <c r="L61" s="108"/>
      <c r="N61" s="57"/>
      <c r="O61" s="57"/>
      <c r="P61" s="57"/>
      <c r="Q61" s="57"/>
      <c r="R61" s="57"/>
      <c r="S61" s="57"/>
      <c r="T61" s="57"/>
      <c r="U61" s="57"/>
    </row>
    <row r="62" spans="1:21" ht="24" x14ac:dyDescent="0.15">
      <c r="A62" s="244"/>
      <c r="B62" s="86" t="s">
        <v>422</v>
      </c>
      <c r="C62" s="58">
        <v>741</v>
      </c>
      <c r="D62" s="59">
        <v>0.26585695006747639</v>
      </c>
      <c r="E62" s="59">
        <v>0.47503373819163291</v>
      </c>
      <c r="F62" s="59">
        <v>0.203778677462888</v>
      </c>
      <c r="G62" s="59">
        <v>4.8582995951417005E-2</v>
      </c>
      <c r="H62" s="62">
        <v>6.7476383265856954E-3</v>
      </c>
      <c r="I62" s="108"/>
      <c r="J62" s="69">
        <f t="shared" si="0"/>
        <v>0.74089068825910931</v>
      </c>
      <c r="K62" s="176">
        <f t="shared" si="1"/>
        <v>0.94466936572199733</v>
      </c>
      <c r="L62" s="108"/>
      <c r="N62" s="57"/>
      <c r="O62" s="57"/>
      <c r="P62" s="57"/>
      <c r="Q62" s="57"/>
      <c r="R62" s="57"/>
      <c r="S62" s="57"/>
      <c r="T62" s="57"/>
      <c r="U62" s="57"/>
    </row>
    <row r="63" spans="1:21" ht="24" x14ac:dyDescent="0.15">
      <c r="A63" s="245"/>
      <c r="B63" s="86" t="s">
        <v>424</v>
      </c>
      <c r="C63" s="58">
        <v>353</v>
      </c>
      <c r="D63" s="59">
        <v>0.23229461756373937</v>
      </c>
      <c r="E63" s="59">
        <v>0.41926345609065158</v>
      </c>
      <c r="F63" s="59">
        <v>0.26345609065155806</v>
      </c>
      <c r="G63" s="59">
        <v>8.2152974504249299E-2</v>
      </c>
      <c r="H63" s="62">
        <v>2.8328611898016999E-3</v>
      </c>
      <c r="I63" s="108"/>
      <c r="J63" s="69">
        <f t="shared" si="0"/>
        <v>0.65155807365439089</v>
      </c>
      <c r="K63" s="176">
        <f t="shared" si="1"/>
        <v>0.91501416430594895</v>
      </c>
      <c r="L63" s="108"/>
      <c r="N63" s="57"/>
      <c r="O63" s="57"/>
      <c r="P63" s="57"/>
      <c r="Q63" s="57"/>
      <c r="R63" s="57"/>
      <c r="S63" s="57"/>
      <c r="T63" s="57"/>
      <c r="U63" s="57"/>
    </row>
    <row r="64" spans="1:21" ht="15" customHeight="1" x14ac:dyDescent="0.15">
      <c r="A64" s="270"/>
      <c r="B64" s="154" t="s">
        <v>426</v>
      </c>
      <c r="C64" s="58">
        <v>158</v>
      </c>
      <c r="D64" s="59">
        <v>0.15822784810126583</v>
      </c>
      <c r="E64" s="59">
        <v>0.310126582278481</v>
      </c>
      <c r="F64" s="59">
        <v>0.37341772151898733</v>
      </c>
      <c r="G64" s="59">
        <v>0.14556962025316456</v>
      </c>
      <c r="H64" s="62">
        <v>1.2658227848101266E-2</v>
      </c>
      <c r="I64" s="108"/>
      <c r="J64" s="69">
        <f t="shared" si="0"/>
        <v>0.46835443037974683</v>
      </c>
      <c r="K64" s="176">
        <f t="shared" si="1"/>
        <v>0.84177215189873422</v>
      </c>
      <c r="L64" s="108"/>
      <c r="N64" s="57"/>
      <c r="O64" s="57"/>
      <c r="P64" s="57"/>
      <c r="Q64" s="57"/>
      <c r="R64" s="57"/>
      <c r="S64" s="57"/>
      <c r="T64" s="57"/>
      <c r="U64" s="57"/>
    </row>
    <row r="65" spans="1:21" ht="15" customHeight="1" thickBot="1" x14ac:dyDescent="0.2">
      <c r="A65" s="261"/>
      <c r="B65" s="115" t="s">
        <v>22</v>
      </c>
      <c r="C65" s="63">
        <v>6</v>
      </c>
      <c r="D65" s="64">
        <v>0</v>
      </c>
      <c r="E65" s="64">
        <v>0.66666666666666663</v>
      </c>
      <c r="F65" s="64">
        <v>0.33333333333333331</v>
      </c>
      <c r="G65" s="64">
        <v>0</v>
      </c>
      <c r="H65" s="67">
        <v>0</v>
      </c>
      <c r="I65" s="108"/>
      <c r="J65" s="72">
        <f t="shared" si="0"/>
        <v>0.66666666666666663</v>
      </c>
      <c r="K65" s="177">
        <f t="shared" si="1"/>
        <v>1</v>
      </c>
      <c r="L65" s="108"/>
      <c r="N65" s="57"/>
      <c r="O65" s="57"/>
      <c r="P65" s="57"/>
      <c r="Q65" s="57"/>
      <c r="R65" s="57"/>
      <c r="S65" s="57"/>
      <c r="T65" s="57"/>
      <c r="U65" s="57"/>
    </row>
  </sheetData>
  <mergeCells count="15">
    <mergeCell ref="A1:K1"/>
    <mergeCell ref="H3:H4"/>
    <mergeCell ref="A61:A65"/>
    <mergeCell ref="A3:B4"/>
    <mergeCell ref="C3:C4"/>
    <mergeCell ref="A23:A35"/>
    <mergeCell ref="A36:A44"/>
    <mergeCell ref="A45:A49"/>
    <mergeCell ref="A50:A53"/>
    <mergeCell ref="A5:B5"/>
    <mergeCell ref="A6:A13"/>
    <mergeCell ref="A14:A16"/>
    <mergeCell ref="A17:A22"/>
    <mergeCell ref="A54:A57"/>
    <mergeCell ref="A58:A60"/>
  </mergeCells>
  <phoneticPr fontId="3"/>
  <pageMargins left="0.59055118110236227" right="0.59055118110236227" top="0.59055118110236227" bottom="0.59055118110236227" header="0.51181102362204722" footer="0.31496062992125984"/>
  <pageSetup paperSize="9" scale="70" firstPageNumber="4" orientation="portrait" r:id="rId1"/>
  <headerFooter alignWithMargins="0">
    <oddFooter>&amp;C&amp;9&amp;P</oddFooter>
  </headerFooter>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62F204D-1F6F-4E95-825B-BE19469864B4}">
  <dimension ref="A1:U68"/>
  <sheetViews>
    <sheetView showGridLines="0" view="pageBreakPreview" zoomScaleNormal="100" zoomScaleSheetLayoutView="100" workbookViewId="0">
      <selection sqref="A1:M1"/>
    </sheetView>
  </sheetViews>
  <sheetFormatPr defaultColWidth="9.140625" defaultRowHeight="12" x14ac:dyDescent="0.15"/>
  <cols>
    <col min="1" max="1" width="4.7109375" style="30" customWidth="1"/>
    <col min="2" max="2" width="22.7109375" style="104" customWidth="1"/>
    <col min="3" max="3" width="8.7109375" style="30" customWidth="1"/>
    <col min="4" max="8" width="9.140625" style="30"/>
    <col min="9" max="9" width="1.7109375" style="30" customWidth="1"/>
    <col min="10" max="10" width="9.140625" style="30"/>
    <col min="11" max="11" width="1.7109375" style="30" customWidth="1"/>
    <col min="12" max="12" width="9.140625" style="30"/>
    <col min="14" max="16384" width="9.140625" style="30"/>
  </cols>
  <sheetData>
    <row r="1" spans="1:21" ht="44.25" customHeight="1" thickBot="1" x14ac:dyDescent="0.2">
      <c r="A1" s="250" t="s">
        <v>493</v>
      </c>
      <c r="B1" s="248"/>
      <c r="C1" s="248"/>
      <c r="D1" s="248"/>
      <c r="E1" s="248"/>
      <c r="F1" s="248"/>
      <c r="G1" s="248"/>
      <c r="H1" s="248"/>
      <c r="I1" s="248"/>
      <c r="J1" s="248"/>
      <c r="K1" s="248"/>
      <c r="L1" s="248"/>
      <c r="M1" s="249"/>
    </row>
    <row r="2" spans="1:21" ht="13.5" customHeight="1" thickBot="1" x14ac:dyDescent="0.2"/>
    <row r="3" spans="1:21" s="33" customFormat="1" ht="12" customHeight="1" x14ac:dyDescent="0.15">
      <c r="A3" s="231"/>
      <c r="B3" s="232"/>
      <c r="C3" s="235" t="s">
        <v>63</v>
      </c>
      <c r="D3" s="31">
        <v>1</v>
      </c>
      <c r="E3" s="37">
        <v>2</v>
      </c>
      <c r="F3" s="37">
        <v>3</v>
      </c>
      <c r="G3" s="37">
        <v>4</v>
      </c>
      <c r="H3" s="267" t="s">
        <v>94</v>
      </c>
      <c r="I3" s="174"/>
      <c r="J3" s="190" t="s">
        <v>482</v>
      </c>
      <c r="K3" s="191"/>
      <c r="L3" s="282" t="s">
        <v>483</v>
      </c>
      <c r="M3" s="283"/>
    </row>
    <row r="4" spans="1:21" s="33" customFormat="1" ht="60.75" thickBot="1" x14ac:dyDescent="0.2">
      <c r="A4" s="233"/>
      <c r="B4" s="234"/>
      <c r="C4" s="236"/>
      <c r="D4" s="34" t="s">
        <v>419</v>
      </c>
      <c r="E4" s="38" t="s">
        <v>421</v>
      </c>
      <c r="F4" s="38" t="s">
        <v>423</v>
      </c>
      <c r="G4" s="38" t="s">
        <v>425</v>
      </c>
      <c r="H4" s="268"/>
      <c r="I4" s="172"/>
      <c r="J4" s="192" t="s">
        <v>484</v>
      </c>
      <c r="K4" s="191"/>
      <c r="L4" s="208" t="s">
        <v>485</v>
      </c>
      <c r="M4" s="209" t="s">
        <v>486</v>
      </c>
    </row>
    <row r="5" spans="1:21" ht="15" customHeight="1" thickBot="1" x14ac:dyDescent="0.2">
      <c r="A5" s="229" t="s">
        <v>64</v>
      </c>
      <c r="B5" s="230"/>
      <c r="C5" s="122">
        <v>2934</v>
      </c>
      <c r="D5" s="134">
        <v>3.0674846625766871E-2</v>
      </c>
      <c r="E5" s="134">
        <v>0.31186094069529652</v>
      </c>
      <c r="F5" s="134">
        <v>0.38718473074301296</v>
      </c>
      <c r="G5" s="134">
        <v>0.26687116564417179</v>
      </c>
      <c r="H5" s="125">
        <v>3.4083162917518746E-3</v>
      </c>
      <c r="I5" s="108"/>
      <c r="J5" s="196">
        <f>SUM(D5:F5)</f>
        <v>0.72972051806407634</v>
      </c>
      <c r="K5" s="108"/>
      <c r="L5" s="178">
        <v>3717</v>
      </c>
      <c r="M5" s="183">
        <v>0.5921442023136938</v>
      </c>
      <c r="N5" s="36"/>
      <c r="O5" s="36"/>
      <c r="P5" s="36"/>
      <c r="Q5" s="36"/>
      <c r="R5" s="36"/>
      <c r="S5" s="36"/>
      <c r="T5" s="36"/>
      <c r="U5" s="36"/>
    </row>
    <row r="6" spans="1:21" ht="15" customHeight="1" x14ac:dyDescent="0.15">
      <c r="A6" s="226" t="s">
        <v>65</v>
      </c>
      <c r="B6" s="86" t="s">
        <v>15</v>
      </c>
      <c r="C6" s="58">
        <v>678</v>
      </c>
      <c r="D6" s="59">
        <v>2.0648967551622419E-2</v>
      </c>
      <c r="E6" s="59">
        <v>0.31268436578171094</v>
      </c>
      <c r="F6" s="59">
        <v>0.44247787610619471</v>
      </c>
      <c r="G6" s="59">
        <v>0.22123893805309736</v>
      </c>
      <c r="H6" s="62">
        <v>2.9498525073746312E-3</v>
      </c>
      <c r="I6" s="108"/>
      <c r="J6" s="197">
        <f t="shared" ref="J6:J65" si="0">SUM(D6:F6)</f>
        <v>0.77581120943952808</v>
      </c>
      <c r="K6" s="108"/>
      <c r="L6" s="179">
        <v>866</v>
      </c>
      <c r="M6" s="184">
        <v>0.62817551963048501</v>
      </c>
      <c r="N6" s="36"/>
      <c r="O6" s="36"/>
      <c r="P6" s="36"/>
      <c r="Q6" s="36"/>
      <c r="R6" s="36"/>
      <c r="S6" s="36"/>
      <c r="T6" s="36"/>
      <c r="U6" s="36"/>
    </row>
    <row r="7" spans="1:21" ht="15" customHeight="1" x14ac:dyDescent="0.15">
      <c r="A7" s="227"/>
      <c r="B7" s="86" t="s">
        <v>16</v>
      </c>
      <c r="C7" s="58">
        <v>740</v>
      </c>
      <c r="D7" s="59">
        <v>4.3243243243243246E-2</v>
      </c>
      <c r="E7" s="59">
        <v>0.31351351351351353</v>
      </c>
      <c r="F7" s="59">
        <v>0.35945945945945945</v>
      </c>
      <c r="G7" s="59">
        <v>0.28378378378378377</v>
      </c>
      <c r="H7" s="62">
        <v>0</v>
      </c>
      <c r="I7" s="108"/>
      <c r="J7" s="197">
        <f t="shared" si="0"/>
        <v>0.71621621621621623</v>
      </c>
      <c r="K7" s="108"/>
      <c r="L7" s="179">
        <v>938</v>
      </c>
      <c r="M7" s="184">
        <v>0.5863539445628998</v>
      </c>
      <c r="N7" s="36"/>
      <c r="O7" s="36"/>
      <c r="P7" s="36"/>
      <c r="Q7" s="36"/>
      <c r="R7" s="36"/>
      <c r="S7" s="36"/>
      <c r="T7" s="36"/>
      <c r="U7" s="36"/>
    </row>
    <row r="8" spans="1:21" ht="15" customHeight="1" x14ac:dyDescent="0.15">
      <c r="A8" s="227"/>
      <c r="B8" s="86" t="s">
        <v>17</v>
      </c>
      <c r="C8" s="58">
        <v>304</v>
      </c>
      <c r="D8" s="59">
        <v>2.6315789473684209E-2</v>
      </c>
      <c r="E8" s="59">
        <v>0.30921052631578949</v>
      </c>
      <c r="F8" s="59">
        <v>0.40131578947368424</v>
      </c>
      <c r="G8" s="59">
        <v>0.25657894736842107</v>
      </c>
      <c r="H8" s="62">
        <v>6.5789473684210523E-3</v>
      </c>
      <c r="I8" s="108"/>
      <c r="J8" s="197">
        <f t="shared" si="0"/>
        <v>0.73684210526315796</v>
      </c>
      <c r="K8" s="108"/>
      <c r="L8" s="179">
        <v>382</v>
      </c>
      <c r="M8" s="184">
        <v>0.61256544502617805</v>
      </c>
      <c r="N8" s="36"/>
      <c r="O8" s="36"/>
      <c r="P8" s="36"/>
      <c r="Q8" s="36"/>
      <c r="R8" s="36"/>
      <c r="S8" s="36"/>
      <c r="T8" s="36"/>
      <c r="U8" s="36"/>
    </row>
    <row r="9" spans="1:21" ht="15" customHeight="1" x14ac:dyDescent="0.15">
      <c r="A9" s="227"/>
      <c r="B9" s="86" t="s">
        <v>18</v>
      </c>
      <c r="C9" s="58">
        <v>486</v>
      </c>
      <c r="D9" s="59">
        <v>4.9382716049382713E-2</v>
      </c>
      <c r="E9" s="59">
        <v>0.32098765432098764</v>
      </c>
      <c r="F9" s="59">
        <v>0.34567901234567899</v>
      </c>
      <c r="G9" s="59">
        <v>0.27572016460905352</v>
      </c>
      <c r="H9" s="62">
        <v>8.23045267489712E-3</v>
      </c>
      <c r="I9" s="108"/>
      <c r="J9" s="197">
        <f t="shared" si="0"/>
        <v>0.71604938271604934</v>
      </c>
      <c r="K9" s="108"/>
      <c r="L9" s="179">
        <v>626</v>
      </c>
      <c r="M9" s="184">
        <v>0.56549520766773165</v>
      </c>
      <c r="N9" s="36"/>
      <c r="O9" s="36"/>
      <c r="P9" s="36"/>
      <c r="Q9" s="36"/>
      <c r="R9" s="36"/>
      <c r="S9" s="36"/>
      <c r="T9" s="36"/>
      <c r="U9" s="36"/>
    </row>
    <row r="10" spans="1:21" ht="15" customHeight="1" x14ac:dyDescent="0.15">
      <c r="A10" s="227"/>
      <c r="B10" s="86" t="s">
        <v>19</v>
      </c>
      <c r="C10" s="58">
        <v>282</v>
      </c>
      <c r="D10" s="59">
        <v>2.8368794326241134E-2</v>
      </c>
      <c r="E10" s="59">
        <v>0.3546099290780142</v>
      </c>
      <c r="F10" s="59">
        <v>0.36879432624113473</v>
      </c>
      <c r="G10" s="59">
        <v>0.24822695035460993</v>
      </c>
      <c r="H10" s="62">
        <v>0</v>
      </c>
      <c r="I10" s="108"/>
      <c r="J10" s="197">
        <f t="shared" si="0"/>
        <v>0.75177304964539005</v>
      </c>
      <c r="K10" s="108"/>
      <c r="L10" s="179">
        <v>350</v>
      </c>
      <c r="M10" s="184">
        <v>0.61142857142857143</v>
      </c>
      <c r="N10" s="36"/>
      <c r="O10" s="36"/>
      <c r="P10" s="36"/>
      <c r="Q10" s="36"/>
      <c r="R10" s="36"/>
      <c r="S10" s="36"/>
      <c r="T10" s="36"/>
      <c r="U10" s="36"/>
    </row>
    <row r="11" spans="1:21" ht="15" customHeight="1" x14ac:dyDescent="0.15">
      <c r="A11" s="227"/>
      <c r="B11" s="86" t="s">
        <v>20</v>
      </c>
      <c r="C11" s="58">
        <v>330</v>
      </c>
      <c r="D11" s="59">
        <v>6.0606060606060606E-3</v>
      </c>
      <c r="E11" s="59">
        <v>0.26060606060606062</v>
      </c>
      <c r="F11" s="59">
        <v>0.40606060606060607</v>
      </c>
      <c r="G11" s="59">
        <v>0.32121212121212123</v>
      </c>
      <c r="H11" s="62">
        <v>6.0606060606060606E-3</v>
      </c>
      <c r="I11" s="108"/>
      <c r="J11" s="197">
        <f t="shared" si="0"/>
        <v>0.67272727272727273</v>
      </c>
      <c r="K11" s="108"/>
      <c r="L11" s="179">
        <v>416</v>
      </c>
      <c r="M11" s="184">
        <v>0.53365384615384615</v>
      </c>
      <c r="N11" s="36"/>
      <c r="O11" s="36"/>
      <c r="P11" s="36"/>
      <c r="Q11" s="36"/>
      <c r="R11" s="36"/>
      <c r="S11" s="36"/>
      <c r="T11" s="36"/>
      <c r="U11" s="36"/>
    </row>
    <row r="12" spans="1:21" ht="15" customHeight="1" x14ac:dyDescent="0.15">
      <c r="A12" s="227"/>
      <c r="B12" s="86" t="s">
        <v>21</v>
      </c>
      <c r="C12" s="58">
        <v>105</v>
      </c>
      <c r="D12" s="59">
        <v>1.9047619047619049E-2</v>
      </c>
      <c r="E12" s="59">
        <v>0.31428571428571428</v>
      </c>
      <c r="F12" s="59">
        <v>0.37142857142857144</v>
      </c>
      <c r="G12" s="59">
        <v>0.29523809523809524</v>
      </c>
      <c r="H12" s="62">
        <v>0</v>
      </c>
      <c r="I12" s="108"/>
      <c r="J12" s="197">
        <f t="shared" si="0"/>
        <v>0.7047619047619047</v>
      </c>
      <c r="K12" s="108"/>
      <c r="L12" s="179">
        <v>127</v>
      </c>
      <c r="M12" s="184">
        <v>0.60629921259842523</v>
      </c>
      <c r="N12" s="36"/>
      <c r="O12" s="36"/>
      <c r="P12" s="36"/>
      <c r="Q12" s="36"/>
      <c r="R12" s="36"/>
      <c r="S12" s="36"/>
      <c r="T12" s="36"/>
      <c r="U12" s="36"/>
    </row>
    <row r="13" spans="1:21" ht="15" customHeight="1" x14ac:dyDescent="0.15">
      <c r="A13" s="228"/>
      <c r="B13" s="117" t="s">
        <v>22</v>
      </c>
      <c r="C13" s="77">
        <v>9</v>
      </c>
      <c r="D13" s="75">
        <v>0</v>
      </c>
      <c r="E13" s="75">
        <v>0.22222222222222221</v>
      </c>
      <c r="F13" s="75">
        <v>0.33333333333333331</v>
      </c>
      <c r="G13" s="75">
        <v>0.44444444444444442</v>
      </c>
      <c r="H13" s="71">
        <v>0</v>
      </c>
      <c r="I13" s="108"/>
      <c r="J13" s="198">
        <f t="shared" si="0"/>
        <v>0.55555555555555558</v>
      </c>
      <c r="K13" s="108"/>
      <c r="L13" s="180">
        <v>12</v>
      </c>
      <c r="M13" s="185">
        <v>0.5</v>
      </c>
      <c r="N13" s="36"/>
      <c r="O13" s="36"/>
      <c r="P13" s="36"/>
      <c r="Q13" s="36"/>
      <c r="R13" s="36"/>
      <c r="S13" s="36"/>
      <c r="T13" s="36"/>
      <c r="U13" s="36"/>
    </row>
    <row r="14" spans="1:21" ht="15" customHeight="1" x14ac:dyDescent="0.15">
      <c r="A14" s="226" t="s">
        <v>66</v>
      </c>
      <c r="B14" s="86" t="s">
        <v>67</v>
      </c>
      <c r="C14" s="58">
        <v>1409</v>
      </c>
      <c r="D14" s="59">
        <v>2.2001419446415899E-2</v>
      </c>
      <c r="E14" s="59">
        <v>0.24911284599006386</v>
      </c>
      <c r="F14" s="59">
        <v>0.41447835344215755</v>
      </c>
      <c r="G14" s="59">
        <v>0.31156848828956707</v>
      </c>
      <c r="H14" s="62">
        <v>2.8388928317955998E-3</v>
      </c>
      <c r="I14" s="108"/>
      <c r="J14" s="197">
        <f t="shared" si="0"/>
        <v>0.68559261887863732</v>
      </c>
      <c r="K14" s="108"/>
      <c r="L14" s="179">
        <v>1874</v>
      </c>
      <c r="M14" s="184">
        <v>0.5314834578441836</v>
      </c>
      <c r="N14" s="36"/>
      <c r="O14" s="36"/>
      <c r="P14" s="36"/>
      <c r="Q14" s="36"/>
      <c r="R14" s="36"/>
      <c r="S14" s="36"/>
      <c r="T14" s="36"/>
      <c r="U14" s="36"/>
    </row>
    <row r="15" spans="1:21" ht="15" customHeight="1" x14ac:dyDescent="0.15">
      <c r="A15" s="227"/>
      <c r="B15" s="86" t="s">
        <v>68</v>
      </c>
      <c r="C15" s="58">
        <v>1500</v>
      </c>
      <c r="D15" s="59">
        <v>3.9333333333333331E-2</v>
      </c>
      <c r="E15" s="59">
        <v>0.37266666666666665</v>
      </c>
      <c r="F15" s="59">
        <v>0.35799999999999998</v>
      </c>
      <c r="G15" s="59">
        <v>0.22600000000000001</v>
      </c>
      <c r="H15" s="62">
        <v>4.0000000000000001E-3</v>
      </c>
      <c r="I15" s="108"/>
      <c r="J15" s="197">
        <f t="shared" si="0"/>
        <v>0.77</v>
      </c>
      <c r="K15" s="108"/>
      <c r="L15" s="179">
        <v>1807</v>
      </c>
      <c r="M15" s="184">
        <v>0.65522966242390701</v>
      </c>
      <c r="N15" s="36"/>
      <c r="O15" s="36"/>
      <c r="P15" s="36"/>
      <c r="Q15" s="36"/>
      <c r="R15" s="36"/>
      <c r="S15" s="36"/>
      <c r="T15" s="36"/>
      <c r="U15" s="36"/>
    </row>
    <row r="16" spans="1:21" ht="15" customHeight="1" x14ac:dyDescent="0.15">
      <c r="A16" s="228"/>
      <c r="B16" s="128" t="s">
        <v>7</v>
      </c>
      <c r="C16" s="77">
        <v>25</v>
      </c>
      <c r="D16" s="75">
        <v>0</v>
      </c>
      <c r="E16" s="75">
        <v>0.2</v>
      </c>
      <c r="F16" s="75">
        <v>0.6</v>
      </c>
      <c r="G16" s="75">
        <v>0.2</v>
      </c>
      <c r="H16" s="71">
        <v>0</v>
      </c>
      <c r="I16" s="108"/>
      <c r="J16" s="198">
        <f t="shared" si="0"/>
        <v>0.8</v>
      </c>
      <c r="K16" s="108"/>
      <c r="L16" s="180">
        <v>36</v>
      </c>
      <c r="M16" s="185">
        <v>0.58333333333333337</v>
      </c>
      <c r="N16" s="36"/>
      <c r="O16" s="36"/>
      <c r="P16" s="36"/>
      <c r="Q16" s="36"/>
      <c r="R16" s="36"/>
      <c r="S16" s="36"/>
      <c r="T16" s="36"/>
      <c r="U16" s="36"/>
    </row>
    <row r="17" spans="1:21" ht="15" customHeight="1" x14ac:dyDescent="0.15">
      <c r="A17" s="226" t="s">
        <v>69</v>
      </c>
      <c r="B17" s="86" t="s">
        <v>6</v>
      </c>
      <c r="C17" s="58">
        <v>773</v>
      </c>
      <c r="D17" s="59">
        <v>2.4579560155239329E-2</v>
      </c>
      <c r="E17" s="59">
        <v>0.24708926261319533</v>
      </c>
      <c r="F17" s="59">
        <v>0.39456662354463129</v>
      </c>
      <c r="G17" s="59">
        <v>0.33117723156532991</v>
      </c>
      <c r="H17" s="62">
        <v>2.5873221216041399E-3</v>
      </c>
      <c r="I17" s="108"/>
      <c r="J17" s="197">
        <f t="shared" si="0"/>
        <v>0.66623544631306597</v>
      </c>
      <c r="K17" s="108"/>
      <c r="L17" s="179">
        <v>994</v>
      </c>
      <c r="M17" s="184">
        <v>0.53018108651911466</v>
      </c>
      <c r="N17" s="36"/>
      <c r="O17" s="36"/>
      <c r="P17" s="36"/>
      <c r="Q17" s="36"/>
      <c r="R17" s="36"/>
      <c r="S17" s="36"/>
      <c r="T17" s="36"/>
      <c r="U17" s="36"/>
    </row>
    <row r="18" spans="1:21" ht="15" customHeight="1" x14ac:dyDescent="0.15">
      <c r="A18" s="228"/>
      <c r="B18" s="86" t="s">
        <v>76</v>
      </c>
      <c r="C18" s="58">
        <v>664</v>
      </c>
      <c r="D18" s="59">
        <v>3.313253012048193E-2</v>
      </c>
      <c r="E18" s="59">
        <v>0.27108433734939757</v>
      </c>
      <c r="F18" s="59">
        <v>0.42018072289156627</v>
      </c>
      <c r="G18" s="59">
        <v>0.27259036144578314</v>
      </c>
      <c r="H18" s="62">
        <v>3.0120481927710845E-3</v>
      </c>
      <c r="I18" s="108"/>
      <c r="J18" s="197">
        <f t="shared" si="0"/>
        <v>0.7243975903614458</v>
      </c>
      <c r="K18" s="108"/>
      <c r="L18" s="179">
        <v>841</v>
      </c>
      <c r="M18" s="184">
        <v>0.58145065398335316</v>
      </c>
      <c r="N18" s="36"/>
      <c r="O18" s="36"/>
      <c r="P18" s="36"/>
      <c r="Q18" s="36"/>
      <c r="R18" s="36"/>
      <c r="S18" s="36"/>
      <c r="T18" s="36"/>
      <c r="U18" s="36"/>
    </row>
    <row r="19" spans="1:21" ht="15" customHeight="1" x14ac:dyDescent="0.15">
      <c r="A19" s="226"/>
      <c r="B19" s="86" t="s">
        <v>77</v>
      </c>
      <c r="C19" s="58">
        <v>728</v>
      </c>
      <c r="D19" s="59">
        <v>3.5714285714285712E-2</v>
      </c>
      <c r="E19" s="59">
        <v>0.3282967032967033</v>
      </c>
      <c r="F19" s="59">
        <v>0.40934065934065933</v>
      </c>
      <c r="G19" s="59">
        <v>0.22115384615384615</v>
      </c>
      <c r="H19" s="62">
        <v>5.4945054945054949E-3</v>
      </c>
      <c r="I19" s="108"/>
      <c r="J19" s="197">
        <f t="shared" si="0"/>
        <v>0.77335164835164827</v>
      </c>
      <c r="K19" s="108"/>
      <c r="L19" s="179">
        <v>903</v>
      </c>
      <c r="M19" s="184">
        <v>0.63787375415282388</v>
      </c>
      <c r="N19" s="36"/>
      <c r="O19" s="36"/>
      <c r="P19" s="36"/>
      <c r="Q19" s="36"/>
      <c r="R19" s="36"/>
      <c r="S19" s="36"/>
      <c r="T19" s="36"/>
      <c r="U19" s="36"/>
    </row>
    <row r="20" spans="1:21" ht="15" customHeight="1" x14ac:dyDescent="0.15">
      <c r="A20" s="227"/>
      <c r="B20" s="86" t="s">
        <v>78</v>
      </c>
      <c r="C20" s="58">
        <v>504</v>
      </c>
      <c r="D20" s="59">
        <v>2.7777777777777776E-2</v>
      </c>
      <c r="E20" s="59">
        <v>0.42261904761904762</v>
      </c>
      <c r="F20" s="59">
        <v>0.30357142857142855</v>
      </c>
      <c r="G20" s="59">
        <v>0.24206349206349206</v>
      </c>
      <c r="H20" s="62">
        <v>3.968253968253968E-3</v>
      </c>
      <c r="I20" s="108"/>
      <c r="J20" s="197">
        <f t="shared" si="0"/>
        <v>0.75396825396825395</v>
      </c>
      <c r="K20" s="108"/>
      <c r="L20" s="179">
        <v>615</v>
      </c>
      <c r="M20" s="184">
        <v>0.63414634146341464</v>
      </c>
      <c r="N20" s="36"/>
      <c r="O20" s="36"/>
      <c r="P20" s="36"/>
      <c r="Q20" s="36"/>
      <c r="R20" s="36"/>
      <c r="S20" s="36"/>
      <c r="T20" s="36"/>
      <c r="U20" s="36"/>
    </row>
    <row r="21" spans="1:21" ht="15" customHeight="1" x14ac:dyDescent="0.15">
      <c r="A21" s="227"/>
      <c r="B21" s="86" t="s">
        <v>79</v>
      </c>
      <c r="C21" s="58">
        <v>254</v>
      </c>
      <c r="D21" s="59">
        <v>3.5433070866141732E-2</v>
      </c>
      <c r="E21" s="59">
        <v>0.34251968503937008</v>
      </c>
      <c r="F21" s="59">
        <v>0.38582677165354329</v>
      </c>
      <c r="G21" s="59">
        <v>0.23622047244094488</v>
      </c>
      <c r="H21" s="62">
        <v>0</v>
      </c>
      <c r="I21" s="108"/>
      <c r="J21" s="197">
        <f t="shared" si="0"/>
        <v>0.76377952755905509</v>
      </c>
      <c r="K21" s="108"/>
      <c r="L21" s="179">
        <v>350</v>
      </c>
      <c r="M21" s="184">
        <v>0.6</v>
      </c>
      <c r="N21" s="36"/>
      <c r="O21" s="36"/>
      <c r="P21" s="36"/>
      <c r="Q21" s="36"/>
      <c r="R21" s="36"/>
      <c r="S21" s="36"/>
      <c r="T21" s="36"/>
      <c r="U21" s="36"/>
    </row>
    <row r="22" spans="1:21" ht="15" customHeight="1" x14ac:dyDescent="0.15">
      <c r="A22" s="228"/>
      <c r="B22" s="117" t="s">
        <v>22</v>
      </c>
      <c r="C22" s="77">
        <v>11</v>
      </c>
      <c r="D22" s="75">
        <v>0</v>
      </c>
      <c r="E22" s="75">
        <v>0.45454545454545453</v>
      </c>
      <c r="F22" s="75">
        <v>0.27272727272727271</v>
      </c>
      <c r="G22" s="75">
        <v>0.27272727272727271</v>
      </c>
      <c r="H22" s="71">
        <v>0</v>
      </c>
      <c r="I22" s="108"/>
      <c r="J22" s="198">
        <f t="shared" si="0"/>
        <v>0.72727272727272729</v>
      </c>
      <c r="K22" s="108"/>
      <c r="L22" s="180">
        <v>14</v>
      </c>
      <c r="M22" s="185">
        <v>0.64285714285714279</v>
      </c>
      <c r="N22" s="36"/>
      <c r="O22" s="36"/>
      <c r="P22" s="36"/>
      <c r="Q22" s="36"/>
      <c r="R22" s="36"/>
      <c r="S22" s="36"/>
      <c r="T22" s="36"/>
      <c r="U22" s="36"/>
    </row>
    <row r="23" spans="1:21" ht="15" customHeight="1" x14ac:dyDescent="0.15">
      <c r="A23" s="226" t="s">
        <v>70</v>
      </c>
      <c r="B23" s="86" t="s">
        <v>8</v>
      </c>
      <c r="C23" s="58">
        <v>340</v>
      </c>
      <c r="D23" s="59">
        <v>1.4705882352941176E-2</v>
      </c>
      <c r="E23" s="59">
        <v>0.2411764705882353</v>
      </c>
      <c r="F23" s="59">
        <v>0.42058823529411765</v>
      </c>
      <c r="G23" s="59">
        <v>0.3235294117647059</v>
      </c>
      <c r="H23" s="62">
        <v>0</v>
      </c>
      <c r="I23" s="108"/>
      <c r="J23" s="197">
        <f t="shared" si="0"/>
        <v>0.67647058823529416</v>
      </c>
      <c r="K23" s="108"/>
      <c r="L23" s="179">
        <v>481</v>
      </c>
      <c r="M23" s="184">
        <v>0.49688149688149691</v>
      </c>
      <c r="N23" s="36"/>
      <c r="O23" s="36"/>
      <c r="P23" s="36"/>
      <c r="Q23" s="36"/>
      <c r="R23" s="36"/>
      <c r="S23" s="36"/>
      <c r="T23" s="36"/>
      <c r="U23" s="36"/>
    </row>
    <row r="24" spans="1:21" ht="15" customHeight="1" x14ac:dyDescent="0.15">
      <c r="A24" s="227"/>
      <c r="B24" s="86" t="s">
        <v>80</v>
      </c>
      <c r="C24" s="58">
        <v>326</v>
      </c>
      <c r="D24" s="59">
        <v>1.8404907975460124E-2</v>
      </c>
      <c r="E24" s="59">
        <v>0.17177914110429449</v>
      </c>
      <c r="F24" s="59">
        <v>0.47546012269938648</v>
      </c>
      <c r="G24" s="59">
        <v>0.33435582822085891</v>
      </c>
      <c r="H24" s="62">
        <v>0</v>
      </c>
      <c r="I24" s="108"/>
      <c r="J24" s="197">
        <f t="shared" si="0"/>
        <v>0.66564417177914104</v>
      </c>
      <c r="K24" s="108"/>
      <c r="L24" s="179">
        <v>427</v>
      </c>
      <c r="M24" s="184">
        <v>0.51756440281030447</v>
      </c>
      <c r="N24" s="36"/>
      <c r="O24" s="36"/>
      <c r="P24" s="36"/>
      <c r="Q24" s="36"/>
      <c r="R24" s="36"/>
      <c r="S24" s="36"/>
      <c r="T24" s="36"/>
      <c r="U24" s="36"/>
    </row>
    <row r="25" spans="1:21" ht="15" customHeight="1" x14ac:dyDescent="0.15">
      <c r="A25" s="228"/>
      <c r="B25" s="86" t="s">
        <v>81</v>
      </c>
      <c r="C25" s="58">
        <v>372</v>
      </c>
      <c r="D25" s="59">
        <v>3.2258064516129031E-2</v>
      </c>
      <c r="E25" s="59">
        <v>0.24193548387096775</v>
      </c>
      <c r="F25" s="59">
        <v>0.39516129032258063</v>
      </c>
      <c r="G25" s="59">
        <v>0.32526881720430106</v>
      </c>
      <c r="H25" s="62">
        <v>5.3763440860215058E-3</v>
      </c>
      <c r="I25" s="108"/>
      <c r="J25" s="197">
        <f t="shared" si="0"/>
        <v>0.66935483870967738</v>
      </c>
      <c r="K25" s="108"/>
      <c r="L25" s="179">
        <v>476</v>
      </c>
      <c r="M25" s="184">
        <v>0.52941176470588236</v>
      </c>
      <c r="N25" s="36"/>
      <c r="O25" s="36"/>
      <c r="P25" s="36"/>
      <c r="Q25" s="36"/>
      <c r="R25" s="36"/>
      <c r="S25" s="36"/>
      <c r="T25" s="36"/>
      <c r="U25" s="36"/>
    </row>
    <row r="26" spans="1:21" ht="15" customHeight="1" x14ac:dyDescent="0.15">
      <c r="A26" s="226"/>
      <c r="B26" s="86" t="s">
        <v>82</v>
      </c>
      <c r="C26" s="58">
        <v>229</v>
      </c>
      <c r="D26" s="59">
        <v>8.7336244541484712E-3</v>
      </c>
      <c r="E26" s="59">
        <v>0.33187772925764192</v>
      </c>
      <c r="F26" s="59">
        <v>0.34497816593886466</v>
      </c>
      <c r="G26" s="59">
        <v>0.3056768558951965</v>
      </c>
      <c r="H26" s="62">
        <v>8.7336244541484712E-3</v>
      </c>
      <c r="I26" s="108"/>
      <c r="J26" s="197">
        <f t="shared" si="0"/>
        <v>0.68558951965065507</v>
      </c>
      <c r="K26" s="108"/>
      <c r="L26" s="179">
        <v>301</v>
      </c>
      <c r="M26" s="184">
        <v>0.5415282392026578</v>
      </c>
      <c r="N26" s="36"/>
      <c r="O26" s="36"/>
      <c r="P26" s="36"/>
      <c r="Q26" s="36"/>
      <c r="R26" s="36"/>
      <c r="S26" s="36"/>
      <c r="T26" s="36"/>
      <c r="U26" s="36"/>
    </row>
    <row r="27" spans="1:21" ht="15" customHeight="1" x14ac:dyDescent="0.15">
      <c r="A27" s="227"/>
      <c r="B27" s="86" t="s">
        <v>83</v>
      </c>
      <c r="C27" s="58">
        <v>138</v>
      </c>
      <c r="D27" s="59">
        <v>4.3478260869565216E-2</v>
      </c>
      <c r="E27" s="59">
        <v>0.31159420289855072</v>
      </c>
      <c r="F27" s="59">
        <v>0.43478260869565216</v>
      </c>
      <c r="G27" s="59">
        <v>0.21014492753623187</v>
      </c>
      <c r="H27" s="62">
        <v>0</v>
      </c>
      <c r="I27" s="108"/>
      <c r="J27" s="197">
        <f t="shared" si="0"/>
        <v>0.78985507246376807</v>
      </c>
      <c r="K27" s="108"/>
      <c r="L27" s="179">
        <v>185</v>
      </c>
      <c r="M27" s="184">
        <v>0.63243243243243241</v>
      </c>
      <c r="N27" s="36"/>
      <c r="O27" s="36"/>
      <c r="P27" s="36"/>
      <c r="Q27" s="36"/>
      <c r="R27" s="36"/>
      <c r="S27" s="36"/>
      <c r="T27" s="36"/>
      <c r="U27" s="36"/>
    </row>
    <row r="28" spans="1:21" ht="15" customHeight="1" x14ac:dyDescent="0.15">
      <c r="A28" s="227"/>
      <c r="B28" s="86" t="s">
        <v>9</v>
      </c>
      <c r="C28" s="58">
        <v>4</v>
      </c>
      <c r="D28" s="59">
        <v>0</v>
      </c>
      <c r="E28" s="59">
        <v>1</v>
      </c>
      <c r="F28" s="59">
        <v>0</v>
      </c>
      <c r="G28" s="59">
        <v>0</v>
      </c>
      <c r="H28" s="62">
        <v>0</v>
      </c>
      <c r="I28" s="173"/>
      <c r="J28" s="197">
        <f t="shared" si="0"/>
        <v>1</v>
      </c>
      <c r="K28" s="173"/>
      <c r="L28" s="179">
        <v>4</v>
      </c>
      <c r="M28" s="184">
        <v>1</v>
      </c>
      <c r="N28" s="36"/>
      <c r="O28" s="36"/>
      <c r="P28" s="36"/>
      <c r="Q28" s="36"/>
      <c r="R28" s="36"/>
      <c r="S28" s="36"/>
      <c r="T28" s="36"/>
      <c r="U28" s="36"/>
    </row>
    <row r="29" spans="1:21" ht="15" customHeight="1" x14ac:dyDescent="0.15">
      <c r="A29" s="227"/>
      <c r="B29" s="86" t="s">
        <v>10</v>
      </c>
      <c r="C29" s="58">
        <v>427</v>
      </c>
      <c r="D29" s="59">
        <v>3.2786885245901641E-2</v>
      </c>
      <c r="E29" s="59">
        <v>0.25058548009367682</v>
      </c>
      <c r="F29" s="59">
        <v>0.37002341920374709</v>
      </c>
      <c r="G29" s="59">
        <v>0.34192037470725994</v>
      </c>
      <c r="H29" s="62">
        <v>4.6838407494145199E-3</v>
      </c>
      <c r="I29" s="108"/>
      <c r="J29" s="197">
        <f t="shared" si="0"/>
        <v>0.65339578454332559</v>
      </c>
      <c r="K29" s="108"/>
      <c r="L29" s="179">
        <v>503</v>
      </c>
      <c r="M29" s="184">
        <v>0.56063618290258443</v>
      </c>
      <c r="N29" s="36"/>
      <c r="O29" s="36"/>
      <c r="P29" s="36"/>
      <c r="Q29" s="36"/>
      <c r="R29" s="36"/>
      <c r="S29" s="36"/>
      <c r="T29" s="36"/>
      <c r="U29" s="36"/>
    </row>
    <row r="30" spans="1:21" ht="15" customHeight="1" x14ac:dyDescent="0.15">
      <c r="A30" s="227"/>
      <c r="B30" s="86" t="s">
        <v>84</v>
      </c>
      <c r="C30" s="58">
        <v>334</v>
      </c>
      <c r="D30" s="59">
        <v>4.790419161676647E-2</v>
      </c>
      <c r="E30" s="59">
        <v>0.3712574850299401</v>
      </c>
      <c r="F30" s="59">
        <v>0.3652694610778443</v>
      </c>
      <c r="G30" s="59">
        <v>0.20958083832335328</v>
      </c>
      <c r="H30" s="62">
        <v>5.9880239520958087E-3</v>
      </c>
      <c r="I30" s="108"/>
      <c r="J30" s="197">
        <f t="shared" si="0"/>
        <v>0.78443113772455086</v>
      </c>
      <c r="K30" s="108"/>
      <c r="L30" s="179">
        <v>408</v>
      </c>
      <c r="M30" s="184">
        <v>0.65196078431372539</v>
      </c>
      <c r="N30" s="36"/>
      <c r="O30" s="36"/>
      <c r="P30" s="36"/>
      <c r="Q30" s="36"/>
      <c r="R30" s="36"/>
      <c r="S30" s="36"/>
      <c r="T30" s="36"/>
      <c r="U30" s="36"/>
    </row>
    <row r="31" spans="1:21" ht="15" customHeight="1" x14ac:dyDescent="0.15">
      <c r="A31" s="227"/>
      <c r="B31" s="86" t="s">
        <v>85</v>
      </c>
      <c r="C31" s="58">
        <v>352</v>
      </c>
      <c r="D31" s="59">
        <v>3.9772727272727272E-2</v>
      </c>
      <c r="E31" s="59">
        <v>0.42329545454545453</v>
      </c>
      <c r="F31" s="59">
        <v>0.41761363636363635</v>
      </c>
      <c r="G31" s="59">
        <v>0.11363636363636363</v>
      </c>
      <c r="H31" s="62">
        <v>5.681818181818182E-3</v>
      </c>
      <c r="I31" s="108"/>
      <c r="J31" s="197">
        <f t="shared" si="0"/>
        <v>0.88068181818181812</v>
      </c>
      <c r="K31" s="108"/>
      <c r="L31" s="179">
        <v>421</v>
      </c>
      <c r="M31" s="184">
        <v>0.76009501187648454</v>
      </c>
      <c r="N31" s="36"/>
      <c r="O31" s="36"/>
      <c r="P31" s="36"/>
      <c r="Q31" s="36"/>
      <c r="R31" s="36"/>
      <c r="S31" s="36"/>
      <c r="T31" s="36"/>
      <c r="U31" s="36"/>
    </row>
    <row r="32" spans="1:21" ht="15" customHeight="1" x14ac:dyDescent="0.15">
      <c r="A32" s="227"/>
      <c r="B32" s="86" t="s">
        <v>86</v>
      </c>
      <c r="C32" s="58">
        <v>271</v>
      </c>
      <c r="D32" s="59">
        <v>4.4280442804428041E-2</v>
      </c>
      <c r="E32" s="59">
        <v>0.49815498154981552</v>
      </c>
      <c r="F32" s="59">
        <v>0.26568265682656828</v>
      </c>
      <c r="G32" s="59">
        <v>0.1918819188191882</v>
      </c>
      <c r="H32" s="62">
        <v>0</v>
      </c>
      <c r="I32" s="108"/>
      <c r="J32" s="197">
        <f t="shared" si="0"/>
        <v>0.80811808118081174</v>
      </c>
      <c r="K32" s="108"/>
      <c r="L32" s="179">
        <v>310</v>
      </c>
      <c r="M32" s="184">
        <v>0.71935483870967742</v>
      </c>
      <c r="N32" s="36"/>
      <c r="O32" s="36"/>
      <c r="P32" s="36"/>
      <c r="Q32" s="36"/>
      <c r="R32" s="36"/>
      <c r="S32" s="36"/>
      <c r="T32" s="36"/>
      <c r="U32" s="36"/>
    </row>
    <row r="33" spans="1:21" ht="15" customHeight="1" x14ac:dyDescent="0.15">
      <c r="A33" s="227"/>
      <c r="B33" s="86" t="s">
        <v>87</v>
      </c>
      <c r="C33" s="58">
        <v>116</v>
      </c>
      <c r="D33" s="59">
        <v>2.5862068965517241E-2</v>
      </c>
      <c r="E33" s="59">
        <v>0.37931034482758619</v>
      </c>
      <c r="F33" s="59">
        <v>0.32758620689655171</v>
      </c>
      <c r="G33" s="59">
        <v>0.26724137931034481</v>
      </c>
      <c r="H33" s="62">
        <v>0</v>
      </c>
      <c r="I33" s="108"/>
      <c r="J33" s="197">
        <f t="shared" si="0"/>
        <v>0.73275862068965514</v>
      </c>
      <c r="K33" s="108"/>
      <c r="L33" s="179">
        <v>165</v>
      </c>
      <c r="M33" s="184">
        <v>0.56363636363636371</v>
      </c>
      <c r="N33" s="36"/>
      <c r="O33" s="36"/>
      <c r="P33" s="36"/>
      <c r="Q33" s="36"/>
      <c r="R33" s="36"/>
      <c r="S33" s="36"/>
      <c r="T33" s="36"/>
      <c r="U33" s="36"/>
    </row>
    <row r="34" spans="1:21" ht="15" customHeight="1" x14ac:dyDescent="0.15">
      <c r="A34" s="227"/>
      <c r="B34" s="86" t="s">
        <v>11</v>
      </c>
      <c r="C34" s="58">
        <v>0</v>
      </c>
      <c r="D34" s="140" t="s">
        <v>271</v>
      </c>
      <c r="E34" s="140" t="s">
        <v>271</v>
      </c>
      <c r="F34" s="140" t="s">
        <v>271</v>
      </c>
      <c r="G34" s="140" t="s">
        <v>271</v>
      </c>
      <c r="H34" s="141" t="s">
        <v>271</v>
      </c>
      <c r="I34" s="173"/>
      <c r="J34" s="201" t="s">
        <v>12</v>
      </c>
      <c r="K34" s="173"/>
      <c r="L34" s="188" t="s">
        <v>12</v>
      </c>
      <c r="M34" s="189" t="s">
        <v>12</v>
      </c>
      <c r="N34" s="36"/>
      <c r="O34" s="36"/>
      <c r="P34" s="36"/>
      <c r="Q34" s="36"/>
      <c r="R34" s="36"/>
      <c r="S34" s="36"/>
      <c r="T34" s="36"/>
      <c r="U34" s="36"/>
    </row>
    <row r="35" spans="1:21" ht="15" customHeight="1" x14ac:dyDescent="0.15">
      <c r="A35" s="228"/>
      <c r="B35" s="117" t="s">
        <v>134</v>
      </c>
      <c r="C35" s="77">
        <v>25</v>
      </c>
      <c r="D35" s="75">
        <v>0</v>
      </c>
      <c r="E35" s="75">
        <v>0.2</v>
      </c>
      <c r="F35" s="75">
        <v>0.6</v>
      </c>
      <c r="G35" s="75">
        <v>0.2</v>
      </c>
      <c r="H35" s="71">
        <v>0</v>
      </c>
      <c r="I35" s="108"/>
      <c r="J35" s="198">
        <f t="shared" si="0"/>
        <v>0.8</v>
      </c>
      <c r="K35" s="108"/>
      <c r="L35" s="180">
        <v>36</v>
      </c>
      <c r="M35" s="185">
        <v>0.58333333333333337</v>
      </c>
      <c r="N35" s="36"/>
      <c r="O35" s="36"/>
      <c r="P35" s="36"/>
      <c r="Q35" s="36"/>
      <c r="R35" s="36"/>
      <c r="S35" s="36"/>
      <c r="T35" s="36"/>
      <c r="U35" s="36"/>
    </row>
    <row r="36" spans="1:21" ht="15" customHeight="1" x14ac:dyDescent="0.15">
      <c r="A36" s="226" t="s">
        <v>71</v>
      </c>
      <c r="B36" s="86" t="s">
        <v>241</v>
      </c>
      <c r="C36" s="58">
        <v>28</v>
      </c>
      <c r="D36" s="59">
        <v>0</v>
      </c>
      <c r="E36" s="59">
        <v>0.25</v>
      </c>
      <c r="F36" s="59">
        <v>0.21428571428571427</v>
      </c>
      <c r="G36" s="59">
        <v>0.5357142857142857</v>
      </c>
      <c r="H36" s="62">
        <v>0</v>
      </c>
      <c r="I36" s="108"/>
      <c r="J36" s="197">
        <f t="shared" si="0"/>
        <v>0.4642857142857143</v>
      </c>
      <c r="K36" s="108"/>
      <c r="L36" s="179">
        <v>34</v>
      </c>
      <c r="M36" s="184">
        <v>0.38235294117647056</v>
      </c>
      <c r="N36" s="36"/>
      <c r="O36" s="36"/>
      <c r="P36" s="36"/>
      <c r="Q36" s="36"/>
      <c r="R36" s="36"/>
      <c r="S36" s="36"/>
      <c r="T36" s="36"/>
      <c r="U36" s="36"/>
    </row>
    <row r="37" spans="1:21" ht="15" customHeight="1" x14ac:dyDescent="0.15">
      <c r="A37" s="227"/>
      <c r="B37" s="86" t="s">
        <v>88</v>
      </c>
      <c r="C37" s="58">
        <v>223</v>
      </c>
      <c r="D37" s="59">
        <v>6.2780269058295965E-2</v>
      </c>
      <c r="E37" s="59">
        <v>0.34080717488789236</v>
      </c>
      <c r="F37" s="59">
        <v>0.37219730941704038</v>
      </c>
      <c r="G37" s="59">
        <v>0.21524663677130046</v>
      </c>
      <c r="H37" s="62">
        <v>8.9686098654708519E-3</v>
      </c>
      <c r="I37" s="108"/>
      <c r="J37" s="197">
        <f t="shared" si="0"/>
        <v>0.77578475336322872</v>
      </c>
      <c r="K37" s="108"/>
      <c r="L37" s="179">
        <v>283</v>
      </c>
      <c r="M37" s="184">
        <v>0.61837455830388688</v>
      </c>
      <c r="N37" s="36"/>
      <c r="O37" s="36"/>
      <c r="P37" s="36"/>
      <c r="Q37" s="36"/>
      <c r="R37" s="36"/>
      <c r="S37" s="36"/>
      <c r="T37" s="36"/>
      <c r="U37" s="36"/>
    </row>
    <row r="38" spans="1:21" ht="15" customHeight="1" x14ac:dyDescent="0.15">
      <c r="A38" s="228"/>
      <c r="B38" s="86" t="s">
        <v>89</v>
      </c>
      <c r="C38" s="58">
        <v>1033</v>
      </c>
      <c r="D38" s="59">
        <v>2.420135527589545E-2</v>
      </c>
      <c r="E38" s="59">
        <v>0.24491771539206195</v>
      </c>
      <c r="F38" s="59">
        <v>0.4394966118102614</v>
      </c>
      <c r="G38" s="59">
        <v>0.2836398838334947</v>
      </c>
      <c r="H38" s="62">
        <v>7.7444336882865443E-3</v>
      </c>
      <c r="I38" s="108"/>
      <c r="J38" s="197">
        <f t="shared" si="0"/>
        <v>0.70861568247821882</v>
      </c>
      <c r="K38" s="108"/>
      <c r="L38" s="179">
        <v>1275</v>
      </c>
      <c r="M38" s="184">
        <v>0.58745098039215682</v>
      </c>
      <c r="N38" s="36"/>
      <c r="O38" s="36"/>
      <c r="P38" s="36"/>
      <c r="Q38" s="36"/>
      <c r="R38" s="36"/>
      <c r="S38" s="36"/>
      <c r="T38" s="36"/>
      <c r="U38" s="36"/>
    </row>
    <row r="39" spans="1:21" ht="15" customHeight="1" x14ac:dyDescent="0.15">
      <c r="A39" s="226"/>
      <c r="B39" s="127" t="s">
        <v>90</v>
      </c>
      <c r="C39" s="58">
        <v>508</v>
      </c>
      <c r="D39" s="59">
        <v>3.1496062992125984E-2</v>
      </c>
      <c r="E39" s="59">
        <v>0.33661417322834647</v>
      </c>
      <c r="F39" s="59">
        <v>0.37204724409448819</v>
      </c>
      <c r="G39" s="59">
        <v>0.25984251968503935</v>
      </c>
      <c r="H39" s="62">
        <v>0</v>
      </c>
      <c r="I39" s="108"/>
      <c r="J39" s="197">
        <f t="shared" si="0"/>
        <v>0.74015748031496065</v>
      </c>
      <c r="K39" s="108"/>
      <c r="L39" s="179">
        <v>644</v>
      </c>
      <c r="M39" s="184">
        <v>0.59627329192546585</v>
      </c>
      <c r="N39" s="36"/>
      <c r="O39" s="36"/>
      <c r="P39" s="36"/>
      <c r="Q39" s="36"/>
      <c r="R39" s="36"/>
      <c r="S39" s="36"/>
      <c r="T39" s="36"/>
      <c r="U39" s="36"/>
    </row>
    <row r="40" spans="1:21" ht="15" customHeight="1" x14ac:dyDescent="0.15">
      <c r="A40" s="227"/>
      <c r="B40" s="86" t="s">
        <v>91</v>
      </c>
      <c r="C40" s="58">
        <v>196</v>
      </c>
      <c r="D40" s="59">
        <v>2.0408163265306121E-2</v>
      </c>
      <c r="E40" s="59">
        <v>0.37244897959183676</v>
      </c>
      <c r="F40" s="59">
        <v>0.30102040816326531</v>
      </c>
      <c r="G40" s="59">
        <v>0.30612244897959184</v>
      </c>
      <c r="H40" s="62">
        <v>0</v>
      </c>
      <c r="I40" s="108"/>
      <c r="J40" s="197">
        <f t="shared" si="0"/>
        <v>0.69387755102040827</v>
      </c>
      <c r="K40" s="108"/>
      <c r="L40" s="179">
        <v>259</v>
      </c>
      <c r="M40" s="184">
        <v>0.53281853281853286</v>
      </c>
      <c r="N40" s="36"/>
      <c r="O40" s="36"/>
      <c r="P40" s="36"/>
      <c r="Q40" s="36"/>
      <c r="R40" s="36"/>
      <c r="S40" s="36"/>
      <c r="T40" s="36"/>
      <c r="U40" s="36"/>
    </row>
    <row r="41" spans="1:21" ht="15" customHeight="1" x14ac:dyDescent="0.15">
      <c r="A41" s="227"/>
      <c r="B41" s="86" t="s">
        <v>23</v>
      </c>
      <c r="C41" s="58">
        <v>258</v>
      </c>
      <c r="D41" s="59">
        <v>3.1007751937984496E-2</v>
      </c>
      <c r="E41" s="59">
        <v>0.2558139534883721</v>
      </c>
      <c r="F41" s="59">
        <v>0.40310077519379844</v>
      </c>
      <c r="G41" s="59">
        <v>0.31007751937984496</v>
      </c>
      <c r="H41" s="62">
        <v>0</v>
      </c>
      <c r="I41" s="108"/>
      <c r="J41" s="197">
        <f t="shared" si="0"/>
        <v>0.68992248062015504</v>
      </c>
      <c r="K41" s="108"/>
      <c r="L41" s="179">
        <v>335</v>
      </c>
      <c r="M41" s="184">
        <v>0.54029850746268659</v>
      </c>
      <c r="N41" s="36"/>
      <c r="O41" s="36"/>
      <c r="P41" s="36"/>
      <c r="Q41" s="36"/>
      <c r="R41" s="36"/>
      <c r="S41" s="36"/>
      <c r="T41" s="36"/>
      <c r="U41" s="36"/>
    </row>
    <row r="42" spans="1:21" ht="15" customHeight="1" x14ac:dyDescent="0.15">
      <c r="A42" s="227"/>
      <c r="B42" s="86" t="s">
        <v>24</v>
      </c>
      <c r="C42" s="58">
        <v>259</v>
      </c>
      <c r="D42" s="59">
        <v>3.4749034749034749E-2</v>
      </c>
      <c r="E42" s="59">
        <v>0.46718146718146719</v>
      </c>
      <c r="F42" s="59">
        <v>0.33976833976833976</v>
      </c>
      <c r="G42" s="59">
        <v>0.15830115830115829</v>
      </c>
      <c r="H42" s="62">
        <v>0</v>
      </c>
      <c r="I42" s="108"/>
      <c r="J42" s="197">
        <f t="shared" si="0"/>
        <v>0.84169884169884168</v>
      </c>
      <c r="K42" s="108"/>
      <c r="L42" s="179">
        <v>312</v>
      </c>
      <c r="M42" s="184">
        <v>0.72435897435897434</v>
      </c>
      <c r="N42" s="36"/>
      <c r="O42" s="36"/>
      <c r="P42" s="36"/>
      <c r="Q42" s="36"/>
      <c r="R42" s="36"/>
      <c r="S42" s="36"/>
      <c r="T42" s="36"/>
      <c r="U42" s="36"/>
    </row>
    <row r="43" spans="1:21" ht="15" customHeight="1" x14ac:dyDescent="0.15">
      <c r="A43" s="227"/>
      <c r="B43" s="86" t="s">
        <v>92</v>
      </c>
      <c r="C43" s="58">
        <v>418</v>
      </c>
      <c r="D43" s="59">
        <v>3.3492822966507178E-2</v>
      </c>
      <c r="E43" s="59">
        <v>0.34688995215311003</v>
      </c>
      <c r="F43" s="59">
        <v>0.35406698564593303</v>
      </c>
      <c r="G43" s="59">
        <v>0.26555023923444976</v>
      </c>
      <c r="H43" s="62">
        <v>0</v>
      </c>
      <c r="I43" s="108"/>
      <c r="J43" s="197">
        <f t="shared" si="0"/>
        <v>0.73444976076555024</v>
      </c>
      <c r="K43" s="108"/>
      <c r="L43" s="179">
        <v>551</v>
      </c>
      <c r="M43" s="184">
        <v>0.59165154264972775</v>
      </c>
      <c r="N43" s="36"/>
      <c r="O43" s="36"/>
      <c r="P43" s="36"/>
      <c r="Q43" s="36"/>
      <c r="R43" s="36"/>
      <c r="S43" s="36"/>
      <c r="T43" s="36"/>
      <c r="U43" s="36"/>
    </row>
    <row r="44" spans="1:21" ht="15" customHeight="1" x14ac:dyDescent="0.15">
      <c r="A44" s="228"/>
      <c r="B44" s="117" t="s">
        <v>22</v>
      </c>
      <c r="C44" s="77">
        <v>11</v>
      </c>
      <c r="D44" s="75">
        <v>0</v>
      </c>
      <c r="E44" s="75">
        <v>0.27272727272727271</v>
      </c>
      <c r="F44" s="75">
        <v>0.45454545454545453</v>
      </c>
      <c r="G44" s="75">
        <v>0.27272727272727271</v>
      </c>
      <c r="H44" s="71">
        <v>0</v>
      </c>
      <c r="I44" s="108"/>
      <c r="J44" s="198">
        <f t="shared" si="0"/>
        <v>0.72727272727272729</v>
      </c>
      <c r="K44" s="108"/>
      <c r="L44" s="180">
        <v>24</v>
      </c>
      <c r="M44" s="185">
        <v>0.375</v>
      </c>
      <c r="N44" s="36"/>
      <c r="O44" s="36"/>
      <c r="P44" s="36"/>
      <c r="Q44" s="36"/>
      <c r="R44" s="36"/>
      <c r="S44" s="36"/>
      <c r="T44" s="36"/>
      <c r="U44" s="36"/>
    </row>
    <row r="45" spans="1:21" ht="15" customHeight="1" x14ac:dyDescent="0.15">
      <c r="A45" s="243" t="s">
        <v>72</v>
      </c>
      <c r="B45" s="86" t="s">
        <v>25</v>
      </c>
      <c r="C45" s="58">
        <v>308</v>
      </c>
      <c r="D45" s="59">
        <v>4.5454545454545456E-2</v>
      </c>
      <c r="E45" s="59">
        <v>0.36688311688311687</v>
      </c>
      <c r="F45" s="59">
        <v>0.29220779220779219</v>
      </c>
      <c r="G45" s="59">
        <v>0.28896103896103897</v>
      </c>
      <c r="H45" s="62">
        <v>6.4935064935064939E-3</v>
      </c>
      <c r="I45" s="108"/>
      <c r="J45" s="197">
        <f t="shared" si="0"/>
        <v>0.70454545454545459</v>
      </c>
      <c r="K45" s="108"/>
      <c r="L45" s="179">
        <v>390</v>
      </c>
      <c r="M45" s="184">
        <v>0.5641025641025641</v>
      </c>
      <c r="N45" s="36"/>
      <c r="O45" s="36"/>
      <c r="P45" s="36"/>
      <c r="Q45" s="36"/>
      <c r="R45" s="36"/>
      <c r="S45" s="36"/>
      <c r="T45" s="36"/>
      <c r="U45" s="36"/>
    </row>
    <row r="46" spans="1:21" ht="15" customHeight="1" x14ac:dyDescent="0.15">
      <c r="A46" s="244"/>
      <c r="B46" s="86" t="s">
        <v>26</v>
      </c>
      <c r="C46" s="58">
        <v>843</v>
      </c>
      <c r="D46" s="59">
        <v>2.7283511269276393E-2</v>
      </c>
      <c r="E46" s="59">
        <v>0.30842230130486359</v>
      </c>
      <c r="F46" s="59">
        <v>0.39976275207591933</v>
      </c>
      <c r="G46" s="59">
        <v>0.26215895610913403</v>
      </c>
      <c r="H46" s="62">
        <v>2.3724792408066431E-3</v>
      </c>
      <c r="I46" s="108"/>
      <c r="J46" s="197">
        <f t="shared" si="0"/>
        <v>0.73546856465005939</v>
      </c>
      <c r="K46" s="108"/>
      <c r="L46" s="179">
        <v>1052</v>
      </c>
      <c r="M46" s="184">
        <v>0.60361216730038025</v>
      </c>
      <c r="N46" s="36"/>
      <c r="O46" s="36"/>
      <c r="P46" s="36"/>
      <c r="Q46" s="36"/>
      <c r="R46" s="36"/>
      <c r="S46" s="36"/>
      <c r="T46" s="36"/>
      <c r="U46" s="36"/>
    </row>
    <row r="47" spans="1:21" ht="15" customHeight="1" x14ac:dyDescent="0.15">
      <c r="A47" s="245"/>
      <c r="B47" s="86" t="s">
        <v>242</v>
      </c>
      <c r="C47" s="58">
        <v>662</v>
      </c>
      <c r="D47" s="59">
        <v>2.7190332326283987E-2</v>
      </c>
      <c r="E47" s="59">
        <v>0.23413897280966767</v>
      </c>
      <c r="F47" s="59">
        <v>0.42900302114803623</v>
      </c>
      <c r="G47" s="59">
        <v>0.30362537764350456</v>
      </c>
      <c r="H47" s="62">
        <v>6.0422960725075529E-3</v>
      </c>
      <c r="I47" s="108"/>
      <c r="J47" s="197">
        <f t="shared" si="0"/>
        <v>0.69033232628398788</v>
      </c>
      <c r="K47" s="108"/>
      <c r="L47" s="179">
        <v>835</v>
      </c>
      <c r="M47" s="184">
        <v>0.5592814371257484</v>
      </c>
      <c r="N47" s="36"/>
      <c r="O47" s="36"/>
      <c r="P47" s="36"/>
      <c r="Q47" s="36"/>
      <c r="R47" s="36"/>
      <c r="S47" s="36"/>
      <c r="T47" s="36"/>
      <c r="U47" s="36"/>
    </row>
    <row r="48" spans="1:21" ht="15" customHeight="1" x14ac:dyDescent="0.15">
      <c r="A48" s="243"/>
      <c r="B48" s="86" t="s">
        <v>27</v>
      </c>
      <c r="C48" s="58">
        <v>421</v>
      </c>
      <c r="D48" s="59">
        <v>2.3752969121140142E-2</v>
      </c>
      <c r="E48" s="59">
        <v>0.27078384798099764</v>
      </c>
      <c r="F48" s="59">
        <v>0.43230403800475059</v>
      </c>
      <c r="G48" s="59">
        <v>0.26840855106888362</v>
      </c>
      <c r="H48" s="62">
        <v>4.7505938242280287E-3</v>
      </c>
      <c r="I48" s="108"/>
      <c r="J48" s="197">
        <f t="shared" si="0"/>
        <v>0.72684085510688834</v>
      </c>
      <c r="K48" s="108"/>
      <c r="L48" s="179">
        <v>531</v>
      </c>
      <c r="M48" s="184">
        <v>0.58380414312617701</v>
      </c>
      <c r="N48" s="36"/>
      <c r="O48" s="36"/>
      <c r="P48" s="36"/>
      <c r="Q48" s="36"/>
      <c r="R48" s="36"/>
      <c r="S48" s="36"/>
      <c r="T48" s="36"/>
      <c r="U48" s="36"/>
    </row>
    <row r="49" spans="1:21" ht="15" customHeight="1" x14ac:dyDescent="0.15">
      <c r="A49" s="245"/>
      <c r="B49" s="117" t="s">
        <v>22</v>
      </c>
      <c r="C49" s="77">
        <v>12</v>
      </c>
      <c r="D49" s="75">
        <v>0.16666666666666666</v>
      </c>
      <c r="E49" s="75">
        <v>0.33333333333333331</v>
      </c>
      <c r="F49" s="75">
        <v>0.16666666666666666</v>
      </c>
      <c r="G49" s="75">
        <v>0.33333333333333331</v>
      </c>
      <c r="H49" s="71">
        <v>0</v>
      </c>
      <c r="I49" s="108"/>
      <c r="J49" s="198">
        <f t="shared" si="0"/>
        <v>0.66666666666666663</v>
      </c>
      <c r="K49" s="108"/>
      <c r="L49" s="180">
        <v>22</v>
      </c>
      <c r="M49" s="185">
        <v>0.36363636363636365</v>
      </c>
      <c r="N49" s="36"/>
      <c r="O49" s="36"/>
      <c r="P49" s="36"/>
      <c r="Q49" s="36"/>
      <c r="R49" s="36"/>
      <c r="S49" s="36"/>
      <c r="T49" s="36"/>
      <c r="U49" s="36"/>
    </row>
    <row r="50" spans="1:21" ht="15" customHeight="1" x14ac:dyDescent="0.15">
      <c r="A50" s="226" t="s">
        <v>73</v>
      </c>
      <c r="B50" s="86" t="s">
        <v>28</v>
      </c>
      <c r="C50" s="58">
        <v>1522</v>
      </c>
      <c r="D50" s="59">
        <v>2.6938239159001315E-2</v>
      </c>
      <c r="E50" s="59">
        <v>0.2864651773981603</v>
      </c>
      <c r="F50" s="59">
        <v>0.38567674113009198</v>
      </c>
      <c r="G50" s="59">
        <v>0.29829172141918531</v>
      </c>
      <c r="H50" s="62">
        <v>2.6281208935611039E-3</v>
      </c>
      <c r="I50" s="108"/>
      <c r="J50" s="197">
        <f t="shared" si="0"/>
        <v>0.69908015768725362</v>
      </c>
      <c r="K50" s="108"/>
      <c r="L50" s="179">
        <v>1935</v>
      </c>
      <c r="M50" s="184">
        <v>0.56330749354005172</v>
      </c>
      <c r="N50" s="36"/>
      <c r="O50" s="36"/>
      <c r="P50" s="36"/>
      <c r="Q50" s="36"/>
      <c r="R50" s="36"/>
      <c r="S50" s="36"/>
      <c r="T50" s="36"/>
      <c r="U50" s="36"/>
    </row>
    <row r="51" spans="1:21" ht="15" customHeight="1" x14ac:dyDescent="0.15">
      <c r="A51" s="227"/>
      <c r="B51" s="86" t="s">
        <v>29</v>
      </c>
      <c r="C51" s="58">
        <v>418</v>
      </c>
      <c r="D51" s="59">
        <v>2.3923444976076555E-2</v>
      </c>
      <c r="E51" s="59">
        <v>0.3133971291866029</v>
      </c>
      <c r="F51" s="59">
        <v>0.40430622009569378</v>
      </c>
      <c r="G51" s="59">
        <v>0.25358851674641147</v>
      </c>
      <c r="H51" s="62">
        <v>4.7846889952153108E-3</v>
      </c>
      <c r="I51" s="108"/>
      <c r="J51" s="197">
        <f t="shared" si="0"/>
        <v>0.74162679425837319</v>
      </c>
      <c r="K51" s="108"/>
      <c r="L51" s="179">
        <v>531</v>
      </c>
      <c r="M51" s="184">
        <v>0.60828625235404887</v>
      </c>
      <c r="N51" s="36"/>
      <c r="O51" s="36"/>
      <c r="P51" s="36"/>
      <c r="Q51" s="36"/>
      <c r="R51" s="36"/>
      <c r="S51" s="36"/>
      <c r="T51" s="36"/>
      <c r="U51" s="36"/>
    </row>
    <row r="52" spans="1:21" ht="15" customHeight="1" x14ac:dyDescent="0.15">
      <c r="A52" s="228"/>
      <c r="B52" s="86" t="s">
        <v>30</v>
      </c>
      <c r="C52" s="58">
        <v>971</v>
      </c>
      <c r="D52" s="59">
        <v>3.8105046343975282E-2</v>
      </c>
      <c r="E52" s="59">
        <v>0.34912461380020599</v>
      </c>
      <c r="F52" s="59">
        <v>0.38414006179196702</v>
      </c>
      <c r="G52" s="59">
        <v>0.22451081359423275</v>
      </c>
      <c r="H52" s="62">
        <v>4.1194644696189494E-3</v>
      </c>
      <c r="I52" s="108"/>
      <c r="J52" s="197">
        <f t="shared" si="0"/>
        <v>0.77136972193614828</v>
      </c>
      <c r="K52" s="108"/>
      <c r="L52" s="179">
        <v>1207</v>
      </c>
      <c r="M52" s="184">
        <v>0.63711681855840929</v>
      </c>
      <c r="N52" s="36"/>
      <c r="O52" s="36"/>
      <c r="P52" s="36"/>
      <c r="Q52" s="36"/>
      <c r="R52" s="36"/>
      <c r="S52" s="36"/>
      <c r="T52" s="36"/>
      <c r="U52" s="36"/>
    </row>
    <row r="53" spans="1:21" ht="15" customHeight="1" x14ac:dyDescent="0.15">
      <c r="A53" s="246"/>
      <c r="B53" s="117" t="s">
        <v>22</v>
      </c>
      <c r="C53" s="77">
        <v>23</v>
      </c>
      <c r="D53" s="75">
        <v>8.6956521739130432E-2</v>
      </c>
      <c r="E53" s="75">
        <v>0.39130434782608697</v>
      </c>
      <c r="F53" s="75">
        <v>0.30434782608695654</v>
      </c>
      <c r="G53" s="75">
        <v>0.21739130434782608</v>
      </c>
      <c r="H53" s="71">
        <v>0</v>
      </c>
      <c r="I53" s="108"/>
      <c r="J53" s="198">
        <f t="shared" si="0"/>
        <v>0.78260869565217395</v>
      </c>
      <c r="K53" s="108"/>
      <c r="L53" s="180">
        <v>44</v>
      </c>
      <c r="M53" s="185">
        <v>0.43181818181818177</v>
      </c>
      <c r="N53" s="36"/>
      <c r="O53" s="36"/>
      <c r="P53" s="36"/>
      <c r="Q53" s="36"/>
      <c r="R53" s="36"/>
      <c r="S53" s="36"/>
      <c r="T53" s="36"/>
      <c r="U53" s="36"/>
    </row>
    <row r="54" spans="1:21" ht="15" customHeight="1" x14ac:dyDescent="0.15">
      <c r="A54" s="239" t="s">
        <v>74</v>
      </c>
      <c r="B54" s="86" t="s">
        <v>31</v>
      </c>
      <c r="C54" s="58">
        <v>92</v>
      </c>
      <c r="D54" s="59">
        <v>2.1739130434782608E-2</v>
      </c>
      <c r="E54" s="59">
        <v>0.42391304347826086</v>
      </c>
      <c r="F54" s="59">
        <v>0.31521739130434784</v>
      </c>
      <c r="G54" s="59">
        <v>0.2391304347826087</v>
      </c>
      <c r="H54" s="62">
        <v>0</v>
      </c>
      <c r="I54" s="108"/>
      <c r="J54" s="197">
        <f t="shared" si="0"/>
        <v>0.76086956521739135</v>
      </c>
      <c r="K54" s="108"/>
      <c r="L54" s="179">
        <v>119</v>
      </c>
      <c r="M54" s="184">
        <v>0.60504201680672276</v>
      </c>
      <c r="N54" s="57"/>
      <c r="O54" s="57"/>
      <c r="P54" s="57"/>
      <c r="Q54" s="57"/>
      <c r="R54" s="57"/>
      <c r="S54" s="57"/>
      <c r="T54" s="57"/>
      <c r="U54" s="57"/>
    </row>
    <row r="55" spans="1:21" ht="15" customHeight="1" x14ac:dyDescent="0.15">
      <c r="A55" s="240"/>
      <c r="B55" s="86" t="s">
        <v>32</v>
      </c>
      <c r="C55" s="58">
        <v>228</v>
      </c>
      <c r="D55" s="59">
        <v>2.6315789473684209E-2</v>
      </c>
      <c r="E55" s="59">
        <v>0.31140350877192985</v>
      </c>
      <c r="F55" s="59">
        <v>0.35087719298245612</v>
      </c>
      <c r="G55" s="59">
        <v>0.31140350877192985</v>
      </c>
      <c r="H55" s="62">
        <v>0</v>
      </c>
      <c r="I55" s="108"/>
      <c r="J55" s="197">
        <f t="shared" si="0"/>
        <v>0.68859649122807021</v>
      </c>
      <c r="K55" s="108"/>
      <c r="L55" s="179">
        <v>283</v>
      </c>
      <c r="M55" s="184">
        <v>0.5795053003533569</v>
      </c>
      <c r="N55" s="57"/>
      <c r="O55" s="57"/>
      <c r="P55" s="57"/>
      <c r="Q55" s="57"/>
      <c r="R55" s="57"/>
      <c r="S55" s="57"/>
      <c r="T55" s="57"/>
      <c r="U55" s="57"/>
    </row>
    <row r="56" spans="1:21" ht="15" customHeight="1" x14ac:dyDescent="0.15">
      <c r="A56" s="241"/>
      <c r="B56" s="86" t="s">
        <v>33</v>
      </c>
      <c r="C56" s="58">
        <v>1061</v>
      </c>
      <c r="D56" s="59">
        <v>3.4872761545711596E-2</v>
      </c>
      <c r="E56" s="59">
        <v>0.33930254476908578</v>
      </c>
      <c r="F56" s="59">
        <v>0.40339302544769085</v>
      </c>
      <c r="G56" s="59">
        <v>0.21677662582469368</v>
      </c>
      <c r="H56" s="62">
        <v>5.6550424128180964E-3</v>
      </c>
      <c r="I56" s="108"/>
      <c r="J56" s="197">
        <f t="shared" si="0"/>
        <v>0.77756833176248819</v>
      </c>
      <c r="K56" s="108"/>
      <c r="L56" s="179">
        <v>1328</v>
      </c>
      <c r="M56" s="184">
        <v>0.63930722891566272</v>
      </c>
      <c r="N56" s="57"/>
      <c r="O56" s="57"/>
      <c r="P56" s="57"/>
      <c r="Q56" s="57"/>
      <c r="R56" s="57"/>
      <c r="S56" s="57"/>
      <c r="T56" s="57"/>
      <c r="U56" s="57"/>
    </row>
    <row r="57" spans="1:21" ht="15" customHeight="1" x14ac:dyDescent="0.15">
      <c r="A57" s="253"/>
      <c r="B57" s="117" t="s">
        <v>22</v>
      </c>
      <c r="C57" s="77">
        <v>8</v>
      </c>
      <c r="D57" s="75">
        <v>0.25</v>
      </c>
      <c r="E57" s="75">
        <v>0</v>
      </c>
      <c r="F57" s="75">
        <v>0.625</v>
      </c>
      <c r="G57" s="75">
        <v>0.125</v>
      </c>
      <c r="H57" s="71">
        <v>0</v>
      </c>
      <c r="I57" s="108"/>
      <c r="J57" s="198">
        <f t="shared" si="0"/>
        <v>0.875</v>
      </c>
      <c r="K57" s="108"/>
      <c r="L57" s="180">
        <v>8</v>
      </c>
      <c r="M57" s="185">
        <v>0.875</v>
      </c>
      <c r="N57" s="57"/>
      <c r="O57" s="57"/>
      <c r="P57" s="57"/>
      <c r="Q57" s="57"/>
      <c r="R57" s="57"/>
      <c r="S57" s="57"/>
      <c r="T57" s="57"/>
      <c r="U57" s="57"/>
    </row>
    <row r="58" spans="1:21" ht="24" x14ac:dyDescent="0.15">
      <c r="A58" s="243" t="s">
        <v>435</v>
      </c>
      <c r="B58" s="114" t="s">
        <v>420</v>
      </c>
      <c r="C58" s="58">
        <v>91</v>
      </c>
      <c r="D58" s="59">
        <v>0.37362637362637363</v>
      </c>
      <c r="E58" s="59">
        <v>0.50549450549450547</v>
      </c>
      <c r="F58" s="59">
        <v>4.3956043956043959E-2</v>
      </c>
      <c r="G58" s="59">
        <v>7.6923076923076927E-2</v>
      </c>
      <c r="H58" s="62">
        <v>0</v>
      </c>
      <c r="I58" s="108"/>
      <c r="J58" s="197">
        <f t="shared" si="0"/>
        <v>0.92307692307692302</v>
      </c>
      <c r="K58" s="108"/>
      <c r="L58" s="179">
        <v>107</v>
      </c>
      <c r="M58" s="184">
        <v>0.85981308411214952</v>
      </c>
      <c r="N58" s="57"/>
      <c r="O58" s="57"/>
      <c r="P58" s="57"/>
      <c r="Q58" s="57"/>
      <c r="R58" s="57"/>
      <c r="S58" s="57"/>
      <c r="T58" s="57"/>
      <c r="U58" s="57"/>
    </row>
    <row r="59" spans="1:21" ht="24" x14ac:dyDescent="0.15">
      <c r="A59" s="244"/>
      <c r="B59" s="86" t="s">
        <v>422</v>
      </c>
      <c r="C59" s="58">
        <v>700</v>
      </c>
      <c r="D59" s="59">
        <v>2.7142857142857142E-2</v>
      </c>
      <c r="E59" s="59">
        <v>0.6428571428571429</v>
      </c>
      <c r="F59" s="59">
        <v>0.26</v>
      </c>
      <c r="G59" s="59">
        <v>7.0000000000000007E-2</v>
      </c>
      <c r="H59" s="62">
        <v>0</v>
      </c>
      <c r="I59" s="108"/>
      <c r="J59" s="197">
        <f t="shared" si="0"/>
        <v>0.93</v>
      </c>
      <c r="K59" s="108"/>
      <c r="L59" s="179">
        <v>852</v>
      </c>
      <c r="M59" s="184">
        <v>0.88849765258215962</v>
      </c>
      <c r="N59" s="57"/>
      <c r="O59" s="57"/>
      <c r="P59" s="57"/>
      <c r="Q59" s="57"/>
      <c r="R59" s="57"/>
      <c r="S59" s="57"/>
      <c r="T59" s="57"/>
      <c r="U59" s="57"/>
    </row>
    <row r="60" spans="1:21" ht="24" x14ac:dyDescent="0.15">
      <c r="A60" s="245"/>
      <c r="B60" s="86" t="s">
        <v>424</v>
      </c>
      <c r="C60" s="58">
        <v>323</v>
      </c>
      <c r="D60" s="59">
        <v>0</v>
      </c>
      <c r="E60" s="59">
        <v>0.20743034055727555</v>
      </c>
      <c r="F60" s="59">
        <v>0.6346749226006192</v>
      </c>
      <c r="G60" s="59">
        <v>0.15789473684210525</v>
      </c>
      <c r="H60" s="62">
        <v>0</v>
      </c>
      <c r="I60" s="108"/>
      <c r="J60" s="197">
        <f t="shared" si="0"/>
        <v>0.84210526315789469</v>
      </c>
      <c r="K60" s="108"/>
      <c r="L60" s="179">
        <v>669</v>
      </c>
      <c r="M60" s="184">
        <v>0.79222720478325859</v>
      </c>
      <c r="N60" s="57"/>
      <c r="O60" s="57"/>
      <c r="P60" s="57"/>
      <c r="Q60" s="57"/>
      <c r="R60" s="57"/>
      <c r="S60" s="57"/>
      <c r="T60" s="57"/>
      <c r="U60" s="57"/>
    </row>
    <row r="61" spans="1:21" ht="15" customHeight="1" x14ac:dyDescent="0.15">
      <c r="A61" s="270"/>
      <c r="B61" s="154" t="s">
        <v>426</v>
      </c>
      <c r="C61" s="58">
        <v>133</v>
      </c>
      <c r="D61" s="59">
        <v>1.5037593984962405E-2</v>
      </c>
      <c r="E61" s="59">
        <v>3.7593984962406013E-2</v>
      </c>
      <c r="F61" s="59">
        <v>0.18045112781954886</v>
      </c>
      <c r="G61" s="59">
        <v>0.76691729323308266</v>
      </c>
      <c r="H61" s="62">
        <v>0</v>
      </c>
      <c r="I61" s="108"/>
      <c r="J61" s="197">
        <f t="shared" si="0"/>
        <v>0.23308270676691728</v>
      </c>
      <c r="K61" s="108"/>
      <c r="L61" s="179">
        <v>1981</v>
      </c>
      <c r="M61" s="184">
        <v>0.40989399293286216</v>
      </c>
      <c r="N61" s="57"/>
      <c r="O61" s="57"/>
      <c r="P61" s="57"/>
      <c r="Q61" s="57"/>
      <c r="R61" s="57"/>
      <c r="S61" s="57"/>
      <c r="T61" s="57"/>
      <c r="U61" s="57"/>
    </row>
    <row r="62" spans="1:21" ht="15" customHeight="1" x14ac:dyDescent="0.15">
      <c r="A62" s="270"/>
      <c r="B62" s="154" t="s">
        <v>22</v>
      </c>
      <c r="C62" s="155">
        <v>6</v>
      </c>
      <c r="D62" s="156">
        <v>0</v>
      </c>
      <c r="E62" s="156">
        <v>0.66666666666666663</v>
      </c>
      <c r="F62" s="156">
        <v>0</v>
      </c>
      <c r="G62" s="156">
        <v>0</v>
      </c>
      <c r="H62" s="157">
        <v>0.33333333333333331</v>
      </c>
      <c r="I62" s="108"/>
      <c r="J62" s="207">
        <f t="shared" si="0"/>
        <v>0.66666666666666663</v>
      </c>
      <c r="K62" s="108"/>
      <c r="L62" s="211">
        <v>108</v>
      </c>
      <c r="M62" s="210">
        <v>9.2592592592592587E-2</v>
      </c>
      <c r="N62" s="57"/>
      <c r="O62" s="57"/>
      <c r="P62" s="57"/>
      <c r="Q62" s="57"/>
      <c r="R62" s="57"/>
      <c r="S62" s="57"/>
      <c r="T62" s="57"/>
      <c r="U62" s="57"/>
    </row>
    <row r="63" spans="1:21" ht="15" customHeight="1" x14ac:dyDescent="0.15">
      <c r="A63" s="259" t="s">
        <v>436</v>
      </c>
      <c r="B63" s="132" t="s">
        <v>427</v>
      </c>
      <c r="C63" s="129">
        <v>718</v>
      </c>
      <c r="D63" s="130">
        <v>9.610027855153204E-2</v>
      </c>
      <c r="E63" s="130">
        <v>0.47771587743732591</v>
      </c>
      <c r="F63" s="130">
        <v>0.3203342618384401</v>
      </c>
      <c r="G63" s="130">
        <v>0.10306406685236769</v>
      </c>
      <c r="H63" s="131">
        <v>2.7855153203342618E-3</v>
      </c>
      <c r="I63" s="108"/>
      <c r="J63" s="199">
        <f t="shared" si="0"/>
        <v>0.89415041782729809</v>
      </c>
      <c r="K63" s="108"/>
      <c r="L63" s="181">
        <v>718</v>
      </c>
      <c r="M63" s="186">
        <v>0.89415041782729809</v>
      </c>
      <c r="N63" s="57"/>
      <c r="O63" s="57"/>
      <c r="P63" s="57"/>
      <c r="Q63" s="57"/>
      <c r="R63" s="57"/>
      <c r="S63" s="57"/>
      <c r="T63" s="57"/>
      <c r="U63" s="57"/>
    </row>
    <row r="64" spans="1:21" ht="36" x14ac:dyDescent="0.15">
      <c r="A64" s="244"/>
      <c r="B64" s="86" t="s">
        <v>428</v>
      </c>
      <c r="C64" s="58">
        <v>1274</v>
      </c>
      <c r="D64" s="59">
        <v>1.020408163265306E-2</v>
      </c>
      <c r="E64" s="59">
        <v>0.36499215070643642</v>
      </c>
      <c r="F64" s="59">
        <v>0.43328100470957615</v>
      </c>
      <c r="G64" s="59">
        <v>0.18995290423861852</v>
      </c>
      <c r="H64" s="62">
        <v>1.5698587127158557E-3</v>
      </c>
      <c r="I64" s="108"/>
      <c r="J64" s="197">
        <f t="shared" si="0"/>
        <v>0.8084772370486657</v>
      </c>
      <c r="K64" s="108"/>
      <c r="L64" s="179">
        <v>1274</v>
      </c>
      <c r="M64" s="184">
        <v>0.8084772370486657</v>
      </c>
      <c r="N64" s="57"/>
      <c r="O64" s="57"/>
      <c r="P64" s="57"/>
      <c r="Q64" s="57"/>
      <c r="R64" s="57"/>
      <c r="S64" s="57"/>
      <c r="T64" s="57"/>
      <c r="U64" s="57"/>
    </row>
    <row r="65" spans="1:21" ht="24" x14ac:dyDescent="0.15">
      <c r="A65" s="245"/>
      <c r="B65" s="86" t="s">
        <v>429</v>
      </c>
      <c r="C65" s="58">
        <v>942</v>
      </c>
      <c r="D65" s="59">
        <v>8.4925690021231421E-3</v>
      </c>
      <c r="E65" s="59">
        <v>0.11358811040339703</v>
      </c>
      <c r="F65" s="59">
        <v>0.37579617834394907</v>
      </c>
      <c r="G65" s="59">
        <v>0.49575371549893843</v>
      </c>
      <c r="H65" s="62">
        <v>6.369426751592357E-3</v>
      </c>
      <c r="I65" s="108"/>
      <c r="J65" s="197">
        <f t="shared" si="0"/>
        <v>0.49787685774946921</v>
      </c>
      <c r="K65" s="108"/>
      <c r="L65" s="179">
        <v>942</v>
      </c>
      <c r="M65" s="184">
        <v>0.49787685774946921</v>
      </c>
      <c r="N65" s="57"/>
      <c r="O65" s="57"/>
      <c r="P65" s="57"/>
      <c r="Q65" s="57"/>
      <c r="R65" s="57"/>
      <c r="S65" s="57"/>
      <c r="T65" s="57"/>
      <c r="U65" s="57"/>
    </row>
    <row r="66" spans="1:21" ht="15" customHeight="1" x14ac:dyDescent="0.15">
      <c r="A66" s="270"/>
      <c r="B66" s="154" t="s">
        <v>430</v>
      </c>
      <c r="C66" s="58">
        <v>0</v>
      </c>
      <c r="D66" s="140" t="s">
        <v>271</v>
      </c>
      <c r="E66" s="140" t="s">
        <v>271</v>
      </c>
      <c r="F66" s="140" t="s">
        <v>271</v>
      </c>
      <c r="G66" s="140" t="s">
        <v>271</v>
      </c>
      <c r="H66" s="141" t="s">
        <v>271</v>
      </c>
      <c r="I66" s="108"/>
      <c r="J66" s="201" t="s">
        <v>271</v>
      </c>
      <c r="K66" s="108"/>
      <c r="L66" s="179">
        <v>689</v>
      </c>
      <c r="M66" s="184">
        <v>7.4020319303338175E-2</v>
      </c>
      <c r="N66" s="57"/>
      <c r="O66" s="57"/>
      <c r="P66" s="57"/>
      <c r="Q66" s="57"/>
      <c r="R66" s="57"/>
      <c r="S66" s="57"/>
      <c r="T66" s="57"/>
      <c r="U66" s="57"/>
    </row>
    <row r="67" spans="1:21" ht="15" customHeight="1" thickBot="1" x14ac:dyDescent="0.2">
      <c r="A67" s="261"/>
      <c r="B67" s="115" t="s">
        <v>22</v>
      </c>
      <c r="C67" s="63">
        <v>0</v>
      </c>
      <c r="D67" s="142" t="s">
        <v>271</v>
      </c>
      <c r="E67" s="142" t="s">
        <v>271</v>
      </c>
      <c r="F67" s="142" t="s">
        <v>271</v>
      </c>
      <c r="G67" s="142" t="s">
        <v>271</v>
      </c>
      <c r="H67" s="143" t="s">
        <v>271</v>
      </c>
      <c r="I67" s="108"/>
      <c r="J67" s="212" t="s">
        <v>271</v>
      </c>
      <c r="K67" s="108"/>
      <c r="L67" s="182">
        <v>94</v>
      </c>
      <c r="M67" s="187">
        <v>9.5744680851063829E-2</v>
      </c>
      <c r="N67" s="57"/>
      <c r="O67" s="57"/>
      <c r="P67" s="57"/>
      <c r="Q67" s="57"/>
      <c r="R67" s="57"/>
      <c r="S67" s="57"/>
      <c r="T67" s="57"/>
      <c r="U67" s="57"/>
    </row>
    <row r="68" spans="1:21" x14ac:dyDescent="0.15">
      <c r="M68" s="195" t="s">
        <v>492</v>
      </c>
    </row>
  </sheetData>
  <mergeCells count="16">
    <mergeCell ref="L3:M3"/>
    <mergeCell ref="A1:M1"/>
    <mergeCell ref="A63:A67"/>
    <mergeCell ref="A58:A62"/>
    <mergeCell ref="A17:A22"/>
    <mergeCell ref="A23:A35"/>
    <mergeCell ref="A36:A44"/>
    <mergeCell ref="A45:A49"/>
    <mergeCell ref="A50:A53"/>
    <mergeCell ref="A54:A57"/>
    <mergeCell ref="A3:B4"/>
    <mergeCell ref="C3:C4"/>
    <mergeCell ref="H3:H4"/>
    <mergeCell ref="A5:B5"/>
    <mergeCell ref="A6:A13"/>
    <mergeCell ref="A14:A16"/>
  </mergeCells>
  <phoneticPr fontId="3"/>
  <pageMargins left="0.59055118110236227" right="0.59055118110236227" top="0.59055118110236227" bottom="0.59055118110236227" header="0.51181102362204722" footer="0.31496062992125984"/>
  <pageSetup paperSize="9" scale="70" firstPageNumber="4" orientation="portrait" r:id="rId1"/>
  <headerFooter alignWithMargins="0">
    <oddFooter>&amp;C&amp;9&amp;P</oddFooter>
  </headerFooter>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BE9AB49-FA9B-4690-BAAC-B696D21FC704}">
  <sheetPr codeName="Sheet28"/>
  <dimension ref="A1:U67"/>
  <sheetViews>
    <sheetView showGridLines="0" view="pageBreakPreview" zoomScaleNormal="100" zoomScaleSheetLayoutView="100" workbookViewId="0">
      <selection sqref="A1:J1"/>
    </sheetView>
  </sheetViews>
  <sheetFormatPr defaultColWidth="9.140625" defaultRowHeight="12" x14ac:dyDescent="0.15"/>
  <cols>
    <col min="1" max="1" width="4.7109375" style="30" customWidth="1"/>
    <col min="2" max="2" width="22.7109375" style="104" customWidth="1"/>
    <col min="3" max="3" width="8.7109375" style="30" customWidth="1"/>
    <col min="4" max="11" width="9.140625" style="30"/>
    <col min="13" max="16384" width="9.140625" style="30"/>
  </cols>
  <sheetData>
    <row r="1" spans="1:20" ht="26.25" customHeight="1" thickBot="1" x14ac:dyDescent="0.2">
      <c r="A1" s="250" t="s">
        <v>437</v>
      </c>
      <c r="B1" s="251"/>
      <c r="C1" s="251"/>
      <c r="D1" s="251"/>
      <c r="E1" s="251"/>
      <c r="F1" s="251"/>
      <c r="G1" s="251"/>
      <c r="H1" s="251"/>
      <c r="I1" s="251"/>
      <c r="J1" s="252"/>
      <c r="K1" s="50"/>
      <c r="M1" s="50"/>
    </row>
    <row r="2" spans="1:20" ht="13.5" customHeight="1" thickBot="1" x14ac:dyDescent="0.2"/>
    <row r="3" spans="1:20" s="33" customFormat="1" ht="12" customHeight="1" x14ac:dyDescent="0.15">
      <c r="A3" s="231"/>
      <c r="B3" s="232"/>
      <c r="C3" s="235" t="s">
        <v>63</v>
      </c>
      <c r="D3" s="31">
        <v>1</v>
      </c>
      <c r="E3" s="37">
        <v>2</v>
      </c>
      <c r="F3" s="37">
        <v>3</v>
      </c>
      <c r="G3" s="37">
        <v>4</v>
      </c>
      <c r="H3" s="37">
        <v>5</v>
      </c>
      <c r="I3" s="32">
        <v>6</v>
      </c>
      <c r="J3" s="267" t="s">
        <v>94</v>
      </c>
      <c r="K3" s="172"/>
    </row>
    <row r="4" spans="1:20" s="33" customFormat="1" ht="48.75" thickBot="1" x14ac:dyDescent="0.2">
      <c r="A4" s="233"/>
      <c r="B4" s="234"/>
      <c r="C4" s="236"/>
      <c r="D4" s="34" t="s">
        <v>438</v>
      </c>
      <c r="E4" s="38" t="s">
        <v>439</v>
      </c>
      <c r="F4" s="38" t="s">
        <v>440</v>
      </c>
      <c r="G4" s="38" t="s">
        <v>441</v>
      </c>
      <c r="H4" s="38" t="s">
        <v>442</v>
      </c>
      <c r="I4" s="38" t="s">
        <v>443</v>
      </c>
      <c r="J4" s="268"/>
      <c r="K4" s="172"/>
    </row>
    <row r="5" spans="1:20" ht="15" customHeight="1" thickBot="1" x14ac:dyDescent="0.2">
      <c r="A5" s="229" t="s">
        <v>64</v>
      </c>
      <c r="B5" s="230"/>
      <c r="C5" s="122">
        <v>3717</v>
      </c>
      <c r="D5" s="134">
        <v>0.4694646220069949</v>
      </c>
      <c r="E5" s="134">
        <v>0.32687651331719131</v>
      </c>
      <c r="F5" s="134">
        <v>0.13774549367769706</v>
      </c>
      <c r="G5" s="134">
        <v>1.0223298358891578E-2</v>
      </c>
      <c r="H5" s="134">
        <v>3.2284100080710249E-3</v>
      </c>
      <c r="I5" s="134">
        <v>5.9187516814635461E-3</v>
      </c>
      <c r="J5" s="125">
        <v>4.6542910949690611E-2</v>
      </c>
      <c r="K5" s="108"/>
      <c r="M5" s="36"/>
      <c r="N5" s="36"/>
      <c r="O5" s="36"/>
      <c r="P5" s="36"/>
      <c r="Q5" s="36"/>
      <c r="R5" s="36"/>
      <c r="S5" s="36"/>
      <c r="T5" s="36"/>
    </row>
    <row r="6" spans="1:20" ht="15" customHeight="1" x14ac:dyDescent="0.15">
      <c r="A6" s="226" t="s">
        <v>65</v>
      </c>
      <c r="B6" s="86" t="s">
        <v>15</v>
      </c>
      <c r="C6" s="58">
        <v>866</v>
      </c>
      <c r="D6" s="59">
        <v>0.45958429561200925</v>
      </c>
      <c r="E6" s="59">
        <v>0.32563510392609701</v>
      </c>
      <c r="F6" s="59">
        <v>0.15011547344110854</v>
      </c>
      <c r="G6" s="59">
        <v>9.2378752886836026E-3</v>
      </c>
      <c r="H6" s="59">
        <v>2.3094688221709007E-3</v>
      </c>
      <c r="I6" s="59">
        <v>6.9284064665127024E-3</v>
      </c>
      <c r="J6" s="62">
        <v>4.6189376443418015E-2</v>
      </c>
      <c r="K6" s="108"/>
      <c r="M6" s="36"/>
      <c r="N6" s="36"/>
      <c r="O6" s="36"/>
      <c r="P6" s="36"/>
      <c r="Q6" s="36"/>
      <c r="R6" s="36"/>
      <c r="S6" s="36"/>
      <c r="T6" s="36"/>
    </row>
    <row r="7" spans="1:20" ht="15" customHeight="1" x14ac:dyDescent="0.15">
      <c r="A7" s="227"/>
      <c r="B7" s="86" t="s">
        <v>16</v>
      </c>
      <c r="C7" s="58">
        <v>938</v>
      </c>
      <c r="D7" s="59">
        <v>0.4605543710021322</v>
      </c>
      <c r="E7" s="59">
        <v>0.3326226012793177</v>
      </c>
      <c r="F7" s="59">
        <v>0.1279317697228145</v>
      </c>
      <c r="G7" s="59">
        <v>8.5287846481876331E-3</v>
      </c>
      <c r="H7" s="59">
        <v>0</v>
      </c>
      <c r="I7" s="59">
        <v>6.3965884861407248E-3</v>
      </c>
      <c r="J7" s="62">
        <v>6.3965884861407252E-2</v>
      </c>
      <c r="K7" s="108"/>
      <c r="M7" s="36"/>
      <c r="N7" s="36"/>
      <c r="O7" s="36"/>
      <c r="P7" s="36"/>
      <c r="Q7" s="36"/>
      <c r="R7" s="36"/>
      <c r="S7" s="36"/>
      <c r="T7" s="36"/>
    </row>
    <row r="8" spans="1:20" ht="15" customHeight="1" x14ac:dyDescent="0.15">
      <c r="A8" s="227"/>
      <c r="B8" s="86" t="s">
        <v>17</v>
      </c>
      <c r="C8" s="58">
        <v>382</v>
      </c>
      <c r="D8" s="59">
        <v>0.54450261780104714</v>
      </c>
      <c r="E8" s="59">
        <v>0.27225130890052357</v>
      </c>
      <c r="F8" s="59">
        <v>0.13612565445026178</v>
      </c>
      <c r="G8" s="59">
        <v>5.235602094240838E-3</v>
      </c>
      <c r="H8" s="59">
        <v>5.235602094240838E-3</v>
      </c>
      <c r="I8" s="59">
        <v>0</v>
      </c>
      <c r="J8" s="62">
        <v>3.6649214659685861E-2</v>
      </c>
      <c r="K8" s="108"/>
      <c r="M8" s="36"/>
      <c r="N8" s="36"/>
      <c r="O8" s="36"/>
      <c r="P8" s="36"/>
      <c r="Q8" s="36"/>
      <c r="R8" s="36"/>
      <c r="S8" s="36"/>
      <c r="T8" s="36"/>
    </row>
    <row r="9" spans="1:20" ht="15" customHeight="1" x14ac:dyDescent="0.15">
      <c r="A9" s="227"/>
      <c r="B9" s="86" t="s">
        <v>18</v>
      </c>
      <c r="C9" s="58">
        <v>626</v>
      </c>
      <c r="D9" s="59">
        <v>0.44408945686900958</v>
      </c>
      <c r="E9" s="59">
        <v>0.34504792332268369</v>
      </c>
      <c r="F9" s="59">
        <v>0.14376996805111822</v>
      </c>
      <c r="G9" s="59">
        <v>9.5846645367412137E-3</v>
      </c>
      <c r="H9" s="59">
        <v>9.5846645367412137E-3</v>
      </c>
      <c r="I9" s="59">
        <v>9.5846645367412137E-3</v>
      </c>
      <c r="J9" s="62">
        <v>3.8338658146964855E-2</v>
      </c>
      <c r="K9" s="108"/>
      <c r="M9" s="36"/>
      <c r="N9" s="36"/>
      <c r="O9" s="36"/>
      <c r="P9" s="36"/>
      <c r="Q9" s="36"/>
      <c r="R9" s="36"/>
      <c r="S9" s="36"/>
      <c r="T9" s="36"/>
    </row>
    <row r="10" spans="1:20" ht="15" customHeight="1" x14ac:dyDescent="0.15">
      <c r="A10" s="227"/>
      <c r="B10" s="86" t="s">
        <v>19</v>
      </c>
      <c r="C10" s="58">
        <v>350</v>
      </c>
      <c r="D10" s="59">
        <v>0.46285714285714286</v>
      </c>
      <c r="E10" s="59">
        <v>0.35428571428571426</v>
      </c>
      <c r="F10" s="59">
        <v>0.13714285714285715</v>
      </c>
      <c r="G10" s="59">
        <v>1.1428571428571429E-2</v>
      </c>
      <c r="H10" s="59">
        <v>0</v>
      </c>
      <c r="I10" s="59">
        <v>0</v>
      </c>
      <c r="J10" s="62">
        <v>3.4285714285714287E-2</v>
      </c>
      <c r="K10" s="108"/>
      <c r="M10" s="36"/>
      <c r="N10" s="36"/>
      <c r="O10" s="36"/>
      <c r="P10" s="36"/>
      <c r="Q10" s="36"/>
      <c r="R10" s="36"/>
      <c r="S10" s="36"/>
      <c r="T10" s="36"/>
    </row>
    <row r="11" spans="1:20" ht="15" customHeight="1" x14ac:dyDescent="0.15">
      <c r="A11" s="227"/>
      <c r="B11" s="86" t="s">
        <v>20</v>
      </c>
      <c r="C11" s="58">
        <v>416</v>
      </c>
      <c r="D11" s="59">
        <v>0.49519230769230771</v>
      </c>
      <c r="E11" s="59">
        <v>0.30769230769230771</v>
      </c>
      <c r="F11" s="59">
        <v>0.11538461538461539</v>
      </c>
      <c r="G11" s="59">
        <v>2.403846153846154E-2</v>
      </c>
      <c r="H11" s="59">
        <v>4.807692307692308E-3</v>
      </c>
      <c r="I11" s="59">
        <v>4.807692307692308E-3</v>
      </c>
      <c r="J11" s="62">
        <v>4.807692307692308E-2</v>
      </c>
      <c r="K11" s="108"/>
      <c r="M11" s="36"/>
      <c r="N11" s="36"/>
      <c r="O11" s="36"/>
      <c r="P11" s="36"/>
      <c r="Q11" s="36"/>
      <c r="R11" s="36"/>
      <c r="S11" s="36"/>
      <c r="T11" s="36"/>
    </row>
    <row r="12" spans="1:20" ht="15" customHeight="1" x14ac:dyDescent="0.15">
      <c r="A12" s="227"/>
      <c r="B12" s="86" t="s">
        <v>21</v>
      </c>
      <c r="C12" s="58">
        <v>127</v>
      </c>
      <c r="D12" s="59">
        <v>0.43307086614173229</v>
      </c>
      <c r="E12" s="59">
        <v>0.3543307086614173</v>
      </c>
      <c r="F12" s="59">
        <v>0.17322834645669291</v>
      </c>
      <c r="G12" s="59">
        <v>0</v>
      </c>
      <c r="H12" s="59">
        <v>0</v>
      </c>
      <c r="I12" s="59">
        <v>1.5748031496062992E-2</v>
      </c>
      <c r="J12" s="62">
        <v>2.3622047244094488E-2</v>
      </c>
      <c r="K12" s="108"/>
      <c r="M12" s="36"/>
      <c r="N12" s="36"/>
      <c r="O12" s="36"/>
      <c r="P12" s="36"/>
      <c r="Q12" s="36"/>
      <c r="R12" s="36"/>
      <c r="S12" s="36"/>
      <c r="T12" s="36"/>
    </row>
    <row r="13" spans="1:20" ht="15" customHeight="1" x14ac:dyDescent="0.15">
      <c r="A13" s="228"/>
      <c r="B13" s="117" t="s">
        <v>22</v>
      </c>
      <c r="C13" s="77">
        <v>12</v>
      </c>
      <c r="D13" s="75">
        <v>0.5</v>
      </c>
      <c r="E13" s="75">
        <v>0.33333333333333331</v>
      </c>
      <c r="F13" s="75">
        <v>0.16666666666666666</v>
      </c>
      <c r="G13" s="75">
        <v>0</v>
      </c>
      <c r="H13" s="75">
        <v>0</v>
      </c>
      <c r="I13" s="75">
        <v>0</v>
      </c>
      <c r="J13" s="71">
        <v>0</v>
      </c>
      <c r="K13" s="108"/>
      <c r="M13" s="36"/>
      <c r="N13" s="36"/>
      <c r="O13" s="36"/>
      <c r="P13" s="36"/>
      <c r="Q13" s="36"/>
      <c r="R13" s="36"/>
      <c r="S13" s="36"/>
      <c r="T13" s="36"/>
    </row>
    <row r="14" spans="1:20" ht="15" customHeight="1" x14ac:dyDescent="0.15">
      <c r="A14" s="226" t="s">
        <v>66</v>
      </c>
      <c r="B14" s="86" t="s">
        <v>67</v>
      </c>
      <c r="C14" s="58">
        <v>1874</v>
      </c>
      <c r="D14" s="59">
        <v>0.49733191035218782</v>
      </c>
      <c r="E14" s="59">
        <v>0.29775880469583776</v>
      </c>
      <c r="F14" s="59">
        <v>0.13233724653148346</v>
      </c>
      <c r="G14" s="59">
        <v>1.1739594450373533E-2</v>
      </c>
      <c r="H14" s="59">
        <v>2.1344717182497333E-3</v>
      </c>
      <c r="I14" s="59">
        <v>7.470651013874066E-3</v>
      </c>
      <c r="J14" s="62">
        <v>5.1227321237993596E-2</v>
      </c>
      <c r="K14" s="108"/>
      <c r="M14" s="36"/>
      <c r="N14" s="36"/>
      <c r="O14" s="36"/>
      <c r="P14" s="36"/>
      <c r="Q14" s="36"/>
      <c r="R14" s="36"/>
      <c r="S14" s="36"/>
      <c r="T14" s="36"/>
    </row>
    <row r="15" spans="1:20" ht="15" customHeight="1" x14ac:dyDescent="0.15">
      <c r="A15" s="227"/>
      <c r="B15" s="86" t="s">
        <v>68</v>
      </c>
      <c r="C15" s="58">
        <v>1807</v>
      </c>
      <c r="D15" s="59">
        <v>0.44272274488101826</v>
      </c>
      <c r="E15" s="59">
        <v>0.35749861649142223</v>
      </c>
      <c r="F15" s="59">
        <v>0.14277808522412838</v>
      </c>
      <c r="G15" s="59">
        <v>8.8544548976203646E-3</v>
      </c>
      <c r="H15" s="59">
        <v>4.4272274488101823E-3</v>
      </c>
      <c r="I15" s="59">
        <v>4.4272274488101823E-3</v>
      </c>
      <c r="J15" s="62">
        <v>3.9291643608190374E-2</v>
      </c>
      <c r="K15" s="108"/>
      <c r="M15" s="36"/>
      <c r="N15" s="36"/>
      <c r="O15" s="36"/>
      <c r="P15" s="36"/>
      <c r="Q15" s="36"/>
      <c r="R15" s="36"/>
      <c r="S15" s="36"/>
      <c r="T15" s="36"/>
    </row>
    <row r="16" spans="1:20" ht="15" customHeight="1" x14ac:dyDescent="0.15">
      <c r="A16" s="228"/>
      <c r="B16" s="128" t="s">
        <v>7</v>
      </c>
      <c r="C16" s="77">
        <v>36</v>
      </c>
      <c r="D16" s="75">
        <v>0.3611111111111111</v>
      </c>
      <c r="E16" s="75">
        <v>0.30555555555555558</v>
      </c>
      <c r="F16" s="75">
        <v>0.16666666666666666</v>
      </c>
      <c r="G16" s="75">
        <v>0</v>
      </c>
      <c r="H16" s="75">
        <v>0</v>
      </c>
      <c r="I16" s="75">
        <v>0</v>
      </c>
      <c r="J16" s="71">
        <v>0.16666666666666666</v>
      </c>
      <c r="K16" s="108"/>
      <c r="M16" s="36"/>
      <c r="N16" s="36"/>
      <c r="O16" s="36"/>
      <c r="P16" s="36"/>
      <c r="Q16" s="36"/>
      <c r="R16" s="36"/>
      <c r="S16" s="36"/>
      <c r="T16" s="36"/>
    </row>
    <row r="17" spans="1:20" ht="15" customHeight="1" x14ac:dyDescent="0.15">
      <c r="A17" s="226" t="s">
        <v>69</v>
      </c>
      <c r="B17" s="86" t="s">
        <v>6</v>
      </c>
      <c r="C17" s="58">
        <v>994</v>
      </c>
      <c r="D17" s="59">
        <v>0.49698189134808851</v>
      </c>
      <c r="E17" s="59">
        <v>0.29376257545271628</v>
      </c>
      <c r="F17" s="59">
        <v>0.13380281690140844</v>
      </c>
      <c r="G17" s="59">
        <v>1.0060362173038229E-2</v>
      </c>
      <c r="H17" s="59">
        <v>6.0362173038229373E-3</v>
      </c>
      <c r="I17" s="59">
        <v>6.0362173038229373E-3</v>
      </c>
      <c r="J17" s="62">
        <v>5.3319919517102618E-2</v>
      </c>
      <c r="K17" s="108"/>
      <c r="M17" s="36"/>
      <c r="N17" s="36"/>
      <c r="O17" s="36"/>
      <c r="P17" s="36"/>
      <c r="Q17" s="36"/>
      <c r="R17" s="36"/>
      <c r="S17" s="36"/>
      <c r="T17" s="36"/>
    </row>
    <row r="18" spans="1:20" ht="15" customHeight="1" x14ac:dyDescent="0.15">
      <c r="A18" s="228"/>
      <c r="B18" s="86" t="s">
        <v>76</v>
      </c>
      <c r="C18" s="58">
        <v>841</v>
      </c>
      <c r="D18" s="59">
        <v>0.50416171224732464</v>
      </c>
      <c r="E18" s="59">
        <v>0.3210463733650416</v>
      </c>
      <c r="F18" s="59">
        <v>0.10582639714625446</v>
      </c>
      <c r="G18" s="59">
        <v>9.512485136741973E-3</v>
      </c>
      <c r="H18" s="59">
        <v>4.7562425683709865E-3</v>
      </c>
      <c r="I18" s="59">
        <v>4.7562425683709865E-3</v>
      </c>
      <c r="J18" s="62">
        <v>4.9940546967895363E-2</v>
      </c>
      <c r="K18" s="108"/>
      <c r="M18" s="36"/>
      <c r="N18" s="36"/>
      <c r="O18" s="36"/>
      <c r="P18" s="36"/>
      <c r="Q18" s="36"/>
      <c r="R18" s="36"/>
      <c r="S18" s="36"/>
      <c r="T18" s="36"/>
    </row>
    <row r="19" spans="1:20" ht="15" customHeight="1" x14ac:dyDescent="0.15">
      <c r="A19" s="226"/>
      <c r="B19" s="86" t="s">
        <v>77</v>
      </c>
      <c r="C19" s="58">
        <v>903</v>
      </c>
      <c r="D19" s="59">
        <v>0.44407530454042082</v>
      </c>
      <c r="E19" s="59">
        <v>0.34551495016611294</v>
      </c>
      <c r="F19" s="59">
        <v>0.16389811738648949</v>
      </c>
      <c r="G19" s="59">
        <v>1.5503875968992248E-2</v>
      </c>
      <c r="H19" s="59">
        <v>2.2148394241417496E-3</v>
      </c>
      <c r="I19" s="59">
        <v>6.6445182724252493E-3</v>
      </c>
      <c r="J19" s="62">
        <v>2.2148394241417499E-2</v>
      </c>
      <c r="K19" s="108"/>
      <c r="M19" s="36"/>
      <c r="N19" s="36"/>
      <c r="O19" s="36"/>
      <c r="P19" s="36"/>
      <c r="Q19" s="36"/>
      <c r="R19" s="36"/>
      <c r="S19" s="36"/>
      <c r="T19" s="36"/>
    </row>
    <row r="20" spans="1:20" ht="15" customHeight="1" x14ac:dyDescent="0.15">
      <c r="A20" s="227"/>
      <c r="B20" s="86" t="s">
        <v>78</v>
      </c>
      <c r="C20" s="58">
        <v>615</v>
      </c>
      <c r="D20" s="59">
        <v>0.44227642276422763</v>
      </c>
      <c r="E20" s="59">
        <v>0.37073170731707317</v>
      </c>
      <c r="F20" s="59">
        <v>0.13333333333333333</v>
      </c>
      <c r="G20" s="59">
        <v>6.5040650406504065E-3</v>
      </c>
      <c r="H20" s="59">
        <v>0</v>
      </c>
      <c r="I20" s="59">
        <v>6.5040650406504065E-3</v>
      </c>
      <c r="J20" s="62">
        <v>4.065040650406504E-2</v>
      </c>
      <c r="K20" s="108"/>
      <c r="M20" s="36"/>
      <c r="N20" s="36"/>
      <c r="O20" s="36"/>
      <c r="P20" s="36"/>
      <c r="Q20" s="36"/>
      <c r="R20" s="36"/>
      <c r="S20" s="36"/>
      <c r="T20" s="36"/>
    </row>
    <row r="21" spans="1:20" ht="15" customHeight="1" x14ac:dyDescent="0.15">
      <c r="A21" s="227"/>
      <c r="B21" s="86" t="s">
        <v>79</v>
      </c>
      <c r="C21" s="58">
        <v>350</v>
      </c>
      <c r="D21" s="59">
        <v>0.42</v>
      </c>
      <c r="E21" s="59">
        <v>0.31428571428571428</v>
      </c>
      <c r="F21" s="59">
        <v>0.1657142857142857</v>
      </c>
      <c r="G21" s="59">
        <v>0</v>
      </c>
      <c r="H21" s="59">
        <v>0</v>
      </c>
      <c r="I21" s="59">
        <v>5.7142857142857143E-3</v>
      </c>
      <c r="J21" s="62">
        <v>9.4285714285714292E-2</v>
      </c>
      <c r="K21" s="108"/>
      <c r="M21" s="36"/>
      <c r="N21" s="36"/>
      <c r="O21" s="36"/>
      <c r="P21" s="36"/>
      <c r="Q21" s="36"/>
      <c r="R21" s="36"/>
      <c r="S21" s="36"/>
      <c r="T21" s="36"/>
    </row>
    <row r="22" spans="1:20" ht="15" customHeight="1" x14ac:dyDescent="0.15">
      <c r="A22" s="228"/>
      <c r="B22" s="117" t="s">
        <v>22</v>
      </c>
      <c r="C22" s="77">
        <v>14</v>
      </c>
      <c r="D22" s="75">
        <v>0.5</v>
      </c>
      <c r="E22" s="75">
        <v>0.21428571428571427</v>
      </c>
      <c r="F22" s="75">
        <v>0.14285714285714285</v>
      </c>
      <c r="G22" s="75">
        <v>0.14285714285714285</v>
      </c>
      <c r="H22" s="75">
        <v>0</v>
      </c>
      <c r="I22" s="75">
        <v>0</v>
      </c>
      <c r="J22" s="71">
        <v>0</v>
      </c>
      <c r="K22" s="108"/>
      <c r="M22" s="36"/>
      <c r="N22" s="36"/>
      <c r="O22" s="36"/>
      <c r="P22" s="36"/>
      <c r="Q22" s="36"/>
      <c r="R22" s="36"/>
      <c r="S22" s="36"/>
      <c r="T22" s="36"/>
    </row>
    <row r="23" spans="1:20" ht="15" customHeight="1" x14ac:dyDescent="0.15">
      <c r="A23" s="226" t="s">
        <v>70</v>
      </c>
      <c r="B23" s="86" t="s">
        <v>8</v>
      </c>
      <c r="C23" s="58">
        <v>481</v>
      </c>
      <c r="D23" s="59">
        <v>0.51559251559251562</v>
      </c>
      <c r="E23" s="59">
        <v>0.27027027027027029</v>
      </c>
      <c r="F23" s="59">
        <v>0.13513513513513514</v>
      </c>
      <c r="G23" s="59">
        <v>1.6632016632016633E-2</v>
      </c>
      <c r="H23" s="59">
        <v>0</v>
      </c>
      <c r="I23" s="59">
        <v>8.3160083160083165E-3</v>
      </c>
      <c r="J23" s="62">
        <v>5.4054054054054057E-2</v>
      </c>
      <c r="K23" s="108"/>
      <c r="M23" s="36"/>
      <c r="N23" s="36"/>
      <c r="O23" s="36"/>
      <c r="P23" s="36"/>
      <c r="Q23" s="36"/>
      <c r="R23" s="36"/>
      <c r="S23" s="36"/>
      <c r="T23" s="36"/>
    </row>
    <row r="24" spans="1:20" ht="15" customHeight="1" x14ac:dyDescent="0.15">
      <c r="A24" s="227"/>
      <c r="B24" s="86" t="s">
        <v>80</v>
      </c>
      <c r="C24" s="58">
        <v>427</v>
      </c>
      <c r="D24" s="59">
        <v>0.52693208430913352</v>
      </c>
      <c r="E24" s="59">
        <v>0.29742388758782201</v>
      </c>
      <c r="F24" s="59">
        <v>9.6018735362997654E-2</v>
      </c>
      <c r="G24" s="59">
        <v>9.3676814988290398E-3</v>
      </c>
      <c r="H24" s="59">
        <v>4.6838407494145199E-3</v>
      </c>
      <c r="I24" s="59">
        <v>9.3676814988290398E-3</v>
      </c>
      <c r="J24" s="62">
        <v>5.6206088992974239E-2</v>
      </c>
      <c r="K24" s="108"/>
      <c r="M24" s="36"/>
      <c r="N24" s="36"/>
      <c r="O24" s="36"/>
      <c r="P24" s="36"/>
      <c r="Q24" s="36"/>
      <c r="R24" s="36"/>
      <c r="S24" s="36"/>
      <c r="T24" s="36"/>
    </row>
    <row r="25" spans="1:20" ht="15" customHeight="1" x14ac:dyDescent="0.15">
      <c r="A25" s="228"/>
      <c r="B25" s="86" t="s">
        <v>81</v>
      </c>
      <c r="C25" s="58">
        <v>476</v>
      </c>
      <c r="D25" s="59">
        <v>0.47268907563025209</v>
      </c>
      <c r="E25" s="59">
        <v>0.32773109243697479</v>
      </c>
      <c r="F25" s="59">
        <v>0.14915966386554622</v>
      </c>
      <c r="G25" s="59">
        <v>1.2605042016806723E-2</v>
      </c>
      <c r="H25" s="59">
        <v>4.2016806722689074E-3</v>
      </c>
      <c r="I25" s="59">
        <v>8.4033613445378148E-3</v>
      </c>
      <c r="J25" s="62">
        <v>2.5210084033613446E-2</v>
      </c>
      <c r="K25" s="108"/>
      <c r="M25" s="36"/>
      <c r="N25" s="36"/>
      <c r="O25" s="36"/>
      <c r="P25" s="36"/>
      <c r="Q25" s="36"/>
      <c r="R25" s="36"/>
      <c r="S25" s="36"/>
      <c r="T25" s="36"/>
    </row>
    <row r="26" spans="1:20" ht="15" customHeight="1" x14ac:dyDescent="0.15">
      <c r="A26" s="226"/>
      <c r="B26" s="86" t="s">
        <v>82</v>
      </c>
      <c r="C26" s="58">
        <v>301</v>
      </c>
      <c r="D26" s="59">
        <v>0.4850498338870432</v>
      </c>
      <c r="E26" s="59">
        <v>0.28903654485049834</v>
      </c>
      <c r="F26" s="59">
        <v>0.14285714285714285</v>
      </c>
      <c r="G26" s="59">
        <v>6.6445182724252493E-3</v>
      </c>
      <c r="H26" s="59">
        <v>0</v>
      </c>
      <c r="I26" s="59">
        <v>6.6445182724252493E-3</v>
      </c>
      <c r="J26" s="62">
        <v>6.9767441860465115E-2</v>
      </c>
      <c r="K26" s="108"/>
      <c r="M26" s="36"/>
      <c r="N26" s="36"/>
      <c r="O26" s="36"/>
      <c r="P26" s="36"/>
      <c r="Q26" s="36"/>
      <c r="R26" s="36"/>
      <c r="S26" s="36"/>
      <c r="T26" s="36"/>
    </row>
    <row r="27" spans="1:20" ht="15" customHeight="1" x14ac:dyDescent="0.15">
      <c r="A27" s="227"/>
      <c r="B27" s="86" t="s">
        <v>83</v>
      </c>
      <c r="C27" s="58">
        <v>185</v>
      </c>
      <c r="D27" s="59">
        <v>0.46486486486486489</v>
      </c>
      <c r="E27" s="59">
        <v>0.31351351351351353</v>
      </c>
      <c r="F27" s="59">
        <v>0.15135135135135136</v>
      </c>
      <c r="G27" s="59">
        <v>0</v>
      </c>
      <c r="H27" s="59">
        <v>0</v>
      </c>
      <c r="I27" s="59">
        <v>0</v>
      </c>
      <c r="J27" s="62">
        <v>7.0270270270270274E-2</v>
      </c>
      <c r="K27" s="108"/>
      <c r="M27" s="36"/>
      <c r="N27" s="36"/>
      <c r="O27" s="36"/>
      <c r="P27" s="36"/>
      <c r="Q27" s="36"/>
      <c r="R27" s="36"/>
      <c r="S27" s="36"/>
      <c r="T27" s="36"/>
    </row>
    <row r="28" spans="1:20" ht="15" customHeight="1" x14ac:dyDescent="0.15">
      <c r="A28" s="227"/>
      <c r="B28" s="86" t="s">
        <v>9</v>
      </c>
      <c r="C28" s="58">
        <v>4</v>
      </c>
      <c r="D28" s="59">
        <v>0.5</v>
      </c>
      <c r="E28" s="59">
        <v>0</v>
      </c>
      <c r="F28" s="59">
        <v>0</v>
      </c>
      <c r="G28" s="59">
        <v>0.5</v>
      </c>
      <c r="H28" s="59">
        <v>0</v>
      </c>
      <c r="I28" s="59">
        <v>0</v>
      </c>
      <c r="J28" s="62">
        <v>0</v>
      </c>
      <c r="K28" s="173"/>
      <c r="M28" s="36"/>
      <c r="N28" s="36"/>
      <c r="O28" s="36"/>
      <c r="P28" s="36"/>
      <c r="Q28" s="36"/>
      <c r="R28" s="36"/>
      <c r="S28" s="36"/>
      <c r="T28" s="36"/>
    </row>
    <row r="29" spans="1:20" ht="15" customHeight="1" x14ac:dyDescent="0.15">
      <c r="A29" s="227"/>
      <c r="B29" s="86" t="s">
        <v>10</v>
      </c>
      <c r="C29" s="58">
        <v>503</v>
      </c>
      <c r="D29" s="59">
        <v>0.48906560636182905</v>
      </c>
      <c r="E29" s="59">
        <v>0.31809145129224653</v>
      </c>
      <c r="F29" s="59">
        <v>0.1272365805168986</v>
      </c>
      <c r="G29" s="59">
        <v>3.9761431411530811E-3</v>
      </c>
      <c r="H29" s="59">
        <v>1.1928429423459244E-2</v>
      </c>
      <c r="I29" s="59">
        <v>3.9761431411530811E-3</v>
      </c>
      <c r="J29" s="62">
        <v>4.5725646123260438E-2</v>
      </c>
      <c r="K29" s="108"/>
      <c r="M29" s="36"/>
      <c r="N29" s="36"/>
      <c r="O29" s="36"/>
      <c r="P29" s="36"/>
      <c r="Q29" s="36"/>
      <c r="R29" s="36"/>
      <c r="S29" s="36"/>
      <c r="T29" s="36"/>
    </row>
    <row r="30" spans="1:20" ht="15" customHeight="1" x14ac:dyDescent="0.15">
      <c r="A30" s="227"/>
      <c r="B30" s="86" t="s">
        <v>84</v>
      </c>
      <c r="C30" s="58">
        <v>408</v>
      </c>
      <c r="D30" s="59">
        <v>0.47303921568627449</v>
      </c>
      <c r="E30" s="59">
        <v>0.35049019607843135</v>
      </c>
      <c r="F30" s="59">
        <v>0.11764705882352941</v>
      </c>
      <c r="G30" s="59">
        <v>9.8039215686274508E-3</v>
      </c>
      <c r="H30" s="59">
        <v>4.9019607843137254E-3</v>
      </c>
      <c r="I30" s="59">
        <v>0</v>
      </c>
      <c r="J30" s="62">
        <v>4.4117647058823532E-2</v>
      </c>
      <c r="K30" s="108"/>
      <c r="M30" s="36"/>
      <c r="N30" s="36"/>
      <c r="O30" s="36"/>
      <c r="P30" s="36"/>
      <c r="Q30" s="36"/>
      <c r="R30" s="36"/>
      <c r="S30" s="36"/>
      <c r="T30" s="36"/>
    </row>
    <row r="31" spans="1:20" ht="15" customHeight="1" x14ac:dyDescent="0.15">
      <c r="A31" s="227"/>
      <c r="B31" s="86" t="s">
        <v>85</v>
      </c>
      <c r="C31" s="58">
        <v>421</v>
      </c>
      <c r="D31" s="59">
        <v>0.41330166270783847</v>
      </c>
      <c r="E31" s="59">
        <v>0.36579572446555819</v>
      </c>
      <c r="F31" s="59">
        <v>0.1828978622327791</v>
      </c>
      <c r="G31" s="59">
        <v>1.9002375296912115E-2</v>
      </c>
      <c r="H31" s="59">
        <v>0</v>
      </c>
      <c r="I31" s="59">
        <v>4.7505938242280287E-3</v>
      </c>
      <c r="J31" s="62">
        <v>1.4251781472684086E-2</v>
      </c>
      <c r="K31" s="108"/>
      <c r="M31" s="36"/>
      <c r="N31" s="36"/>
      <c r="O31" s="36"/>
      <c r="P31" s="36"/>
      <c r="Q31" s="36"/>
      <c r="R31" s="36"/>
      <c r="S31" s="36"/>
      <c r="T31" s="36"/>
    </row>
    <row r="32" spans="1:20" ht="15" customHeight="1" x14ac:dyDescent="0.15">
      <c r="A32" s="227"/>
      <c r="B32" s="86" t="s">
        <v>86</v>
      </c>
      <c r="C32" s="58">
        <v>310</v>
      </c>
      <c r="D32" s="59">
        <v>0.40645161290322579</v>
      </c>
      <c r="E32" s="59">
        <v>0.44193548387096776</v>
      </c>
      <c r="F32" s="59">
        <v>0.12580645161290321</v>
      </c>
      <c r="G32" s="59">
        <v>6.4516129032258064E-3</v>
      </c>
      <c r="H32" s="59">
        <v>0</v>
      </c>
      <c r="I32" s="59">
        <v>6.4516129032258064E-3</v>
      </c>
      <c r="J32" s="62">
        <v>1.2903225806451613E-2</v>
      </c>
      <c r="K32" s="108"/>
      <c r="M32" s="36"/>
      <c r="N32" s="36"/>
      <c r="O32" s="36"/>
      <c r="P32" s="36"/>
      <c r="Q32" s="36"/>
      <c r="R32" s="36"/>
      <c r="S32" s="36"/>
      <c r="T32" s="36"/>
    </row>
    <row r="33" spans="1:20" ht="15" customHeight="1" x14ac:dyDescent="0.15">
      <c r="A33" s="227"/>
      <c r="B33" s="86" t="s">
        <v>87</v>
      </c>
      <c r="C33" s="58">
        <v>165</v>
      </c>
      <c r="D33" s="59">
        <v>0.36969696969696969</v>
      </c>
      <c r="E33" s="59">
        <v>0.31515151515151513</v>
      </c>
      <c r="F33" s="59">
        <v>0.18181818181818182</v>
      </c>
      <c r="G33" s="59">
        <v>0</v>
      </c>
      <c r="H33" s="59">
        <v>0</v>
      </c>
      <c r="I33" s="59">
        <v>1.2121212121212121E-2</v>
      </c>
      <c r="J33" s="62">
        <v>0.12121212121212122</v>
      </c>
      <c r="K33" s="108"/>
      <c r="M33" s="36"/>
      <c r="N33" s="36"/>
      <c r="O33" s="36"/>
      <c r="P33" s="36"/>
      <c r="Q33" s="36"/>
      <c r="R33" s="36"/>
      <c r="S33" s="36"/>
      <c r="T33" s="36"/>
    </row>
    <row r="34" spans="1:20" ht="15" customHeight="1" x14ac:dyDescent="0.15">
      <c r="A34" s="227"/>
      <c r="B34" s="86" t="s">
        <v>11</v>
      </c>
      <c r="C34" s="58">
        <v>0</v>
      </c>
      <c r="D34" s="140" t="s">
        <v>271</v>
      </c>
      <c r="E34" s="140" t="s">
        <v>271</v>
      </c>
      <c r="F34" s="140" t="s">
        <v>271</v>
      </c>
      <c r="G34" s="140" t="s">
        <v>271</v>
      </c>
      <c r="H34" s="140" t="s">
        <v>271</v>
      </c>
      <c r="I34" s="140" t="s">
        <v>271</v>
      </c>
      <c r="J34" s="141" t="s">
        <v>271</v>
      </c>
      <c r="K34" s="173"/>
      <c r="M34" s="36"/>
      <c r="N34" s="36"/>
      <c r="O34" s="36"/>
      <c r="P34" s="36"/>
      <c r="Q34" s="36"/>
      <c r="R34" s="36"/>
      <c r="S34" s="36"/>
      <c r="T34" s="36"/>
    </row>
    <row r="35" spans="1:20" ht="15" customHeight="1" x14ac:dyDescent="0.15">
      <c r="A35" s="228"/>
      <c r="B35" s="117" t="s">
        <v>134</v>
      </c>
      <c r="C35" s="77">
        <v>36</v>
      </c>
      <c r="D35" s="75">
        <v>0.3611111111111111</v>
      </c>
      <c r="E35" s="75">
        <v>0.30555555555555558</v>
      </c>
      <c r="F35" s="75">
        <v>0.16666666666666666</v>
      </c>
      <c r="G35" s="75">
        <v>0</v>
      </c>
      <c r="H35" s="75">
        <v>0</v>
      </c>
      <c r="I35" s="75">
        <v>0</v>
      </c>
      <c r="J35" s="71">
        <v>0.16666666666666666</v>
      </c>
      <c r="K35" s="108"/>
      <c r="M35" s="36"/>
      <c r="N35" s="36"/>
      <c r="O35" s="36"/>
      <c r="P35" s="36"/>
      <c r="Q35" s="36"/>
      <c r="R35" s="36"/>
      <c r="S35" s="36"/>
      <c r="T35" s="36"/>
    </row>
    <row r="36" spans="1:20" ht="15" customHeight="1" x14ac:dyDescent="0.15">
      <c r="A36" s="226" t="s">
        <v>71</v>
      </c>
      <c r="B36" s="86" t="s">
        <v>241</v>
      </c>
      <c r="C36" s="58">
        <v>34</v>
      </c>
      <c r="D36" s="59">
        <v>0.47058823529411764</v>
      </c>
      <c r="E36" s="59">
        <v>0.17647058823529413</v>
      </c>
      <c r="F36" s="59">
        <v>0.23529411764705882</v>
      </c>
      <c r="G36" s="59">
        <v>0</v>
      </c>
      <c r="H36" s="59">
        <v>5.8823529411764705E-2</v>
      </c>
      <c r="I36" s="59">
        <v>0</v>
      </c>
      <c r="J36" s="62">
        <v>5.8823529411764705E-2</v>
      </c>
      <c r="K36" s="108"/>
      <c r="M36" s="36"/>
      <c r="N36" s="36"/>
      <c r="O36" s="36"/>
      <c r="P36" s="36"/>
      <c r="Q36" s="36"/>
      <c r="R36" s="36"/>
      <c r="S36" s="36"/>
      <c r="T36" s="36"/>
    </row>
    <row r="37" spans="1:20" ht="15" customHeight="1" x14ac:dyDescent="0.15">
      <c r="A37" s="227"/>
      <c r="B37" s="86" t="s">
        <v>88</v>
      </c>
      <c r="C37" s="58">
        <v>283</v>
      </c>
      <c r="D37" s="59">
        <v>0.48763250883392228</v>
      </c>
      <c r="E37" s="59">
        <v>0.28975265017667845</v>
      </c>
      <c r="F37" s="59">
        <v>0.17314487632508835</v>
      </c>
      <c r="G37" s="59">
        <v>1.4134275618374558E-2</v>
      </c>
      <c r="H37" s="59">
        <v>0</v>
      </c>
      <c r="I37" s="59">
        <v>0</v>
      </c>
      <c r="J37" s="62">
        <v>3.5335689045936397E-2</v>
      </c>
      <c r="K37" s="108"/>
      <c r="M37" s="36"/>
      <c r="N37" s="36"/>
      <c r="O37" s="36"/>
      <c r="P37" s="36"/>
      <c r="Q37" s="36"/>
      <c r="R37" s="36"/>
      <c r="S37" s="36"/>
      <c r="T37" s="36"/>
    </row>
    <row r="38" spans="1:20" ht="15" customHeight="1" x14ac:dyDescent="0.15">
      <c r="A38" s="228"/>
      <c r="B38" s="86" t="s">
        <v>89</v>
      </c>
      <c r="C38" s="58">
        <v>1275</v>
      </c>
      <c r="D38" s="59">
        <v>0.50274509803921563</v>
      </c>
      <c r="E38" s="59">
        <v>0.3184313725490196</v>
      </c>
      <c r="F38" s="59">
        <v>0.12784313725490196</v>
      </c>
      <c r="G38" s="59">
        <v>1.0980392156862745E-2</v>
      </c>
      <c r="H38" s="59">
        <v>4.7058823529411761E-3</v>
      </c>
      <c r="I38" s="59">
        <v>3.9215686274509803E-3</v>
      </c>
      <c r="J38" s="62">
        <v>3.1372549019607843E-2</v>
      </c>
      <c r="K38" s="108"/>
      <c r="M38" s="36"/>
      <c r="N38" s="36"/>
      <c r="O38" s="36"/>
      <c r="P38" s="36"/>
      <c r="Q38" s="36"/>
      <c r="R38" s="36"/>
      <c r="S38" s="36"/>
      <c r="T38" s="36"/>
    </row>
    <row r="39" spans="1:20" ht="15" customHeight="1" x14ac:dyDescent="0.15">
      <c r="A39" s="226"/>
      <c r="B39" s="127" t="s">
        <v>90</v>
      </c>
      <c r="C39" s="58">
        <v>644</v>
      </c>
      <c r="D39" s="59">
        <v>0.46583850931677018</v>
      </c>
      <c r="E39" s="59">
        <v>0.32142857142857145</v>
      </c>
      <c r="F39" s="59">
        <v>0.15217391304347827</v>
      </c>
      <c r="G39" s="59">
        <v>1.5527950310559006E-2</v>
      </c>
      <c r="H39" s="59">
        <v>0</v>
      </c>
      <c r="I39" s="59">
        <v>7.763975155279503E-3</v>
      </c>
      <c r="J39" s="62">
        <v>3.7267080745341616E-2</v>
      </c>
      <c r="K39" s="108"/>
      <c r="M39" s="36"/>
      <c r="N39" s="36"/>
      <c r="O39" s="36"/>
      <c r="P39" s="36"/>
      <c r="Q39" s="36"/>
      <c r="R39" s="36"/>
      <c r="S39" s="36"/>
      <c r="T39" s="36"/>
    </row>
    <row r="40" spans="1:20" ht="15" customHeight="1" x14ac:dyDescent="0.15">
      <c r="A40" s="227"/>
      <c r="B40" s="86" t="s">
        <v>91</v>
      </c>
      <c r="C40" s="58">
        <v>259</v>
      </c>
      <c r="D40" s="59">
        <v>0.53281853281853286</v>
      </c>
      <c r="E40" s="59">
        <v>0.29729729729729731</v>
      </c>
      <c r="F40" s="59">
        <v>0.13127413127413126</v>
      </c>
      <c r="G40" s="59">
        <v>0</v>
      </c>
      <c r="H40" s="59">
        <v>7.7220077220077222E-3</v>
      </c>
      <c r="I40" s="59">
        <v>0</v>
      </c>
      <c r="J40" s="62">
        <v>3.0888030888030889E-2</v>
      </c>
      <c r="K40" s="108"/>
      <c r="M40" s="36"/>
      <c r="N40" s="36"/>
      <c r="O40" s="36"/>
      <c r="P40" s="36"/>
      <c r="Q40" s="36"/>
      <c r="R40" s="36"/>
      <c r="S40" s="36"/>
      <c r="T40" s="36"/>
    </row>
    <row r="41" spans="1:20" ht="15" customHeight="1" x14ac:dyDescent="0.15">
      <c r="A41" s="227"/>
      <c r="B41" s="86" t="s">
        <v>23</v>
      </c>
      <c r="C41" s="58">
        <v>335</v>
      </c>
      <c r="D41" s="59">
        <v>0.4955223880597015</v>
      </c>
      <c r="E41" s="59">
        <v>0.32835820895522388</v>
      </c>
      <c r="F41" s="59">
        <v>8.9552238805970144E-2</v>
      </c>
      <c r="G41" s="59">
        <v>5.9701492537313433E-3</v>
      </c>
      <c r="H41" s="59">
        <v>0</v>
      </c>
      <c r="I41" s="59">
        <v>1.7910447761194031E-2</v>
      </c>
      <c r="J41" s="62">
        <v>6.2686567164179099E-2</v>
      </c>
      <c r="K41" s="108"/>
      <c r="M41" s="36"/>
      <c r="N41" s="36"/>
      <c r="O41" s="36"/>
      <c r="P41" s="36"/>
      <c r="Q41" s="36"/>
      <c r="R41" s="36"/>
      <c r="S41" s="36"/>
      <c r="T41" s="36"/>
    </row>
    <row r="42" spans="1:20" ht="15" customHeight="1" x14ac:dyDescent="0.15">
      <c r="A42" s="227"/>
      <c r="B42" s="86" t="s">
        <v>24</v>
      </c>
      <c r="C42" s="58">
        <v>312</v>
      </c>
      <c r="D42" s="59">
        <v>0.35897435897435898</v>
      </c>
      <c r="E42" s="59">
        <v>0.41987179487179488</v>
      </c>
      <c r="F42" s="59">
        <v>0.14423076923076922</v>
      </c>
      <c r="G42" s="59">
        <v>1.9230769230769232E-2</v>
      </c>
      <c r="H42" s="59">
        <v>0</v>
      </c>
      <c r="I42" s="59">
        <v>6.41025641025641E-3</v>
      </c>
      <c r="J42" s="62">
        <v>5.128205128205128E-2</v>
      </c>
      <c r="K42" s="108"/>
      <c r="M42" s="36"/>
      <c r="N42" s="36"/>
      <c r="O42" s="36"/>
      <c r="P42" s="36"/>
      <c r="Q42" s="36"/>
      <c r="R42" s="36"/>
      <c r="S42" s="36"/>
      <c r="T42" s="36"/>
    </row>
    <row r="43" spans="1:20" ht="15" customHeight="1" x14ac:dyDescent="0.15">
      <c r="A43" s="227"/>
      <c r="B43" s="86" t="s">
        <v>92</v>
      </c>
      <c r="C43" s="58">
        <v>551</v>
      </c>
      <c r="D43" s="59">
        <v>0.41197822141560797</v>
      </c>
      <c r="E43" s="59">
        <v>0.34664246823956441</v>
      </c>
      <c r="F43" s="59">
        <v>0.14700544464609799</v>
      </c>
      <c r="G43" s="59">
        <v>3.629764065335753E-3</v>
      </c>
      <c r="H43" s="59">
        <v>3.629764065335753E-3</v>
      </c>
      <c r="I43" s="59">
        <v>7.2595281306715061E-3</v>
      </c>
      <c r="J43" s="62">
        <v>7.985480943738657E-2</v>
      </c>
      <c r="K43" s="108"/>
      <c r="M43" s="36"/>
      <c r="N43" s="36"/>
      <c r="O43" s="36"/>
      <c r="P43" s="36"/>
      <c r="Q43" s="36"/>
      <c r="R43" s="36"/>
      <c r="S43" s="36"/>
      <c r="T43" s="36"/>
    </row>
    <row r="44" spans="1:20" ht="15" customHeight="1" x14ac:dyDescent="0.15">
      <c r="A44" s="228"/>
      <c r="B44" s="117" t="s">
        <v>22</v>
      </c>
      <c r="C44" s="77">
        <v>24</v>
      </c>
      <c r="D44" s="75">
        <v>0.29166666666666669</v>
      </c>
      <c r="E44" s="75">
        <v>0.20833333333333334</v>
      </c>
      <c r="F44" s="75">
        <v>0.16666666666666666</v>
      </c>
      <c r="G44" s="75">
        <v>0</v>
      </c>
      <c r="H44" s="75">
        <v>0</v>
      </c>
      <c r="I44" s="75">
        <v>0</v>
      </c>
      <c r="J44" s="71">
        <v>0.33333333333333331</v>
      </c>
      <c r="K44" s="108"/>
      <c r="M44" s="36"/>
      <c r="N44" s="36"/>
      <c r="O44" s="36"/>
      <c r="P44" s="36"/>
      <c r="Q44" s="36"/>
      <c r="R44" s="36"/>
      <c r="S44" s="36"/>
      <c r="T44" s="36"/>
    </row>
    <row r="45" spans="1:20" ht="15" customHeight="1" x14ac:dyDescent="0.15">
      <c r="A45" s="243" t="s">
        <v>72</v>
      </c>
      <c r="B45" s="86" t="s">
        <v>25</v>
      </c>
      <c r="C45" s="58">
        <v>390</v>
      </c>
      <c r="D45" s="59">
        <v>0.49743589743589745</v>
      </c>
      <c r="E45" s="59">
        <v>0.26923076923076922</v>
      </c>
      <c r="F45" s="59">
        <v>0.16923076923076924</v>
      </c>
      <c r="G45" s="59">
        <v>1.5384615384615385E-2</v>
      </c>
      <c r="H45" s="59">
        <v>0</v>
      </c>
      <c r="I45" s="59">
        <v>0</v>
      </c>
      <c r="J45" s="62">
        <v>4.8717948717948718E-2</v>
      </c>
      <c r="K45" s="108"/>
      <c r="M45" s="36"/>
      <c r="N45" s="36"/>
      <c r="O45" s="36"/>
      <c r="P45" s="36"/>
      <c r="Q45" s="36"/>
      <c r="R45" s="36"/>
      <c r="S45" s="36"/>
      <c r="T45" s="36"/>
    </row>
    <row r="46" spans="1:20" ht="15" customHeight="1" x14ac:dyDescent="0.15">
      <c r="A46" s="244"/>
      <c r="B46" s="86" t="s">
        <v>26</v>
      </c>
      <c r="C46" s="58">
        <v>1052</v>
      </c>
      <c r="D46" s="59">
        <v>0.49619771863117873</v>
      </c>
      <c r="E46" s="59">
        <v>0.31749049429657794</v>
      </c>
      <c r="F46" s="59">
        <v>0.13212927756653992</v>
      </c>
      <c r="G46" s="59">
        <v>9.5057034220532317E-3</v>
      </c>
      <c r="H46" s="59">
        <v>7.6045627376425855E-3</v>
      </c>
      <c r="I46" s="59">
        <v>8.555133079847909E-3</v>
      </c>
      <c r="J46" s="62">
        <v>2.8517110266159697E-2</v>
      </c>
      <c r="K46" s="108"/>
      <c r="M46" s="36"/>
      <c r="N46" s="36"/>
      <c r="O46" s="36"/>
      <c r="P46" s="36"/>
      <c r="Q46" s="36"/>
      <c r="R46" s="36"/>
      <c r="S46" s="36"/>
      <c r="T46" s="36"/>
    </row>
    <row r="47" spans="1:20" ht="15" customHeight="1" x14ac:dyDescent="0.15">
      <c r="A47" s="245"/>
      <c r="B47" s="86" t="s">
        <v>242</v>
      </c>
      <c r="C47" s="58">
        <v>835</v>
      </c>
      <c r="D47" s="59">
        <v>0.50538922155688626</v>
      </c>
      <c r="E47" s="59">
        <v>0.32095808383233532</v>
      </c>
      <c r="F47" s="59">
        <v>0.12215568862275449</v>
      </c>
      <c r="G47" s="59">
        <v>9.5808383233532933E-3</v>
      </c>
      <c r="H47" s="59">
        <v>0</v>
      </c>
      <c r="I47" s="59">
        <v>5.9880239520958087E-3</v>
      </c>
      <c r="J47" s="62">
        <v>3.5928143712574849E-2</v>
      </c>
      <c r="K47" s="108"/>
      <c r="M47" s="36"/>
      <c r="N47" s="36"/>
      <c r="O47" s="36"/>
      <c r="P47" s="36"/>
      <c r="Q47" s="36"/>
      <c r="R47" s="36"/>
      <c r="S47" s="36"/>
      <c r="T47" s="36"/>
    </row>
    <row r="48" spans="1:20" ht="15" customHeight="1" x14ac:dyDescent="0.15">
      <c r="A48" s="243"/>
      <c r="B48" s="86" t="s">
        <v>27</v>
      </c>
      <c r="C48" s="58">
        <v>531</v>
      </c>
      <c r="D48" s="59">
        <v>0.46892655367231639</v>
      </c>
      <c r="E48" s="59">
        <v>0.33709981167608288</v>
      </c>
      <c r="F48" s="59">
        <v>0.12994350282485875</v>
      </c>
      <c r="G48" s="59">
        <v>1.1299435028248588E-2</v>
      </c>
      <c r="H48" s="59">
        <v>3.766478342749529E-3</v>
      </c>
      <c r="I48" s="59">
        <v>3.766478342749529E-3</v>
      </c>
      <c r="J48" s="62">
        <v>4.519774011299435E-2</v>
      </c>
      <c r="K48" s="108"/>
      <c r="M48" s="36"/>
      <c r="N48" s="36"/>
      <c r="O48" s="36"/>
      <c r="P48" s="36"/>
      <c r="Q48" s="36"/>
      <c r="R48" s="36"/>
      <c r="S48" s="36"/>
      <c r="T48" s="36"/>
    </row>
    <row r="49" spans="1:21" ht="15" customHeight="1" x14ac:dyDescent="0.15">
      <c r="A49" s="245"/>
      <c r="B49" s="117" t="s">
        <v>22</v>
      </c>
      <c r="C49" s="77">
        <v>22</v>
      </c>
      <c r="D49" s="75">
        <v>0.54545454545454541</v>
      </c>
      <c r="E49" s="75">
        <v>9.0909090909090912E-2</v>
      </c>
      <c r="F49" s="75">
        <v>0.27272727272727271</v>
      </c>
      <c r="G49" s="75">
        <v>0</v>
      </c>
      <c r="H49" s="75">
        <v>0</v>
      </c>
      <c r="I49" s="75">
        <v>0</v>
      </c>
      <c r="J49" s="71">
        <v>9.0909090909090912E-2</v>
      </c>
      <c r="K49" s="108"/>
      <c r="M49" s="36"/>
      <c r="N49" s="36"/>
      <c r="O49" s="36"/>
      <c r="P49" s="36"/>
      <c r="Q49" s="36"/>
      <c r="R49" s="36"/>
      <c r="S49" s="36"/>
      <c r="T49" s="36"/>
    </row>
    <row r="50" spans="1:21" ht="15" customHeight="1" x14ac:dyDescent="0.15">
      <c r="A50" s="226" t="s">
        <v>73</v>
      </c>
      <c r="B50" s="86" t="s">
        <v>28</v>
      </c>
      <c r="C50" s="58">
        <v>1935</v>
      </c>
      <c r="D50" s="59">
        <v>0.47958656330749355</v>
      </c>
      <c r="E50" s="59">
        <v>0.33126614987080105</v>
      </c>
      <c r="F50" s="59">
        <v>0.12713178294573643</v>
      </c>
      <c r="G50" s="59">
        <v>8.2687338501291983E-3</v>
      </c>
      <c r="H50" s="59">
        <v>3.1007751937984496E-3</v>
      </c>
      <c r="I50" s="59">
        <v>5.6847545219638239E-3</v>
      </c>
      <c r="J50" s="62">
        <v>4.4961240310077519E-2</v>
      </c>
      <c r="K50" s="108"/>
      <c r="M50" s="36"/>
      <c r="N50" s="36"/>
      <c r="O50" s="36"/>
      <c r="P50" s="36"/>
      <c r="Q50" s="36"/>
      <c r="R50" s="36"/>
      <c r="S50" s="36"/>
      <c r="T50" s="36"/>
    </row>
    <row r="51" spans="1:21" ht="15" customHeight="1" x14ac:dyDescent="0.15">
      <c r="A51" s="227"/>
      <c r="B51" s="86" t="s">
        <v>29</v>
      </c>
      <c r="C51" s="58">
        <v>531</v>
      </c>
      <c r="D51" s="59">
        <v>0.45009416195856872</v>
      </c>
      <c r="E51" s="59">
        <v>0.29566854990583802</v>
      </c>
      <c r="F51" s="59">
        <v>0.1807909604519774</v>
      </c>
      <c r="G51" s="59">
        <v>1.1299435028248588E-2</v>
      </c>
      <c r="H51" s="59">
        <v>3.766478342749529E-3</v>
      </c>
      <c r="I51" s="59">
        <v>1.6949152542372881E-2</v>
      </c>
      <c r="J51" s="62">
        <v>4.1431261770244823E-2</v>
      </c>
      <c r="K51" s="108"/>
      <c r="M51" s="36"/>
      <c r="N51" s="36"/>
      <c r="O51" s="36"/>
      <c r="P51" s="36"/>
      <c r="Q51" s="36"/>
      <c r="R51" s="36"/>
      <c r="S51" s="36"/>
      <c r="T51" s="36"/>
    </row>
    <row r="52" spans="1:21" ht="15" customHeight="1" x14ac:dyDescent="0.15">
      <c r="A52" s="228"/>
      <c r="B52" s="86" t="s">
        <v>30</v>
      </c>
      <c r="C52" s="58">
        <v>1207</v>
      </c>
      <c r="D52" s="59">
        <v>0.46478873239436619</v>
      </c>
      <c r="E52" s="59">
        <v>0.34134217067108535</v>
      </c>
      <c r="F52" s="59">
        <v>0.13421706710853357</v>
      </c>
      <c r="G52" s="59">
        <v>1.3256006628003313E-2</v>
      </c>
      <c r="H52" s="59">
        <v>3.3140016570008283E-3</v>
      </c>
      <c r="I52" s="59">
        <v>1.6570008285004142E-3</v>
      </c>
      <c r="J52" s="62">
        <v>4.1425020712510356E-2</v>
      </c>
      <c r="K52" s="108"/>
      <c r="M52" s="36"/>
      <c r="N52" s="36"/>
      <c r="O52" s="36"/>
      <c r="P52" s="36"/>
      <c r="Q52" s="36"/>
      <c r="R52" s="36"/>
      <c r="S52" s="36"/>
      <c r="T52" s="36"/>
    </row>
    <row r="53" spans="1:21" ht="15" customHeight="1" x14ac:dyDescent="0.15">
      <c r="A53" s="246"/>
      <c r="B53" s="117" t="s">
        <v>22</v>
      </c>
      <c r="C53" s="77">
        <v>44</v>
      </c>
      <c r="D53" s="75">
        <v>0.38636363636363635</v>
      </c>
      <c r="E53" s="75">
        <v>0.11363636363636363</v>
      </c>
      <c r="F53" s="75">
        <v>0.18181818181818182</v>
      </c>
      <c r="G53" s="75">
        <v>0</v>
      </c>
      <c r="H53" s="75">
        <v>0</v>
      </c>
      <c r="I53" s="75">
        <v>0</v>
      </c>
      <c r="J53" s="71">
        <v>0.31818181818181818</v>
      </c>
      <c r="K53" s="108"/>
      <c r="M53" s="36"/>
      <c r="N53" s="36"/>
      <c r="O53" s="36"/>
      <c r="P53" s="36"/>
      <c r="Q53" s="36"/>
      <c r="R53" s="36"/>
      <c r="S53" s="36"/>
      <c r="T53" s="36"/>
    </row>
    <row r="54" spans="1:21" ht="15" customHeight="1" x14ac:dyDescent="0.15">
      <c r="A54" s="239" t="s">
        <v>74</v>
      </c>
      <c r="B54" s="86" t="s">
        <v>31</v>
      </c>
      <c r="C54" s="58">
        <v>119</v>
      </c>
      <c r="D54" s="59">
        <v>0.47058823529411764</v>
      </c>
      <c r="E54" s="59">
        <v>0.33613445378151263</v>
      </c>
      <c r="F54" s="59">
        <v>0.1092436974789916</v>
      </c>
      <c r="G54" s="59">
        <v>1.680672268907563E-2</v>
      </c>
      <c r="H54" s="59">
        <v>0</v>
      </c>
      <c r="I54" s="59">
        <v>0</v>
      </c>
      <c r="J54" s="62">
        <v>6.7226890756302518E-2</v>
      </c>
      <c r="K54" s="108"/>
      <c r="M54" s="57"/>
      <c r="N54" s="57"/>
      <c r="O54" s="57"/>
      <c r="P54" s="57"/>
      <c r="Q54" s="57"/>
      <c r="R54" s="57"/>
      <c r="S54" s="57"/>
      <c r="T54" s="57"/>
    </row>
    <row r="55" spans="1:21" ht="15" customHeight="1" x14ac:dyDescent="0.15">
      <c r="A55" s="240"/>
      <c r="B55" s="86" t="s">
        <v>32</v>
      </c>
      <c r="C55" s="58">
        <v>283</v>
      </c>
      <c r="D55" s="59">
        <v>0.38515901060070673</v>
      </c>
      <c r="E55" s="59">
        <v>0.39575971731448761</v>
      </c>
      <c r="F55" s="59">
        <v>0.14487632508833923</v>
      </c>
      <c r="G55" s="59">
        <v>2.1201413427561839E-2</v>
      </c>
      <c r="H55" s="59">
        <v>7.0671378091872791E-3</v>
      </c>
      <c r="I55" s="59">
        <v>7.0671378091872791E-3</v>
      </c>
      <c r="J55" s="62">
        <v>3.8869257950530034E-2</v>
      </c>
      <c r="K55" s="108"/>
      <c r="M55" s="57"/>
      <c r="N55" s="57"/>
      <c r="O55" s="57"/>
      <c r="P55" s="57"/>
      <c r="Q55" s="57"/>
      <c r="R55" s="57"/>
      <c r="S55" s="57"/>
      <c r="T55" s="57"/>
    </row>
    <row r="56" spans="1:21" ht="15" customHeight="1" x14ac:dyDescent="0.15">
      <c r="A56" s="241"/>
      <c r="B56" s="86" t="s">
        <v>33</v>
      </c>
      <c r="C56" s="58">
        <v>1328</v>
      </c>
      <c r="D56" s="59">
        <v>0.47515060240963858</v>
      </c>
      <c r="E56" s="59">
        <v>0.3125</v>
      </c>
      <c r="F56" s="59">
        <v>0.1536144578313253</v>
      </c>
      <c r="G56" s="59">
        <v>1.0542168674698794E-2</v>
      </c>
      <c r="H56" s="59">
        <v>3.0120481927710845E-3</v>
      </c>
      <c r="I56" s="59">
        <v>6.7771084337349399E-3</v>
      </c>
      <c r="J56" s="62">
        <v>3.8403614457831324E-2</v>
      </c>
      <c r="K56" s="108"/>
      <c r="M56" s="57"/>
      <c r="N56" s="57"/>
      <c r="O56" s="57"/>
      <c r="P56" s="57"/>
      <c r="Q56" s="57"/>
      <c r="R56" s="57"/>
      <c r="S56" s="57"/>
      <c r="T56" s="57"/>
    </row>
    <row r="57" spans="1:21" ht="15" customHeight="1" x14ac:dyDescent="0.15">
      <c r="A57" s="258"/>
      <c r="B57" s="154" t="s">
        <v>22</v>
      </c>
      <c r="C57" s="155">
        <v>8</v>
      </c>
      <c r="D57" s="156">
        <v>0.5</v>
      </c>
      <c r="E57" s="156">
        <v>0.25</v>
      </c>
      <c r="F57" s="156">
        <v>0</v>
      </c>
      <c r="G57" s="156">
        <v>0</v>
      </c>
      <c r="H57" s="156">
        <v>0</v>
      </c>
      <c r="I57" s="156">
        <v>0</v>
      </c>
      <c r="J57" s="157">
        <v>0.25</v>
      </c>
      <c r="K57" s="108"/>
      <c r="M57" s="57"/>
      <c r="N57" s="57"/>
      <c r="O57" s="57"/>
      <c r="P57" s="57"/>
      <c r="Q57" s="57"/>
      <c r="R57" s="57"/>
      <c r="S57" s="57"/>
      <c r="T57" s="57"/>
    </row>
    <row r="58" spans="1:21" ht="15" customHeight="1" x14ac:dyDescent="0.15">
      <c r="A58" s="259" t="s">
        <v>436</v>
      </c>
      <c r="B58" s="132" t="s">
        <v>427</v>
      </c>
      <c r="C58" s="129">
        <v>718</v>
      </c>
      <c r="D58" s="130">
        <v>0.38440111420612816</v>
      </c>
      <c r="E58" s="130">
        <v>0.35376044568245124</v>
      </c>
      <c r="F58" s="130">
        <v>0.20473537604456823</v>
      </c>
      <c r="G58" s="130">
        <v>1.9498607242339833E-2</v>
      </c>
      <c r="H58" s="130">
        <v>1.3927576601671309E-2</v>
      </c>
      <c r="I58" s="130">
        <v>9.7493036211699167E-3</v>
      </c>
      <c r="J58" s="131">
        <v>1.3927576601671309E-2</v>
      </c>
      <c r="K58" s="108"/>
      <c r="M58" s="36"/>
      <c r="N58" s="36"/>
      <c r="O58" s="36"/>
      <c r="P58" s="36"/>
      <c r="Q58" s="36"/>
      <c r="R58" s="36"/>
      <c r="S58" s="36"/>
      <c r="T58" s="36"/>
      <c r="U58" s="36"/>
    </row>
    <row r="59" spans="1:21" ht="36" x14ac:dyDescent="0.15">
      <c r="A59" s="244"/>
      <c r="B59" s="86" t="s">
        <v>428</v>
      </c>
      <c r="C59" s="58">
        <v>1274</v>
      </c>
      <c r="D59" s="59">
        <v>0.41679748822605966</v>
      </c>
      <c r="E59" s="59">
        <v>0.40973312401883832</v>
      </c>
      <c r="F59" s="59">
        <v>0.15620094191522763</v>
      </c>
      <c r="G59" s="59">
        <v>9.4191522762951327E-3</v>
      </c>
      <c r="H59" s="59">
        <v>1.5698587127158557E-3</v>
      </c>
      <c r="I59" s="59">
        <v>3.1397174254317113E-3</v>
      </c>
      <c r="J59" s="62">
        <v>3.1397174254317113E-3</v>
      </c>
      <c r="K59" s="108"/>
      <c r="M59" s="36"/>
      <c r="N59" s="36"/>
      <c r="O59" s="36"/>
      <c r="P59" s="36"/>
      <c r="Q59" s="36"/>
      <c r="R59" s="36"/>
      <c r="S59" s="36"/>
      <c r="T59" s="36"/>
      <c r="U59" s="36"/>
    </row>
    <row r="60" spans="1:21" ht="24" x14ac:dyDescent="0.15">
      <c r="A60" s="245"/>
      <c r="B60" s="86" t="s">
        <v>429</v>
      </c>
      <c r="C60" s="58">
        <v>942</v>
      </c>
      <c r="D60" s="59">
        <v>0.55944798301486198</v>
      </c>
      <c r="E60" s="59">
        <v>0.2929936305732484</v>
      </c>
      <c r="F60" s="59">
        <v>0.11571125265392782</v>
      </c>
      <c r="G60" s="59">
        <v>0</v>
      </c>
      <c r="H60" s="59">
        <v>0</v>
      </c>
      <c r="I60" s="59">
        <v>2.1231422505307855E-3</v>
      </c>
      <c r="J60" s="62">
        <v>2.9723991507430998E-2</v>
      </c>
      <c r="K60" s="108"/>
      <c r="M60" s="36"/>
      <c r="N60" s="36"/>
      <c r="O60" s="36"/>
      <c r="P60" s="36"/>
      <c r="Q60" s="36"/>
      <c r="R60" s="36"/>
      <c r="S60" s="36"/>
      <c r="T60" s="36"/>
      <c r="U60" s="36"/>
    </row>
    <row r="61" spans="1:21" ht="15" customHeight="1" x14ac:dyDescent="0.15">
      <c r="A61" s="270"/>
      <c r="B61" s="154" t="s">
        <v>430</v>
      </c>
      <c r="C61" s="58">
        <v>689</v>
      </c>
      <c r="D61" s="59">
        <v>0.59361393323657474</v>
      </c>
      <c r="E61" s="59">
        <v>0.22496371552975328</v>
      </c>
      <c r="F61" s="59">
        <v>8.1277213352685049E-2</v>
      </c>
      <c r="G61" s="59">
        <v>1.4513788098693759E-2</v>
      </c>
      <c r="H61" s="59">
        <v>0</v>
      </c>
      <c r="I61" s="59">
        <v>1.3062409288824383E-2</v>
      </c>
      <c r="J61" s="62">
        <v>7.2568940493468792E-2</v>
      </c>
      <c r="K61" s="108"/>
      <c r="M61" s="36"/>
      <c r="N61" s="36"/>
      <c r="O61" s="36"/>
      <c r="P61" s="36"/>
      <c r="Q61" s="36"/>
      <c r="R61" s="36"/>
      <c r="S61" s="36"/>
      <c r="T61" s="36"/>
      <c r="U61" s="36"/>
    </row>
    <row r="62" spans="1:21" ht="15" customHeight="1" x14ac:dyDescent="0.15">
      <c r="A62" s="264"/>
      <c r="B62" s="117" t="s">
        <v>22</v>
      </c>
      <c r="C62" s="77">
        <v>94</v>
      </c>
      <c r="D62" s="75">
        <v>2.1276595744680851E-2</v>
      </c>
      <c r="E62" s="75">
        <v>8.5106382978723402E-2</v>
      </c>
      <c r="F62" s="75">
        <v>1.0638297872340425E-2</v>
      </c>
      <c r="G62" s="75">
        <v>2.1276595744680851E-2</v>
      </c>
      <c r="H62" s="75">
        <v>0</v>
      </c>
      <c r="I62" s="75">
        <v>0</v>
      </c>
      <c r="J62" s="71">
        <v>0.86170212765957444</v>
      </c>
      <c r="K62" s="108"/>
      <c r="M62" s="36"/>
      <c r="N62" s="36"/>
      <c r="O62" s="36"/>
      <c r="P62" s="36"/>
      <c r="Q62" s="36"/>
      <c r="R62" s="36"/>
      <c r="S62" s="36"/>
      <c r="T62" s="36"/>
      <c r="U62" s="36"/>
    </row>
    <row r="63" spans="1:21" ht="24" x14ac:dyDescent="0.15">
      <c r="A63" s="243" t="s">
        <v>444</v>
      </c>
      <c r="B63" s="114" t="s">
        <v>420</v>
      </c>
      <c r="C63" s="58">
        <v>90</v>
      </c>
      <c r="D63" s="59">
        <v>0.15555555555555556</v>
      </c>
      <c r="E63" s="59">
        <v>0.4</v>
      </c>
      <c r="F63" s="59">
        <v>0.28888888888888886</v>
      </c>
      <c r="G63" s="59">
        <v>6.6666666666666666E-2</v>
      </c>
      <c r="H63" s="59">
        <v>4.4444444444444446E-2</v>
      </c>
      <c r="I63" s="59">
        <v>4.4444444444444446E-2</v>
      </c>
      <c r="J63" s="62">
        <v>0</v>
      </c>
      <c r="K63" s="108"/>
      <c r="M63" s="36"/>
      <c r="N63" s="36"/>
      <c r="O63" s="36"/>
      <c r="P63" s="36"/>
      <c r="Q63" s="36"/>
      <c r="R63" s="36"/>
      <c r="S63" s="36"/>
      <c r="T63" s="36"/>
      <c r="U63" s="36"/>
    </row>
    <row r="64" spans="1:21" ht="24" x14ac:dyDescent="0.15">
      <c r="A64" s="244"/>
      <c r="B64" s="86" t="s">
        <v>422</v>
      </c>
      <c r="C64" s="58">
        <v>915</v>
      </c>
      <c r="D64" s="59">
        <v>0.27868852459016391</v>
      </c>
      <c r="E64" s="59">
        <v>0.45683060109289619</v>
      </c>
      <c r="F64" s="59">
        <v>0.23715846994535519</v>
      </c>
      <c r="G64" s="59">
        <v>1.092896174863388E-2</v>
      </c>
      <c r="H64" s="59">
        <v>4.3715846994535519E-3</v>
      </c>
      <c r="I64" s="59">
        <v>5.4644808743169399E-3</v>
      </c>
      <c r="J64" s="62">
        <v>6.5573770491803279E-3</v>
      </c>
      <c r="K64" s="108"/>
      <c r="M64" s="36"/>
      <c r="N64" s="36"/>
      <c r="O64" s="36"/>
      <c r="P64" s="36"/>
      <c r="Q64" s="36"/>
      <c r="R64" s="36"/>
      <c r="S64" s="36"/>
      <c r="T64" s="36"/>
      <c r="U64" s="36"/>
    </row>
    <row r="65" spans="1:21" ht="24" x14ac:dyDescent="0.15">
      <c r="A65" s="260"/>
      <c r="B65" s="86" t="s">
        <v>424</v>
      </c>
      <c r="C65" s="58">
        <v>1136</v>
      </c>
      <c r="D65" s="59">
        <v>0.534330985915493</v>
      </c>
      <c r="E65" s="59">
        <v>0.33362676056338031</v>
      </c>
      <c r="F65" s="59">
        <v>0.11443661971830986</v>
      </c>
      <c r="G65" s="59">
        <v>7.0422535211267607E-3</v>
      </c>
      <c r="H65" s="59">
        <v>3.5211267605633804E-3</v>
      </c>
      <c r="I65" s="59">
        <v>1.7605633802816902E-3</v>
      </c>
      <c r="J65" s="62">
        <v>5.2816901408450703E-3</v>
      </c>
      <c r="K65" s="108"/>
      <c r="M65" s="36"/>
      <c r="N65" s="36"/>
      <c r="O65" s="36"/>
      <c r="P65" s="36"/>
      <c r="Q65" s="36"/>
      <c r="R65" s="36"/>
      <c r="S65" s="36"/>
      <c r="T65" s="36"/>
      <c r="U65" s="36"/>
    </row>
    <row r="66" spans="1:21" x14ac:dyDescent="0.15">
      <c r="A66" s="260"/>
      <c r="B66" s="86" t="s">
        <v>426</v>
      </c>
      <c r="C66" s="58">
        <v>783</v>
      </c>
      <c r="D66" s="59">
        <v>0.58237547892720309</v>
      </c>
      <c r="E66" s="59">
        <v>0.27713920817369092</v>
      </c>
      <c r="F66" s="59">
        <v>0.10217113665389528</v>
      </c>
      <c r="G66" s="59">
        <v>2.554278416347382E-3</v>
      </c>
      <c r="H66" s="59">
        <v>0</v>
      </c>
      <c r="I66" s="59">
        <v>2.554278416347382E-3</v>
      </c>
      <c r="J66" s="62">
        <v>3.3205619412515965E-2</v>
      </c>
      <c r="K66" s="108"/>
      <c r="M66" s="36"/>
      <c r="N66" s="36"/>
      <c r="O66" s="36"/>
      <c r="P66" s="36"/>
      <c r="Q66" s="36"/>
      <c r="R66" s="36"/>
      <c r="S66" s="36"/>
      <c r="T66" s="36"/>
      <c r="U66" s="36"/>
    </row>
    <row r="67" spans="1:21" ht="15" customHeight="1" thickBot="1" x14ac:dyDescent="0.2">
      <c r="A67" s="261"/>
      <c r="B67" s="115" t="s">
        <v>22</v>
      </c>
      <c r="C67" s="63">
        <v>10</v>
      </c>
      <c r="D67" s="64">
        <v>0.2</v>
      </c>
      <c r="E67" s="64">
        <v>0.2</v>
      </c>
      <c r="F67" s="64">
        <v>0.2</v>
      </c>
      <c r="G67" s="64">
        <v>0</v>
      </c>
      <c r="H67" s="64">
        <v>0</v>
      </c>
      <c r="I67" s="64">
        <v>0</v>
      </c>
      <c r="J67" s="67">
        <v>0.4</v>
      </c>
      <c r="K67" s="108"/>
      <c r="M67" s="36"/>
      <c r="N67" s="36"/>
      <c r="O67" s="36"/>
      <c r="P67" s="36"/>
      <c r="Q67" s="36"/>
      <c r="R67" s="36"/>
      <c r="S67" s="36"/>
      <c r="T67" s="36"/>
      <c r="U67" s="36"/>
    </row>
  </sheetData>
  <mergeCells count="15">
    <mergeCell ref="A1:J1"/>
    <mergeCell ref="A54:A57"/>
    <mergeCell ref="J3:J4"/>
    <mergeCell ref="A58:A62"/>
    <mergeCell ref="A63:A67"/>
    <mergeCell ref="A14:A16"/>
    <mergeCell ref="A17:A22"/>
    <mergeCell ref="A23:A35"/>
    <mergeCell ref="A36:A44"/>
    <mergeCell ref="A45:A49"/>
    <mergeCell ref="A50:A53"/>
    <mergeCell ref="A3:B4"/>
    <mergeCell ref="C3:C4"/>
    <mergeCell ref="A5:B5"/>
    <mergeCell ref="A6:A13"/>
  </mergeCells>
  <phoneticPr fontId="3"/>
  <pageMargins left="0.59055118110236227" right="0.59055118110236227" top="0.59055118110236227" bottom="0.59055118110236227" header="0.51181102362204722" footer="0.31496062992125984"/>
  <pageSetup paperSize="9" scale="72" firstPageNumber="4" orientation="portrait" r:id="rId1"/>
  <headerFooter alignWithMargins="0">
    <oddFooter>&amp;C&amp;9&amp;P</oddFooter>
  </headerFooter>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80739AD-8895-44A0-ADC5-2C9AC066B8D7}">
  <sheetPr codeName="Sheet29"/>
  <dimension ref="A1:W57"/>
  <sheetViews>
    <sheetView showGridLines="0" view="pageBreakPreview" zoomScaleNormal="100" zoomScaleSheetLayoutView="100" workbookViewId="0">
      <selection activeCell="S29" sqref="S29"/>
    </sheetView>
  </sheetViews>
  <sheetFormatPr defaultColWidth="9.140625" defaultRowHeight="12" x14ac:dyDescent="0.15"/>
  <cols>
    <col min="1" max="1" width="4.7109375" style="30" customWidth="1"/>
    <col min="2" max="2" width="22.7109375" style="104" customWidth="1"/>
    <col min="3" max="3" width="8.7109375" style="30" customWidth="1"/>
    <col min="4" max="11" width="9.140625" style="30"/>
    <col min="12" max="12" width="9.140625" style="30" customWidth="1"/>
    <col min="13" max="13" width="9.140625" style="30"/>
    <col min="15" max="16384" width="9.140625" style="30"/>
  </cols>
  <sheetData>
    <row r="1" spans="1:23" ht="20.25" customHeight="1" thickBot="1" x14ac:dyDescent="0.2">
      <c r="A1" s="105" t="s">
        <v>445</v>
      </c>
      <c r="B1" s="113"/>
      <c r="C1" s="106"/>
      <c r="D1" s="106"/>
      <c r="E1" s="106"/>
      <c r="F1" s="106"/>
      <c r="G1" s="106"/>
      <c r="H1" s="106"/>
      <c r="I1" s="106"/>
      <c r="J1" s="106"/>
      <c r="K1" s="106"/>
      <c r="L1" s="106"/>
      <c r="M1" s="107"/>
    </row>
    <row r="2" spans="1:23" ht="13.5" customHeight="1" thickBot="1" x14ac:dyDescent="0.2"/>
    <row r="3" spans="1:23" s="33" customFormat="1" ht="12" customHeight="1" x14ac:dyDescent="0.15">
      <c r="A3" s="231"/>
      <c r="B3" s="232"/>
      <c r="C3" s="235" t="s">
        <v>63</v>
      </c>
      <c r="D3" s="31">
        <v>1</v>
      </c>
      <c r="E3" s="37">
        <v>2</v>
      </c>
      <c r="F3" s="37">
        <v>3</v>
      </c>
      <c r="G3" s="37">
        <v>4</v>
      </c>
      <c r="H3" s="37">
        <v>5</v>
      </c>
      <c r="I3" s="32">
        <v>6</v>
      </c>
      <c r="J3" s="37">
        <v>7</v>
      </c>
      <c r="K3" s="37">
        <v>8</v>
      </c>
      <c r="L3" s="37">
        <v>9</v>
      </c>
      <c r="M3" s="267" t="s">
        <v>94</v>
      </c>
    </row>
    <row r="4" spans="1:23" s="33" customFormat="1" ht="120.75" thickBot="1" x14ac:dyDescent="0.2">
      <c r="A4" s="233"/>
      <c r="B4" s="234"/>
      <c r="C4" s="236"/>
      <c r="D4" s="34" t="s">
        <v>446</v>
      </c>
      <c r="E4" s="38" t="s">
        <v>447</v>
      </c>
      <c r="F4" s="38" t="s">
        <v>448</v>
      </c>
      <c r="G4" s="38" t="s">
        <v>449</v>
      </c>
      <c r="H4" s="38" t="s">
        <v>450</v>
      </c>
      <c r="I4" s="38" t="s">
        <v>451</v>
      </c>
      <c r="J4" s="38" t="s">
        <v>452</v>
      </c>
      <c r="K4" s="38" t="s">
        <v>453</v>
      </c>
      <c r="L4" s="38" t="s">
        <v>95</v>
      </c>
      <c r="M4" s="268"/>
    </row>
    <row r="5" spans="1:23" ht="15" customHeight="1" thickBot="1" x14ac:dyDescent="0.2">
      <c r="A5" s="229" t="s">
        <v>64</v>
      </c>
      <c r="B5" s="230"/>
      <c r="C5" s="122">
        <v>3717</v>
      </c>
      <c r="D5" s="134">
        <v>0.46112456281947806</v>
      </c>
      <c r="E5" s="134">
        <v>0.16491794457896153</v>
      </c>
      <c r="F5" s="134">
        <v>0.54075867635189667</v>
      </c>
      <c r="G5" s="134">
        <v>0.22894807640570353</v>
      </c>
      <c r="H5" s="134">
        <v>0.13640032284100082</v>
      </c>
      <c r="I5" s="134">
        <v>0.4024751143395211</v>
      </c>
      <c r="J5" s="134">
        <v>0.23271455474845304</v>
      </c>
      <c r="K5" s="134">
        <v>0.19881624966370728</v>
      </c>
      <c r="L5" s="134">
        <v>4.0624159268227066E-2</v>
      </c>
      <c r="M5" s="125">
        <v>1.5873015873015872E-2</v>
      </c>
      <c r="O5" s="36"/>
      <c r="P5" s="36"/>
      <c r="Q5" s="36"/>
      <c r="R5" s="36"/>
      <c r="S5" s="36"/>
      <c r="T5" s="36"/>
      <c r="U5" s="36"/>
      <c r="V5" s="36"/>
      <c r="W5" s="36"/>
    </row>
    <row r="6" spans="1:23" ht="15" customHeight="1" x14ac:dyDescent="0.15">
      <c r="A6" s="226" t="s">
        <v>65</v>
      </c>
      <c r="B6" s="86" t="s">
        <v>15</v>
      </c>
      <c r="C6" s="58">
        <v>866</v>
      </c>
      <c r="D6" s="59">
        <v>0.46882217090069284</v>
      </c>
      <c r="E6" s="59">
        <v>0.15011547344110854</v>
      </c>
      <c r="F6" s="59">
        <v>0.54734411085450352</v>
      </c>
      <c r="G6" s="59">
        <v>0.23094688221709006</v>
      </c>
      <c r="H6" s="59">
        <v>0.13625866050808313</v>
      </c>
      <c r="I6" s="59">
        <v>0.42494226327944573</v>
      </c>
      <c r="J6" s="59">
        <v>0.24249422632794457</v>
      </c>
      <c r="K6" s="59">
        <v>0.18937644341801385</v>
      </c>
      <c r="L6" s="59">
        <v>3.2332563510392612E-2</v>
      </c>
      <c r="M6" s="62">
        <v>1.8475750577367205E-2</v>
      </c>
      <c r="O6" s="36"/>
      <c r="P6" s="36"/>
      <c r="Q6" s="36"/>
      <c r="R6" s="36"/>
      <c r="S6" s="36"/>
      <c r="T6" s="36"/>
      <c r="U6" s="36"/>
      <c r="V6" s="36"/>
      <c r="W6" s="36"/>
    </row>
    <row r="7" spans="1:23" ht="15" customHeight="1" x14ac:dyDescent="0.15">
      <c r="A7" s="227"/>
      <c r="B7" s="86" t="s">
        <v>16</v>
      </c>
      <c r="C7" s="58">
        <v>938</v>
      </c>
      <c r="D7" s="59">
        <v>0.47974413646055436</v>
      </c>
      <c r="E7" s="59">
        <v>0.15778251599147122</v>
      </c>
      <c r="F7" s="59">
        <v>0.56716417910447758</v>
      </c>
      <c r="G7" s="59">
        <v>0.20255863539445629</v>
      </c>
      <c r="H7" s="59">
        <v>0.13646055437100213</v>
      </c>
      <c r="I7" s="59">
        <v>0.4115138592750533</v>
      </c>
      <c r="J7" s="59">
        <v>0.21748400852878466</v>
      </c>
      <c r="K7" s="59">
        <v>0.18123667377398719</v>
      </c>
      <c r="L7" s="59">
        <v>3.4115138592750532E-2</v>
      </c>
      <c r="M7" s="62">
        <v>2.1321961620469083E-2</v>
      </c>
      <c r="O7" s="36"/>
      <c r="P7" s="36"/>
      <c r="Q7" s="36"/>
      <c r="R7" s="36"/>
      <c r="S7" s="36"/>
      <c r="T7" s="36"/>
      <c r="U7" s="36"/>
      <c r="V7" s="36"/>
      <c r="W7" s="36"/>
    </row>
    <row r="8" spans="1:23" ht="15" customHeight="1" x14ac:dyDescent="0.15">
      <c r="A8" s="227"/>
      <c r="B8" s="86" t="s">
        <v>17</v>
      </c>
      <c r="C8" s="58">
        <v>382</v>
      </c>
      <c r="D8" s="59">
        <v>0.47120418848167539</v>
      </c>
      <c r="E8" s="59">
        <v>0.16753926701570682</v>
      </c>
      <c r="F8" s="59">
        <v>0.51832460732984298</v>
      </c>
      <c r="G8" s="59">
        <v>0.2879581151832461</v>
      </c>
      <c r="H8" s="59">
        <v>0.13089005235602094</v>
      </c>
      <c r="I8" s="59">
        <v>0.40837696335078533</v>
      </c>
      <c r="J8" s="59">
        <v>0.2356020942408377</v>
      </c>
      <c r="K8" s="59">
        <v>0.19895287958115182</v>
      </c>
      <c r="L8" s="59">
        <v>4.712041884816754E-2</v>
      </c>
      <c r="M8" s="62">
        <v>0</v>
      </c>
      <c r="O8" s="36"/>
      <c r="P8" s="36"/>
      <c r="Q8" s="36"/>
      <c r="R8" s="36"/>
      <c r="S8" s="36"/>
      <c r="T8" s="36"/>
      <c r="U8" s="36"/>
      <c r="V8" s="36"/>
      <c r="W8" s="36"/>
    </row>
    <row r="9" spans="1:23" ht="15" customHeight="1" x14ac:dyDescent="0.15">
      <c r="A9" s="227"/>
      <c r="B9" s="86" t="s">
        <v>18</v>
      </c>
      <c r="C9" s="58">
        <v>626</v>
      </c>
      <c r="D9" s="59">
        <v>0.48562300319488816</v>
      </c>
      <c r="E9" s="59">
        <v>0.17891373801916932</v>
      </c>
      <c r="F9" s="59">
        <v>0.51757188498402551</v>
      </c>
      <c r="G9" s="59">
        <v>0.21725239616613418</v>
      </c>
      <c r="H9" s="59">
        <v>0.10543130990415335</v>
      </c>
      <c r="I9" s="59">
        <v>0.38977635782747605</v>
      </c>
      <c r="J9" s="59">
        <v>0.23961661341853036</v>
      </c>
      <c r="K9" s="59">
        <v>0.23003194888178913</v>
      </c>
      <c r="L9" s="59">
        <v>5.7507987220447282E-2</v>
      </c>
      <c r="M9" s="62">
        <v>1.2779552715654952E-2</v>
      </c>
      <c r="O9" s="36"/>
      <c r="P9" s="36"/>
      <c r="Q9" s="36"/>
      <c r="R9" s="36"/>
      <c r="S9" s="36"/>
      <c r="T9" s="36"/>
      <c r="U9" s="36"/>
      <c r="V9" s="36"/>
      <c r="W9" s="36"/>
    </row>
    <row r="10" spans="1:23" ht="15" customHeight="1" x14ac:dyDescent="0.15">
      <c r="A10" s="227"/>
      <c r="B10" s="86" t="s">
        <v>19</v>
      </c>
      <c r="C10" s="58">
        <v>350</v>
      </c>
      <c r="D10" s="59">
        <v>0.35428571428571426</v>
      </c>
      <c r="E10" s="59">
        <v>0.17142857142857143</v>
      </c>
      <c r="F10" s="59">
        <v>0.52</v>
      </c>
      <c r="G10" s="59">
        <v>0.28000000000000003</v>
      </c>
      <c r="H10" s="59">
        <v>0.12</v>
      </c>
      <c r="I10" s="59">
        <v>0.42857142857142855</v>
      </c>
      <c r="J10" s="59">
        <v>0.25142857142857145</v>
      </c>
      <c r="K10" s="59">
        <v>0.24571428571428572</v>
      </c>
      <c r="L10" s="59">
        <v>4.5714285714285714E-2</v>
      </c>
      <c r="M10" s="62">
        <v>1.1428571428571429E-2</v>
      </c>
      <c r="O10" s="36"/>
      <c r="P10" s="36"/>
      <c r="Q10" s="36"/>
      <c r="R10" s="36"/>
      <c r="S10" s="36"/>
      <c r="T10" s="36"/>
      <c r="U10" s="36"/>
      <c r="V10" s="36"/>
      <c r="W10" s="36"/>
    </row>
    <row r="11" spans="1:23" ht="15" customHeight="1" x14ac:dyDescent="0.15">
      <c r="A11" s="227"/>
      <c r="B11" s="86" t="s">
        <v>20</v>
      </c>
      <c r="C11" s="58">
        <v>416</v>
      </c>
      <c r="D11" s="59">
        <v>0.46153846153846156</v>
      </c>
      <c r="E11" s="59">
        <v>0.1875</v>
      </c>
      <c r="F11" s="59">
        <v>0.54326923076923073</v>
      </c>
      <c r="G11" s="59">
        <v>0.19711538461538461</v>
      </c>
      <c r="H11" s="59">
        <v>0.19711538461538461</v>
      </c>
      <c r="I11" s="59">
        <v>0.32211538461538464</v>
      </c>
      <c r="J11" s="59">
        <v>0.22115384615384615</v>
      </c>
      <c r="K11" s="59">
        <v>0.18269230769230768</v>
      </c>
      <c r="L11" s="59">
        <v>3.8461538461538464E-2</v>
      </c>
      <c r="M11" s="62">
        <v>1.9230769230769232E-2</v>
      </c>
      <c r="O11" s="36"/>
      <c r="P11" s="36"/>
      <c r="Q11" s="36"/>
      <c r="R11" s="36"/>
      <c r="S11" s="36"/>
      <c r="T11" s="36"/>
      <c r="U11" s="36"/>
      <c r="V11" s="36"/>
      <c r="W11" s="36"/>
    </row>
    <row r="12" spans="1:23" ht="15" customHeight="1" x14ac:dyDescent="0.15">
      <c r="A12" s="227"/>
      <c r="B12" s="86" t="s">
        <v>21</v>
      </c>
      <c r="C12" s="58">
        <v>127</v>
      </c>
      <c r="D12" s="59">
        <v>0.42519685039370081</v>
      </c>
      <c r="E12" s="59">
        <v>0.15748031496062992</v>
      </c>
      <c r="F12" s="59">
        <v>0.54330708661417326</v>
      </c>
      <c r="G12" s="59">
        <v>0.25196850393700787</v>
      </c>
      <c r="H12" s="59">
        <v>0.14960629921259844</v>
      </c>
      <c r="I12" s="59">
        <v>0.40944881889763779</v>
      </c>
      <c r="J12" s="59">
        <v>0.20472440944881889</v>
      </c>
      <c r="K12" s="59">
        <v>0.15748031496062992</v>
      </c>
      <c r="L12" s="59">
        <v>3.937007874015748E-2</v>
      </c>
      <c r="M12" s="62">
        <v>1.5748031496062992E-2</v>
      </c>
      <c r="O12" s="36"/>
      <c r="P12" s="36"/>
      <c r="Q12" s="36"/>
      <c r="R12" s="36"/>
      <c r="S12" s="36"/>
      <c r="T12" s="36"/>
      <c r="U12" s="36"/>
      <c r="V12" s="36"/>
      <c r="W12" s="36"/>
    </row>
    <row r="13" spans="1:23" ht="15" customHeight="1" x14ac:dyDescent="0.15">
      <c r="A13" s="228"/>
      <c r="B13" s="117" t="s">
        <v>22</v>
      </c>
      <c r="C13" s="77">
        <v>12</v>
      </c>
      <c r="D13" s="75">
        <v>0.33333333333333331</v>
      </c>
      <c r="E13" s="75">
        <v>8.3333333333333329E-2</v>
      </c>
      <c r="F13" s="75">
        <v>0.41666666666666669</v>
      </c>
      <c r="G13" s="75">
        <v>0.25</v>
      </c>
      <c r="H13" s="75">
        <v>0.16666666666666666</v>
      </c>
      <c r="I13" s="75">
        <v>0.5</v>
      </c>
      <c r="J13" s="75">
        <v>0.41666666666666669</v>
      </c>
      <c r="K13" s="75">
        <v>0.25</v>
      </c>
      <c r="L13" s="75">
        <v>0</v>
      </c>
      <c r="M13" s="71">
        <v>8.3333333333333329E-2</v>
      </c>
      <c r="O13" s="36"/>
      <c r="P13" s="36"/>
      <c r="Q13" s="36"/>
      <c r="R13" s="36"/>
      <c r="S13" s="36"/>
      <c r="T13" s="36"/>
      <c r="U13" s="36"/>
      <c r="V13" s="36"/>
      <c r="W13" s="36"/>
    </row>
    <row r="14" spans="1:23" ht="15" customHeight="1" x14ac:dyDescent="0.15">
      <c r="A14" s="226" t="s">
        <v>66</v>
      </c>
      <c r="B14" s="86" t="s">
        <v>67</v>
      </c>
      <c r="C14" s="58">
        <v>1874</v>
      </c>
      <c r="D14" s="59">
        <v>0.47491995731056563</v>
      </c>
      <c r="E14" s="59">
        <v>0.16595517609391675</v>
      </c>
      <c r="F14" s="59">
        <v>0.52614727854855925</v>
      </c>
      <c r="G14" s="59">
        <v>0.21611526147278548</v>
      </c>
      <c r="H14" s="59">
        <v>0.15421558164354321</v>
      </c>
      <c r="I14" s="59">
        <v>0.36446104589114192</v>
      </c>
      <c r="J14" s="59">
        <v>0.24439701173959444</v>
      </c>
      <c r="K14" s="59">
        <v>0.19690501600853788</v>
      </c>
      <c r="L14" s="59">
        <v>4.4290288153681967E-2</v>
      </c>
      <c r="M14" s="62">
        <v>1.44076840981857E-2</v>
      </c>
      <c r="O14" s="36"/>
      <c r="P14" s="36"/>
      <c r="Q14" s="36"/>
      <c r="R14" s="36"/>
      <c r="S14" s="36"/>
      <c r="T14" s="36"/>
      <c r="U14" s="36"/>
      <c r="V14" s="36"/>
      <c r="W14" s="36"/>
    </row>
    <row r="15" spans="1:23" ht="15" customHeight="1" x14ac:dyDescent="0.15">
      <c r="A15" s="227"/>
      <c r="B15" s="86" t="s">
        <v>68</v>
      </c>
      <c r="C15" s="58">
        <v>1807</v>
      </c>
      <c r="D15" s="59">
        <v>0.45102379634753736</v>
      </c>
      <c r="E15" s="59">
        <v>0.16546762589928057</v>
      </c>
      <c r="F15" s="59">
        <v>0.55838406198118429</v>
      </c>
      <c r="G15" s="59">
        <v>0.24128389596015495</v>
      </c>
      <c r="H15" s="59">
        <v>0.11953514111787493</v>
      </c>
      <c r="I15" s="59">
        <v>0.43995572772551189</v>
      </c>
      <c r="J15" s="59">
        <v>0.22025456557830658</v>
      </c>
      <c r="K15" s="59">
        <v>0.20143884892086331</v>
      </c>
      <c r="L15" s="59">
        <v>3.5417819590481459E-2</v>
      </c>
      <c r="M15" s="62">
        <v>1.7708909795240729E-2</v>
      </c>
      <c r="O15" s="36"/>
      <c r="P15" s="36"/>
      <c r="Q15" s="36"/>
      <c r="R15" s="36"/>
      <c r="S15" s="36"/>
      <c r="T15" s="36"/>
      <c r="U15" s="36"/>
      <c r="V15" s="36"/>
      <c r="W15" s="36"/>
    </row>
    <row r="16" spans="1:23" ht="15" customHeight="1" x14ac:dyDescent="0.15">
      <c r="A16" s="228"/>
      <c r="B16" s="128" t="s">
        <v>7</v>
      </c>
      <c r="C16" s="77">
        <v>36</v>
      </c>
      <c r="D16" s="75">
        <v>0.25</v>
      </c>
      <c r="E16" s="75">
        <v>8.3333333333333329E-2</v>
      </c>
      <c r="F16" s="75">
        <v>0.41666666666666669</v>
      </c>
      <c r="G16" s="75">
        <v>0.27777777777777779</v>
      </c>
      <c r="H16" s="75">
        <v>5.5555555555555552E-2</v>
      </c>
      <c r="I16" s="75">
        <v>0.5</v>
      </c>
      <c r="J16" s="75">
        <v>0.25</v>
      </c>
      <c r="K16" s="75">
        <v>0.16666666666666666</v>
      </c>
      <c r="L16" s="75">
        <v>0.1111111111111111</v>
      </c>
      <c r="M16" s="71">
        <v>0</v>
      </c>
      <c r="O16" s="36"/>
      <c r="P16" s="36"/>
      <c r="Q16" s="36"/>
      <c r="R16" s="36"/>
      <c r="S16" s="36"/>
      <c r="T16" s="36"/>
      <c r="U16" s="36"/>
      <c r="V16" s="36"/>
      <c r="W16" s="36"/>
    </row>
    <row r="17" spans="1:23" ht="15" customHeight="1" x14ac:dyDescent="0.15">
      <c r="A17" s="226" t="s">
        <v>69</v>
      </c>
      <c r="B17" s="86" t="s">
        <v>6</v>
      </c>
      <c r="C17" s="58">
        <v>994</v>
      </c>
      <c r="D17" s="59">
        <v>0.51006036217303818</v>
      </c>
      <c r="E17" s="59">
        <v>0.19215291750503019</v>
      </c>
      <c r="F17" s="59">
        <v>0.53319919517102621</v>
      </c>
      <c r="G17" s="59">
        <v>0.24346076458752516</v>
      </c>
      <c r="H17" s="59">
        <v>0.10663983903420524</v>
      </c>
      <c r="I17" s="59">
        <v>0.323943661971831</v>
      </c>
      <c r="J17" s="59">
        <v>0.21126760563380281</v>
      </c>
      <c r="K17" s="59">
        <v>0.2152917505030181</v>
      </c>
      <c r="L17" s="59">
        <v>3.1187122736418511E-2</v>
      </c>
      <c r="M17" s="62">
        <v>9.0543259557344068E-3</v>
      </c>
      <c r="O17" s="36"/>
      <c r="P17" s="36"/>
      <c r="Q17" s="36"/>
      <c r="R17" s="36"/>
      <c r="S17" s="36"/>
      <c r="T17" s="36"/>
      <c r="U17" s="36"/>
      <c r="V17" s="36"/>
      <c r="W17" s="36"/>
    </row>
    <row r="18" spans="1:23" ht="15" customHeight="1" x14ac:dyDescent="0.15">
      <c r="A18" s="228"/>
      <c r="B18" s="86" t="s">
        <v>76</v>
      </c>
      <c r="C18" s="58">
        <v>841</v>
      </c>
      <c r="D18" s="59">
        <v>0.48870392390011891</v>
      </c>
      <c r="E18" s="59">
        <v>0.21284185493460167</v>
      </c>
      <c r="F18" s="59">
        <v>0.53983353151010705</v>
      </c>
      <c r="G18" s="59">
        <v>0.21878715814506539</v>
      </c>
      <c r="H18" s="59">
        <v>0.12604042806183116</v>
      </c>
      <c r="I18" s="59">
        <v>0.34482758620689657</v>
      </c>
      <c r="J18" s="59">
        <v>0.20927467300832342</v>
      </c>
      <c r="K18" s="59">
        <v>0.15814506539833531</v>
      </c>
      <c r="L18" s="59">
        <v>6.4209274673008326E-2</v>
      </c>
      <c r="M18" s="62">
        <v>7.1343638525564806E-3</v>
      </c>
      <c r="O18" s="36"/>
      <c r="P18" s="36"/>
      <c r="Q18" s="36"/>
      <c r="R18" s="36"/>
      <c r="S18" s="36"/>
      <c r="T18" s="36"/>
      <c r="U18" s="36"/>
      <c r="V18" s="36"/>
      <c r="W18" s="36"/>
    </row>
    <row r="19" spans="1:23" ht="15" customHeight="1" x14ac:dyDescent="0.15">
      <c r="A19" s="226"/>
      <c r="B19" s="86" t="s">
        <v>77</v>
      </c>
      <c r="C19" s="58">
        <v>903</v>
      </c>
      <c r="D19" s="59">
        <v>0.41971207087486156</v>
      </c>
      <c r="E19" s="59">
        <v>0.13289036544850499</v>
      </c>
      <c r="F19" s="59">
        <v>0.53820598006644516</v>
      </c>
      <c r="G19" s="59">
        <v>0.24031007751937986</v>
      </c>
      <c r="H19" s="59">
        <v>0.10741971207087486</v>
      </c>
      <c r="I19" s="59">
        <v>0.44518272425249167</v>
      </c>
      <c r="J19" s="59">
        <v>0.2868217054263566</v>
      </c>
      <c r="K19" s="59">
        <v>0.18383167220376523</v>
      </c>
      <c r="L19" s="59">
        <v>3.875968992248062E-2</v>
      </c>
      <c r="M19" s="62">
        <v>8.8593576965669985E-3</v>
      </c>
      <c r="O19" s="36"/>
      <c r="P19" s="36"/>
      <c r="Q19" s="36"/>
      <c r="R19" s="36"/>
      <c r="S19" s="36"/>
      <c r="T19" s="36"/>
      <c r="U19" s="36"/>
      <c r="V19" s="36"/>
      <c r="W19" s="36"/>
    </row>
    <row r="20" spans="1:23" ht="15" customHeight="1" x14ac:dyDescent="0.15">
      <c r="A20" s="227"/>
      <c r="B20" s="86" t="s">
        <v>78</v>
      </c>
      <c r="C20" s="58">
        <v>615</v>
      </c>
      <c r="D20" s="59">
        <v>0.43089430894308944</v>
      </c>
      <c r="E20" s="59">
        <v>0.12682926829268293</v>
      </c>
      <c r="F20" s="59">
        <v>0.5723577235772358</v>
      </c>
      <c r="G20" s="59">
        <v>0.216260162601626</v>
      </c>
      <c r="H20" s="59">
        <v>0.1967479674796748</v>
      </c>
      <c r="I20" s="59">
        <v>0.50569105691056915</v>
      </c>
      <c r="J20" s="59">
        <v>0.20650406504065041</v>
      </c>
      <c r="K20" s="59">
        <v>0.24390243902439024</v>
      </c>
      <c r="L20" s="59">
        <v>3.7398373983739838E-2</v>
      </c>
      <c r="M20" s="62">
        <v>1.7886178861788619E-2</v>
      </c>
      <c r="O20" s="36"/>
      <c r="P20" s="36"/>
      <c r="Q20" s="36"/>
      <c r="R20" s="36"/>
      <c r="S20" s="36"/>
      <c r="T20" s="36"/>
      <c r="U20" s="36"/>
      <c r="V20" s="36"/>
      <c r="W20" s="36"/>
    </row>
    <row r="21" spans="1:23" ht="15" customHeight="1" x14ac:dyDescent="0.15">
      <c r="A21" s="227"/>
      <c r="B21" s="86" t="s">
        <v>79</v>
      </c>
      <c r="C21" s="58">
        <v>350</v>
      </c>
      <c r="D21" s="59">
        <v>0.42571428571428571</v>
      </c>
      <c r="E21" s="59">
        <v>0.12571428571428572</v>
      </c>
      <c r="F21" s="59">
        <v>0.52285714285714291</v>
      </c>
      <c r="G21" s="59">
        <v>0.20285714285714285</v>
      </c>
      <c r="H21" s="59">
        <v>0.20857142857142857</v>
      </c>
      <c r="I21" s="59">
        <v>0.47142857142857142</v>
      </c>
      <c r="J21" s="59">
        <v>0.24571428571428572</v>
      </c>
      <c r="K21" s="59">
        <v>0.21142857142857144</v>
      </c>
      <c r="L21" s="59">
        <v>2.2857142857142857E-2</v>
      </c>
      <c r="M21" s="62">
        <v>6.5714285714285711E-2</v>
      </c>
      <c r="O21" s="36"/>
      <c r="P21" s="36"/>
      <c r="Q21" s="36"/>
      <c r="R21" s="36"/>
      <c r="S21" s="36"/>
      <c r="T21" s="36"/>
      <c r="U21" s="36"/>
      <c r="V21" s="36"/>
      <c r="W21" s="36"/>
    </row>
    <row r="22" spans="1:23" ht="15" customHeight="1" x14ac:dyDescent="0.15">
      <c r="A22" s="228"/>
      <c r="B22" s="117" t="s">
        <v>22</v>
      </c>
      <c r="C22" s="77">
        <v>14</v>
      </c>
      <c r="D22" s="75">
        <v>0.21428571428571427</v>
      </c>
      <c r="E22" s="75">
        <v>7.1428571428571425E-2</v>
      </c>
      <c r="F22" s="75">
        <v>0.35714285714285715</v>
      </c>
      <c r="G22" s="75">
        <v>0.2857142857142857</v>
      </c>
      <c r="H22" s="75">
        <v>0.2857142857142857</v>
      </c>
      <c r="I22" s="75">
        <v>0.42857142857142855</v>
      </c>
      <c r="J22" s="75">
        <v>0.5</v>
      </c>
      <c r="K22" s="75">
        <v>0.14285714285714285</v>
      </c>
      <c r="L22" s="75">
        <v>0</v>
      </c>
      <c r="M22" s="71">
        <v>0.14285714285714285</v>
      </c>
      <c r="O22" s="36"/>
      <c r="P22" s="36"/>
      <c r="Q22" s="36"/>
      <c r="R22" s="36"/>
      <c r="S22" s="36"/>
      <c r="T22" s="36"/>
      <c r="U22" s="36"/>
      <c r="V22" s="36"/>
      <c r="W22" s="36"/>
    </row>
    <row r="23" spans="1:23" ht="15" customHeight="1" x14ac:dyDescent="0.15">
      <c r="A23" s="226" t="s">
        <v>70</v>
      </c>
      <c r="B23" s="86" t="s">
        <v>8</v>
      </c>
      <c r="C23" s="58">
        <v>481</v>
      </c>
      <c r="D23" s="59">
        <v>0.5280665280665281</v>
      </c>
      <c r="E23" s="59">
        <v>0.19542619542619544</v>
      </c>
      <c r="F23" s="59">
        <v>0.45738045738045741</v>
      </c>
      <c r="G23" s="59">
        <v>0.24116424116424118</v>
      </c>
      <c r="H23" s="59">
        <v>0.13721413721413722</v>
      </c>
      <c r="I23" s="59">
        <v>0.28690228690228692</v>
      </c>
      <c r="J23" s="59">
        <v>0.22661122661122662</v>
      </c>
      <c r="K23" s="59">
        <v>0.22453222453222454</v>
      </c>
      <c r="L23" s="59">
        <v>4.1580041580041582E-2</v>
      </c>
      <c r="M23" s="62">
        <v>6.2370062370062374E-3</v>
      </c>
      <c r="O23" s="36"/>
      <c r="P23" s="36"/>
      <c r="Q23" s="36"/>
      <c r="R23" s="36"/>
      <c r="S23" s="36"/>
      <c r="T23" s="36"/>
      <c r="U23" s="36"/>
      <c r="V23" s="36"/>
      <c r="W23" s="36"/>
    </row>
    <row r="24" spans="1:23" ht="15" customHeight="1" x14ac:dyDescent="0.15">
      <c r="A24" s="227"/>
      <c r="B24" s="86" t="s">
        <v>80</v>
      </c>
      <c r="C24" s="58">
        <v>427</v>
      </c>
      <c r="D24" s="59">
        <v>0.48243559718969553</v>
      </c>
      <c r="E24" s="59">
        <v>0.20608899297423888</v>
      </c>
      <c r="F24" s="59">
        <v>0.54800936768149888</v>
      </c>
      <c r="G24" s="59">
        <v>0.19906323185011709</v>
      </c>
      <c r="H24" s="59">
        <v>0.15456674473067916</v>
      </c>
      <c r="I24" s="59">
        <v>0.34192037470725994</v>
      </c>
      <c r="J24" s="59">
        <v>0.22950819672131148</v>
      </c>
      <c r="K24" s="59">
        <v>0.11475409836065574</v>
      </c>
      <c r="L24" s="59">
        <v>6.323185011709602E-2</v>
      </c>
      <c r="M24" s="62">
        <v>0</v>
      </c>
      <c r="O24" s="36"/>
      <c r="P24" s="36"/>
      <c r="Q24" s="36"/>
      <c r="R24" s="36"/>
      <c r="S24" s="36"/>
      <c r="T24" s="36"/>
      <c r="U24" s="36"/>
      <c r="V24" s="36"/>
      <c r="W24" s="36"/>
    </row>
    <row r="25" spans="1:23" ht="15" customHeight="1" x14ac:dyDescent="0.15">
      <c r="A25" s="228"/>
      <c r="B25" s="86" t="s">
        <v>81</v>
      </c>
      <c r="C25" s="58">
        <v>476</v>
      </c>
      <c r="D25" s="59">
        <v>0.41386554621848737</v>
      </c>
      <c r="E25" s="59">
        <v>0.14915966386554622</v>
      </c>
      <c r="F25" s="59">
        <v>0.52731092436974791</v>
      </c>
      <c r="G25" s="59">
        <v>0.19957983193277312</v>
      </c>
      <c r="H25" s="59">
        <v>0.12815126050420167</v>
      </c>
      <c r="I25" s="59">
        <v>0.41176470588235292</v>
      </c>
      <c r="J25" s="59">
        <v>0.31092436974789917</v>
      </c>
      <c r="K25" s="59">
        <v>0.20798319327731093</v>
      </c>
      <c r="L25" s="59">
        <v>3.9915966386554619E-2</v>
      </c>
      <c r="M25" s="62">
        <v>8.4033613445378148E-3</v>
      </c>
      <c r="O25" s="36"/>
      <c r="P25" s="36"/>
      <c r="Q25" s="36"/>
      <c r="R25" s="36"/>
      <c r="S25" s="36"/>
      <c r="T25" s="36"/>
      <c r="U25" s="36"/>
      <c r="V25" s="36"/>
      <c r="W25" s="36"/>
    </row>
    <row r="26" spans="1:23" ht="15" customHeight="1" x14ac:dyDescent="0.15">
      <c r="A26" s="226"/>
      <c r="B26" s="86" t="s">
        <v>82</v>
      </c>
      <c r="C26" s="58">
        <v>301</v>
      </c>
      <c r="D26" s="59">
        <v>0.46843853820598008</v>
      </c>
      <c r="E26" s="59">
        <v>0.11295681063122924</v>
      </c>
      <c r="F26" s="59">
        <v>0.57475083056478404</v>
      </c>
      <c r="G26" s="59">
        <v>0.2292358803986711</v>
      </c>
      <c r="H26" s="59">
        <v>0.19933554817275748</v>
      </c>
      <c r="I26" s="59">
        <v>0.40863787375415284</v>
      </c>
      <c r="J26" s="59">
        <v>0.20265780730897009</v>
      </c>
      <c r="K26" s="59">
        <v>0.25913621262458469</v>
      </c>
      <c r="L26" s="59">
        <v>4.3189368770764118E-2</v>
      </c>
      <c r="M26" s="62">
        <v>2.9900332225913623E-2</v>
      </c>
      <c r="O26" s="36"/>
      <c r="P26" s="36"/>
      <c r="Q26" s="36"/>
      <c r="R26" s="36"/>
      <c r="S26" s="36"/>
      <c r="T26" s="36"/>
      <c r="U26" s="36"/>
      <c r="V26" s="36"/>
      <c r="W26" s="36"/>
    </row>
    <row r="27" spans="1:23" ht="15" customHeight="1" x14ac:dyDescent="0.15">
      <c r="A27" s="227"/>
      <c r="B27" s="86" t="s">
        <v>83</v>
      </c>
      <c r="C27" s="58">
        <v>185</v>
      </c>
      <c r="D27" s="59">
        <v>0.49729729729729732</v>
      </c>
      <c r="E27" s="59">
        <v>0.12972972972972974</v>
      </c>
      <c r="F27" s="59">
        <v>0.58378378378378382</v>
      </c>
      <c r="G27" s="59">
        <v>0.20540540540540542</v>
      </c>
      <c r="H27" s="59">
        <v>0.18378378378378379</v>
      </c>
      <c r="I27" s="59">
        <v>0.43243243243243246</v>
      </c>
      <c r="J27" s="59">
        <v>0.21621621621621623</v>
      </c>
      <c r="K27" s="59">
        <v>0.1891891891891892</v>
      </c>
      <c r="L27" s="59">
        <v>2.1621621621621623E-2</v>
      </c>
      <c r="M27" s="62">
        <v>4.8648648648648651E-2</v>
      </c>
      <c r="O27" s="36"/>
      <c r="P27" s="36"/>
      <c r="Q27" s="36"/>
      <c r="R27" s="36"/>
      <c r="S27" s="36"/>
      <c r="T27" s="36"/>
      <c r="U27" s="36"/>
      <c r="V27" s="36"/>
      <c r="W27" s="36"/>
    </row>
    <row r="28" spans="1:23" ht="15" customHeight="1" x14ac:dyDescent="0.15">
      <c r="A28" s="227"/>
      <c r="B28" s="86" t="s">
        <v>9</v>
      </c>
      <c r="C28" s="58">
        <v>4</v>
      </c>
      <c r="D28" s="59">
        <v>0</v>
      </c>
      <c r="E28" s="59">
        <v>0</v>
      </c>
      <c r="F28" s="59">
        <v>0</v>
      </c>
      <c r="G28" s="59">
        <v>0.5</v>
      </c>
      <c r="H28" s="59">
        <v>0.5</v>
      </c>
      <c r="I28" s="59">
        <v>0</v>
      </c>
      <c r="J28" s="59">
        <v>0.5</v>
      </c>
      <c r="K28" s="59">
        <v>0</v>
      </c>
      <c r="L28" s="59">
        <v>0</v>
      </c>
      <c r="M28" s="62">
        <v>0.5</v>
      </c>
      <c r="O28" s="36"/>
      <c r="P28" s="36"/>
      <c r="Q28" s="36"/>
      <c r="R28" s="36"/>
      <c r="S28" s="36"/>
      <c r="T28" s="36"/>
      <c r="U28" s="36"/>
      <c r="V28" s="36"/>
      <c r="W28" s="36"/>
    </row>
    <row r="29" spans="1:23" ht="15" customHeight="1" x14ac:dyDescent="0.15">
      <c r="A29" s="227"/>
      <c r="B29" s="86" t="s">
        <v>10</v>
      </c>
      <c r="C29" s="58">
        <v>503</v>
      </c>
      <c r="D29" s="59">
        <v>0.49502982107355864</v>
      </c>
      <c r="E29" s="59">
        <v>0.19284294234592445</v>
      </c>
      <c r="F29" s="59">
        <v>0.60834990059642147</v>
      </c>
      <c r="G29" s="59">
        <v>0.25049701789264411</v>
      </c>
      <c r="H29" s="59">
        <v>7.9522862823061632E-2</v>
      </c>
      <c r="I29" s="59">
        <v>0.36182902584493043</v>
      </c>
      <c r="J29" s="59">
        <v>0.20079522862823063</v>
      </c>
      <c r="K29" s="59">
        <v>0.21073558648111332</v>
      </c>
      <c r="L29" s="59">
        <v>1.7892644135188866E-2</v>
      </c>
      <c r="M29" s="62">
        <v>1.1928429423459244E-2</v>
      </c>
      <c r="O29" s="36"/>
      <c r="P29" s="36"/>
      <c r="Q29" s="36"/>
      <c r="R29" s="36"/>
      <c r="S29" s="36"/>
      <c r="T29" s="36"/>
      <c r="U29" s="36"/>
      <c r="V29" s="36"/>
      <c r="W29" s="36"/>
    </row>
    <row r="30" spans="1:23" ht="15" customHeight="1" x14ac:dyDescent="0.15">
      <c r="A30" s="227"/>
      <c r="B30" s="86" t="s">
        <v>84</v>
      </c>
      <c r="C30" s="58">
        <v>408</v>
      </c>
      <c r="D30" s="59">
        <v>0.50245098039215685</v>
      </c>
      <c r="E30" s="59">
        <v>0.21813725490196079</v>
      </c>
      <c r="F30" s="59">
        <v>0.53431372549019607</v>
      </c>
      <c r="G30" s="59">
        <v>0.23284313725490197</v>
      </c>
      <c r="H30" s="59">
        <v>9.8039215686274508E-2</v>
      </c>
      <c r="I30" s="59">
        <v>0.33823529411764708</v>
      </c>
      <c r="J30" s="59">
        <v>0.18627450980392157</v>
      </c>
      <c r="K30" s="59">
        <v>0.20588235294117646</v>
      </c>
      <c r="L30" s="59">
        <v>6.6176470588235295E-2</v>
      </c>
      <c r="M30" s="62">
        <v>1.4705882352941176E-2</v>
      </c>
      <c r="O30" s="36"/>
      <c r="P30" s="36"/>
      <c r="Q30" s="36"/>
      <c r="R30" s="36"/>
      <c r="S30" s="36"/>
      <c r="T30" s="36"/>
      <c r="U30" s="36"/>
      <c r="V30" s="36"/>
      <c r="W30" s="36"/>
    </row>
    <row r="31" spans="1:23" ht="15" customHeight="1" x14ac:dyDescent="0.15">
      <c r="A31" s="227"/>
      <c r="B31" s="86" t="s">
        <v>85</v>
      </c>
      <c r="C31" s="58">
        <v>421</v>
      </c>
      <c r="D31" s="59">
        <v>0.43230403800475059</v>
      </c>
      <c r="E31" s="59">
        <v>0.1163895486935867</v>
      </c>
      <c r="F31" s="59">
        <v>0.55344418052256528</v>
      </c>
      <c r="G31" s="59">
        <v>0.28503562945368172</v>
      </c>
      <c r="H31" s="59">
        <v>8.5510688836104506E-2</v>
      </c>
      <c r="I31" s="59">
        <v>0.48456057007125891</v>
      </c>
      <c r="J31" s="59">
        <v>0.25890736342042753</v>
      </c>
      <c r="K31" s="59">
        <v>0.15439429928741091</v>
      </c>
      <c r="L31" s="59">
        <v>3.3254156769596199E-2</v>
      </c>
      <c r="M31" s="62">
        <v>9.5011876484560574E-3</v>
      </c>
      <c r="O31" s="36"/>
      <c r="P31" s="36"/>
      <c r="Q31" s="36"/>
      <c r="R31" s="36"/>
      <c r="S31" s="36"/>
      <c r="T31" s="36"/>
      <c r="U31" s="36"/>
      <c r="V31" s="36"/>
      <c r="W31" s="36"/>
    </row>
    <row r="32" spans="1:23" ht="15" customHeight="1" x14ac:dyDescent="0.15">
      <c r="A32" s="227"/>
      <c r="B32" s="86" t="s">
        <v>86</v>
      </c>
      <c r="C32" s="58">
        <v>310</v>
      </c>
      <c r="D32" s="59">
        <v>0.3935483870967742</v>
      </c>
      <c r="E32" s="59">
        <v>0.14193548387096774</v>
      </c>
      <c r="F32" s="59">
        <v>0.57096774193548383</v>
      </c>
      <c r="G32" s="59">
        <v>0.2</v>
      </c>
      <c r="H32" s="59">
        <v>0.1967741935483871</v>
      </c>
      <c r="I32" s="59">
        <v>0.6</v>
      </c>
      <c r="J32" s="59">
        <v>0.2129032258064516</v>
      </c>
      <c r="K32" s="59">
        <v>0.22580645161290322</v>
      </c>
      <c r="L32" s="59">
        <v>3.2258064516129031E-2</v>
      </c>
      <c r="M32" s="62">
        <v>6.4516129032258064E-3</v>
      </c>
      <c r="O32" s="36"/>
      <c r="P32" s="36"/>
      <c r="Q32" s="36"/>
      <c r="R32" s="36"/>
      <c r="S32" s="36"/>
      <c r="T32" s="36"/>
      <c r="U32" s="36"/>
      <c r="V32" s="36"/>
      <c r="W32" s="36"/>
    </row>
    <row r="33" spans="1:23" ht="15" customHeight="1" x14ac:dyDescent="0.15">
      <c r="A33" s="227"/>
      <c r="B33" s="86" t="s">
        <v>87</v>
      </c>
      <c r="C33" s="58">
        <v>165</v>
      </c>
      <c r="D33" s="59">
        <v>0.34545454545454546</v>
      </c>
      <c r="E33" s="59">
        <v>0.12121212121212122</v>
      </c>
      <c r="F33" s="59">
        <v>0.45454545454545453</v>
      </c>
      <c r="G33" s="59">
        <v>0.2</v>
      </c>
      <c r="H33" s="59">
        <v>0.23636363636363636</v>
      </c>
      <c r="I33" s="59">
        <v>0.51515151515151514</v>
      </c>
      <c r="J33" s="59">
        <v>0.27878787878787881</v>
      </c>
      <c r="K33" s="59">
        <v>0.23636363636363636</v>
      </c>
      <c r="L33" s="59">
        <v>2.4242424242424242E-2</v>
      </c>
      <c r="M33" s="62">
        <v>8.4848484848484854E-2</v>
      </c>
      <c r="O33" s="36"/>
      <c r="P33" s="36"/>
      <c r="Q33" s="36"/>
      <c r="R33" s="36"/>
      <c r="S33" s="36"/>
      <c r="T33" s="36"/>
      <c r="U33" s="36"/>
      <c r="V33" s="36"/>
      <c r="W33" s="36"/>
    </row>
    <row r="34" spans="1:23" ht="15" customHeight="1" x14ac:dyDescent="0.15">
      <c r="A34" s="227"/>
      <c r="B34" s="86" t="s">
        <v>11</v>
      </c>
      <c r="C34" s="58">
        <v>0</v>
      </c>
      <c r="D34" s="140" t="s">
        <v>271</v>
      </c>
      <c r="E34" s="140" t="s">
        <v>271</v>
      </c>
      <c r="F34" s="140" t="s">
        <v>271</v>
      </c>
      <c r="G34" s="140" t="s">
        <v>271</v>
      </c>
      <c r="H34" s="140" t="s">
        <v>271</v>
      </c>
      <c r="I34" s="140" t="s">
        <v>271</v>
      </c>
      <c r="J34" s="140" t="s">
        <v>271</v>
      </c>
      <c r="K34" s="140" t="s">
        <v>271</v>
      </c>
      <c r="L34" s="140" t="s">
        <v>271</v>
      </c>
      <c r="M34" s="141" t="s">
        <v>271</v>
      </c>
      <c r="O34" s="36"/>
      <c r="P34" s="36"/>
      <c r="Q34" s="36"/>
      <c r="R34" s="36"/>
      <c r="S34" s="36"/>
      <c r="T34" s="36"/>
      <c r="U34" s="36"/>
      <c r="V34" s="36"/>
      <c r="W34" s="36"/>
    </row>
    <row r="35" spans="1:23" ht="15" customHeight="1" x14ac:dyDescent="0.15">
      <c r="A35" s="228"/>
      <c r="B35" s="117" t="s">
        <v>134</v>
      </c>
      <c r="C35" s="77">
        <v>36</v>
      </c>
      <c r="D35" s="75">
        <v>0.25</v>
      </c>
      <c r="E35" s="75">
        <v>8.3333333333333329E-2</v>
      </c>
      <c r="F35" s="75">
        <v>0.41666666666666669</v>
      </c>
      <c r="G35" s="75">
        <v>0.27777777777777779</v>
      </c>
      <c r="H35" s="75">
        <v>5.5555555555555552E-2</v>
      </c>
      <c r="I35" s="75">
        <v>0.5</v>
      </c>
      <c r="J35" s="75">
        <v>0.25</v>
      </c>
      <c r="K35" s="75">
        <v>0.16666666666666666</v>
      </c>
      <c r="L35" s="75">
        <v>0.1111111111111111</v>
      </c>
      <c r="M35" s="71">
        <v>0</v>
      </c>
      <c r="O35" s="36"/>
      <c r="P35" s="36"/>
      <c r="Q35" s="36"/>
      <c r="R35" s="36"/>
      <c r="S35" s="36"/>
      <c r="T35" s="36"/>
      <c r="U35" s="36"/>
      <c r="V35" s="36"/>
      <c r="W35" s="36"/>
    </row>
    <row r="36" spans="1:23" ht="15" customHeight="1" x14ac:dyDescent="0.15">
      <c r="A36" s="226" t="s">
        <v>71</v>
      </c>
      <c r="B36" s="86" t="s">
        <v>241</v>
      </c>
      <c r="C36" s="58">
        <v>34</v>
      </c>
      <c r="D36" s="59">
        <v>0.29411764705882354</v>
      </c>
      <c r="E36" s="59">
        <v>0.17647058823529413</v>
      </c>
      <c r="F36" s="59">
        <v>0.67647058823529416</v>
      </c>
      <c r="G36" s="59">
        <v>0.11764705882352941</v>
      </c>
      <c r="H36" s="59">
        <v>2.9411764705882353E-2</v>
      </c>
      <c r="I36" s="59">
        <v>0.38235294117647056</v>
      </c>
      <c r="J36" s="59">
        <v>0.26470588235294118</v>
      </c>
      <c r="K36" s="59">
        <v>8.8235294117647065E-2</v>
      </c>
      <c r="L36" s="59">
        <v>0.17647058823529413</v>
      </c>
      <c r="M36" s="62">
        <v>0</v>
      </c>
      <c r="O36" s="36"/>
      <c r="P36" s="36"/>
      <c r="Q36" s="36"/>
      <c r="R36" s="36"/>
      <c r="S36" s="36"/>
      <c r="T36" s="36"/>
      <c r="U36" s="36"/>
      <c r="V36" s="36"/>
      <c r="W36" s="36"/>
    </row>
    <row r="37" spans="1:23" ht="15" customHeight="1" x14ac:dyDescent="0.15">
      <c r="A37" s="227"/>
      <c r="B37" s="86" t="s">
        <v>88</v>
      </c>
      <c r="C37" s="58">
        <v>283</v>
      </c>
      <c r="D37" s="59">
        <v>0.36395759717314485</v>
      </c>
      <c r="E37" s="59">
        <v>0.16961130742049471</v>
      </c>
      <c r="F37" s="59">
        <v>0.45583038869257952</v>
      </c>
      <c r="G37" s="59">
        <v>0.22261484098939929</v>
      </c>
      <c r="H37" s="59">
        <v>0.1872791519434629</v>
      </c>
      <c r="I37" s="59">
        <v>0.35689045936395758</v>
      </c>
      <c r="J37" s="59">
        <v>0.33568904593639576</v>
      </c>
      <c r="K37" s="59">
        <v>0.23674911660777384</v>
      </c>
      <c r="L37" s="59">
        <v>9.187279151943463E-2</v>
      </c>
      <c r="M37" s="62">
        <v>2.1201413427561839E-2</v>
      </c>
      <c r="O37" s="36"/>
      <c r="P37" s="36"/>
      <c r="Q37" s="36"/>
      <c r="R37" s="36"/>
      <c r="S37" s="36"/>
      <c r="T37" s="36"/>
      <c r="U37" s="36"/>
      <c r="V37" s="36"/>
      <c r="W37" s="36"/>
    </row>
    <row r="38" spans="1:23" ht="15" customHeight="1" x14ac:dyDescent="0.15">
      <c r="A38" s="228"/>
      <c r="B38" s="86" t="s">
        <v>89</v>
      </c>
      <c r="C38" s="58">
        <v>1275</v>
      </c>
      <c r="D38" s="59">
        <v>0.50823529411764701</v>
      </c>
      <c r="E38" s="59">
        <v>0.15372549019607842</v>
      </c>
      <c r="F38" s="59">
        <v>0.58509803921568626</v>
      </c>
      <c r="G38" s="59">
        <v>0.23686274509803923</v>
      </c>
      <c r="H38" s="59">
        <v>0.10352941176470588</v>
      </c>
      <c r="I38" s="59">
        <v>0.36078431372549019</v>
      </c>
      <c r="J38" s="59">
        <v>0.2203921568627451</v>
      </c>
      <c r="K38" s="59">
        <v>0.17176470588235293</v>
      </c>
      <c r="L38" s="59">
        <v>0.04</v>
      </c>
      <c r="M38" s="62">
        <v>5.4901960784313726E-3</v>
      </c>
      <c r="O38" s="36"/>
      <c r="P38" s="36"/>
      <c r="Q38" s="36"/>
      <c r="R38" s="36"/>
      <c r="S38" s="36"/>
      <c r="T38" s="36"/>
      <c r="U38" s="36"/>
      <c r="V38" s="36"/>
      <c r="W38" s="36"/>
    </row>
    <row r="39" spans="1:23" ht="15" customHeight="1" x14ac:dyDescent="0.15">
      <c r="A39" s="226"/>
      <c r="B39" s="127" t="s">
        <v>90</v>
      </c>
      <c r="C39" s="58">
        <v>644</v>
      </c>
      <c r="D39" s="59">
        <v>0.4503105590062112</v>
      </c>
      <c r="E39" s="59">
        <v>0.18788819875776397</v>
      </c>
      <c r="F39" s="59">
        <v>0.50621118012422361</v>
      </c>
      <c r="G39" s="59">
        <v>0.22204968944099379</v>
      </c>
      <c r="H39" s="59">
        <v>0.12267080745341614</v>
      </c>
      <c r="I39" s="59">
        <v>0.44565217391304346</v>
      </c>
      <c r="J39" s="59">
        <v>0.2236024844720497</v>
      </c>
      <c r="K39" s="59">
        <v>0.21428571428571427</v>
      </c>
      <c r="L39" s="59">
        <v>4.813664596273292E-2</v>
      </c>
      <c r="M39" s="62">
        <v>1.5527950310559006E-2</v>
      </c>
      <c r="O39" s="36"/>
      <c r="P39" s="36"/>
      <c r="Q39" s="36"/>
      <c r="R39" s="36"/>
      <c r="S39" s="36"/>
      <c r="T39" s="36"/>
      <c r="U39" s="36"/>
      <c r="V39" s="36"/>
      <c r="W39" s="36"/>
    </row>
    <row r="40" spans="1:23" ht="15" customHeight="1" x14ac:dyDescent="0.15">
      <c r="A40" s="227"/>
      <c r="B40" s="86" t="s">
        <v>91</v>
      </c>
      <c r="C40" s="58">
        <v>259</v>
      </c>
      <c r="D40" s="59">
        <v>0.49420849420849422</v>
      </c>
      <c r="E40" s="59">
        <v>0.22393822393822393</v>
      </c>
      <c r="F40" s="59">
        <v>0.61003861003861004</v>
      </c>
      <c r="G40" s="59">
        <v>0.16988416988416988</v>
      </c>
      <c r="H40" s="59">
        <v>0.138996138996139</v>
      </c>
      <c r="I40" s="59">
        <v>0.30501930501930502</v>
      </c>
      <c r="J40" s="59">
        <v>0.23166023166023167</v>
      </c>
      <c r="K40" s="59">
        <v>0.23938223938223938</v>
      </c>
      <c r="L40" s="59">
        <v>4.633204633204633E-2</v>
      </c>
      <c r="M40" s="62">
        <v>1.5444015444015444E-2</v>
      </c>
      <c r="O40" s="36"/>
      <c r="P40" s="36"/>
      <c r="Q40" s="36"/>
      <c r="R40" s="36"/>
      <c r="S40" s="36"/>
      <c r="T40" s="36"/>
      <c r="U40" s="36"/>
      <c r="V40" s="36"/>
      <c r="W40" s="36"/>
    </row>
    <row r="41" spans="1:23" ht="15" customHeight="1" x14ac:dyDescent="0.15">
      <c r="A41" s="227"/>
      <c r="B41" s="86" t="s">
        <v>23</v>
      </c>
      <c r="C41" s="58">
        <v>335</v>
      </c>
      <c r="D41" s="59">
        <v>0.48059701492537316</v>
      </c>
      <c r="E41" s="59">
        <v>0.22686567164179106</v>
      </c>
      <c r="F41" s="59">
        <v>0.40895522388059702</v>
      </c>
      <c r="G41" s="59">
        <v>0.27761194029850744</v>
      </c>
      <c r="H41" s="59">
        <v>0.11641791044776119</v>
      </c>
      <c r="I41" s="59">
        <v>0.34925373134328358</v>
      </c>
      <c r="J41" s="59">
        <v>0.2417910447761194</v>
      </c>
      <c r="K41" s="59">
        <v>0.19701492537313434</v>
      </c>
      <c r="L41" s="59">
        <v>2.3880597014925373E-2</v>
      </c>
      <c r="M41" s="62">
        <v>5.9701492537313433E-3</v>
      </c>
      <c r="O41" s="36"/>
      <c r="P41" s="36"/>
      <c r="Q41" s="36"/>
      <c r="R41" s="36"/>
      <c r="S41" s="36"/>
      <c r="T41" s="36"/>
      <c r="U41" s="36"/>
      <c r="V41" s="36"/>
      <c r="W41" s="36"/>
    </row>
    <row r="42" spans="1:23" ht="15" customHeight="1" x14ac:dyDescent="0.15">
      <c r="A42" s="227"/>
      <c r="B42" s="86" t="s">
        <v>24</v>
      </c>
      <c r="C42" s="58">
        <v>312</v>
      </c>
      <c r="D42" s="59">
        <v>0.41025641025641024</v>
      </c>
      <c r="E42" s="59">
        <v>0.16025641025641027</v>
      </c>
      <c r="F42" s="59">
        <v>0.61538461538461542</v>
      </c>
      <c r="G42" s="59">
        <v>0.22756410256410256</v>
      </c>
      <c r="H42" s="59">
        <v>0.18269230769230768</v>
      </c>
      <c r="I42" s="59">
        <v>0.55769230769230771</v>
      </c>
      <c r="J42" s="59">
        <v>0.20192307692307693</v>
      </c>
      <c r="K42" s="59">
        <v>0.13461538461538461</v>
      </c>
      <c r="L42" s="59">
        <v>1.282051282051282E-2</v>
      </c>
      <c r="M42" s="62">
        <v>1.282051282051282E-2</v>
      </c>
      <c r="O42" s="36"/>
      <c r="P42" s="36"/>
      <c r="Q42" s="36"/>
      <c r="R42" s="36"/>
      <c r="S42" s="36"/>
      <c r="T42" s="36"/>
      <c r="U42" s="36"/>
      <c r="V42" s="36"/>
      <c r="W42" s="36"/>
    </row>
    <row r="43" spans="1:23" ht="15" customHeight="1" x14ac:dyDescent="0.15">
      <c r="A43" s="227"/>
      <c r="B43" s="86" t="s">
        <v>92</v>
      </c>
      <c r="C43" s="58">
        <v>551</v>
      </c>
      <c r="D43" s="59">
        <v>0.43738656987295826</v>
      </c>
      <c r="E43" s="59">
        <v>9.6188747731397461E-2</v>
      </c>
      <c r="F43" s="59">
        <v>0.53357531760435573</v>
      </c>
      <c r="G43" s="59">
        <v>0.22686025408348456</v>
      </c>
      <c r="H43" s="59">
        <v>0.19237749546279492</v>
      </c>
      <c r="I43" s="59">
        <v>0.47005444646098005</v>
      </c>
      <c r="J43" s="59">
        <v>0.23049001814882034</v>
      </c>
      <c r="K43" s="59">
        <v>0.25045372050816694</v>
      </c>
      <c r="L43" s="59">
        <v>2.3593466424682397E-2</v>
      </c>
      <c r="M43" s="62">
        <v>4.3557168784029036E-2</v>
      </c>
      <c r="O43" s="36"/>
      <c r="P43" s="36"/>
      <c r="Q43" s="36"/>
      <c r="R43" s="36"/>
      <c r="S43" s="36"/>
      <c r="T43" s="36"/>
      <c r="U43" s="36"/>
      <c r="V43" s="36"/>
      <c r="W43" s="36"/>
    </row>
    <row r="44" spans="1:23" ht="15" customHeight="1" x14ac:dyDescent="0.15">
      <c r="A44" s="228"/>
      <c r="B44" s="117" t="s">
        <v>22</v>
      </c>
      <c r="C44" s="77">
        <v>24</v>
      </c>
      <c r="D44" s="75">
        <v>0.20833333333333334</v>
      </c>
      <c r="E44" s="75">
        <v>0.20833333333333334</v>
      </c>
      <c r="F44" s="75">
        <v>0.20833333333333334</v>
      </c>
      <c r="G44" s="75">
        <v>0.25</v>
      </c>
      <c r="H44" s="75">
        <v>0.16666666666666666</v>
      </c>
      <c r="I44" s="75">
        <v>0.25</v>
      </c>
      <c r="J44" s="75">
        <v>0.20833333333333334</v>
      </c>
      <c r="K44" s="75">
        <v>0.16666666666666666</v>
      </c>
      <c r="L44" s="75">
        <v>0</v>
      </c>
      <c r="M44" s="71">
        <v>8.3333333333333329E-2</v>
      </c>
      <c r="O44" s="36"/>
      <c r="P44" s="36"/>
      <c r="Q44" s="36"/>
      <c r="R44" s="36"/>
      <c r="S44" s="36"/>
      <c r="T44" s="36"/>
      <c r="U44" s="36"/>
      <c r="V44" s="36"/>
      <c r="W44" s="36"/>
    </row>
    <row r="45" spans="1:23" ht="15" customHeight="1" x14ac:dyDescent="0.15">
      <c r="A45" s="243" t="s">
        <v>72</v>
      </c>
      <c r="B45" s="86" t="s">
        <v>25</v>
      </c>
      <c r="C45" s="58">
        <v>390</v>
      </c>
      <c r="D45" s="59">
        <v>0.41538461538461541</v>
      </c>
      <c r="E45" s="59">
        <v>0.17948717948717949</v>
      </c>
      <c r="F45" s="59">
        <v>0.517948717948718</v>
      </c>
      <c r="G45" s="59">
        <v>0.21282051282051281</v>
      </c>
      <c r="H45" s="59">
        <v>0.11025641025641025</v>
      </c>
      <c r="I45" s="59">
        <v>0.36666666666666664</v>
      </c>
      <c r="J45" s="59">
        <v>0.28717948717948716</v>
      </c>
      <c r="K45" s="59">
        <v>0.20256410256410257</v>
      </c>
      <c r="L45" s="59">
        <v>5.128205128205128E-2</v>
      </c>
      <c r="M45" s="62">
        <v>1.5384615384615385E-2</v>
      </c>
      <c r="O45" s="36"/>
      <c r="P45" s="36"/>
      <c r="Q45" s="36"/>
      <c r="R45" s="36"/>
      <c r="S45" s="36"/>
      <c r="T45" s="36"/>
      <c r="U45" s="36"/>
      <c r="V45" s="36"/>
      <c r="W45" s="36"/>
    </row>
    <row r="46" spans="1:23" ht="15" customHeight="1" x14ac:dyDescent="0.15">
      <c r="A46" s="244"/>
      <c r="B46" s="86" t="s">
        <v>26</v>
      </c>
      <c r="C46" s="58">
        <v>1052</v>
      </c>
      <c r="D46" s="59">
        <v>0.45722433460076045</v>
      </c>
      <c r="E46" s="59">
        <v>0.1758555133079848</v>
      </c>
      <c r="F46" s="59">
        <v>0.55513307984790872</v>
      </c>
      <c r="G46" s="59">
        <v>0.23859315589353614</v>
      </c>
      <c r="H46" s="59">
        <v>0.12167300380228137</v>
      </c>
      <c r="I46" s="59">
        <v>0.36977186311787075</v>
      </c>
      <c r="J46" s="59">
        <v>0.22718631178707224</v>
      </c>
      <c r="K46" s="59">
        <v>0.21197718631178708</v>
      </c>
      <c r="L46" s="59">
        <v>5.5133079847908745E-2</v>
      </c>
      <c r="M46" s="62">
        <v>7.6045627376425855E-3</v>
      </c>
      <c r="O46" s="36"/>
      <c r="P46" s="36"/>
      <c r="Q46" s="36"/>
      <c r="R46" s="36"/>
      <c r="S46" s="36"/>
      <c r="T46" s="36"/>
      <c r="U46" s="36"/>
      <c r="V46" s="36"/>
      <c r="W46" s="36"/>
    </row>
    <row r="47" spans="1:23" ht="15" customHeight="1" x14ac:dyDescent="0.15">
      <c r="A47" s="245"/>
      <c r="B47" s="86" t="s">
        <v>242</v>
      </c>
      <c r="C47" s="58">
        <v>835</v>
      </c>
      <c r="D47" s="59">
        <v>0.49221556886227547</v>
      </c>
      <c r="E47" s="59">
        <v>0.17245508982035929</v>
      </c>
      <c r="F47" s="59">
        <v>0.53293413173652693</v>
      </c>
      <c r="G47" s="59">
        <v>0.21676646706586827</v>
      </c>
      <c r="H47" s="59">
        <v>0.12215568862275449</v>
      </c>
      <c r="I47" s="59">
        <v>0.36766467065868264</v>
      </c>
      <c r="J47" s="59">
        <v>0.21676646706586827</v>
      </c>
      <c r="K47" s="59">
        <v>0.19520958083832335</v>
      </c>
      <c r="L47" s="59">
        <v>4.790419161676647E-2</v>
      </c>
      <c r="M47" s="62">
        <v>1.437125748502994E-2</v>
      </c>
      <c r="O47" s="36"/>
      <c r="P47" s="36"/>
      <c r="Q47" s="36"/>
      <c r="R47" s="36"/>
      <c r="S47" s="36"/>
      <c r="T47" s="36"/>
      <c r="U47" s="36"/>
      <c r="V47" s="36"/>
      <c r="W47" s="36"/>
    </row>
    <row r="48" spans="1:23" ht="15" customHeight="1" x14ac:dyDescent="0.15">
      <c r="A48" s="243"/>
      <c r="B48" s="86" t="s">
        <v>27</v>
      </c>
      <c r="C48" s="58">
        <v>531</v>
      </c>
      <c r="D48" s="59">
        <v>0.51977401129943501</v>
      </c>
      <c r="E48" s="59">
        <v>0.19209039548022599</v>
      </c>
      <c r="F48" s="59">
        <v>0.52354048964218458</v>
      </c>
      <c r="G48" s="59">
        <v>0.2448210922787194</v>
      </c>
      <c r="H48" s="59">
        <v>0.11487758945386065</v>
      </c>
      <c r="I48" s="59">
        <v>0.39548022598870058</v>
      </c>
      <c r="J48" s="59">
        <v>0.24858757062146894</v>
      </c>
      <c r="K48" s="59">
        <v>0.16195856873822975</v>
      </c>
      <c r="L48" s="59">
        <v>3.0131826741996232E-2</v>
      </c>
      <c r="M48" s="62">
        <v>5.6497175141242938E-3</v>
      </c>
      <c r="O48" s="36"/>
      <c r="P48" s="36"/>
      <c r="Q48" s="36"/>
      <c r="R48" s="36"/>
      <c r="S48" s="36"/>
      <c r="T48" s="36"/>
      <c r="U48" s="36"/>
      <c r="V48" s="36"/>
      <c r="W48" s="36"/>
    </row>
    <row r="49" spans="1:23" ht="15" customHeight="1" x14ac:dyDescent="0.15">
      <c r="A49" s="245"/>
      <c r="B49" s="117" t="s">
        <v>22</v>
      </c>
      <c r="C49" s="77">
        <v>22</v>
      </c>
      <c r="D49" s="75">
        <v>0.45454545454545453</v>
      </c>
      <c r="E49" s="75">
        <v>0.18181818181818182</v>
      </c>
      <c r="F49" s="75">
        <v>0.45454545454545453</v>
      </c>
      <c r="G49" s="75">
        <v>0.18181818181818182</v>
      </c>
      <c r="H49" s="75">
        <v>0.27272727272727271</v>
      </c>
      <c r="I49" s="75">
        <v>0.36363636363636365</v>
      </c>
      <c r="J49" s="75">
        <v>0.27272727272727271</v>
      </c>
      <c r="K49" s="75">
        <v>0.18181818181818182</v>
      </c>
      <c r="L49" s="75">
        <v>0</v>
      </c>
      <c r="M49" s="71">
        <v>0</v>
      </c>
      <c r="O49" s="36"/>
      <c r="P49" s="36"/>
      <c r="Q49" s="36"/>
      <c r="R49" s="36"/>
      <c r="S49" s="36"/>
      <c r="T49" s="36"/>
      <c r="U49" s="36"/>
      <c r="V49" s="36"/>
      <c r="W49" s="36"/>
    </row>
    <row r="50" spans="1:23" ht="15" customHeight="1" x14ac:dyDescent="0.15">
      <c r="A50" s="226" t="s">
        <v>73</v>
      </c>
      <c r="B50" s="86" t="s">
        <v>28</v>
      </c>
      <c r="C50" s="58">
        <v>1935</v>
      </c>
      <c r="D50" s="59">
        <v>0.45839793281653746</v>
      </c>
      <c r="E50" s="59">
        <v>0.18087855297157623</v>
      </c>
      <c r="F50" s="59">
        <v>0.53229974160206717</v>
      </c>
      <c r="G50" s="59">
        <v>0.20723514211886304</v>
      </c>
      <c r="H50" s="59">
        <v>0.12919896640826872</v>
      </c>
      <c r="I50" s="59">
        <v>0.4103359173126615</v>
      </c>
      <c r="J50" s="59">
        <v>0.22997416020671835</v>
      </c>
      <c r="K50" s="59">
        <v>0.2</v>
      </c>
      <c r="L50" s="59">
        <v>3.3591731266149873E-2</v>
      </c>
      <c r="M50" s="62">
        <v>1.3436692506459949E-2</v>
      </c>
      <c r="O50" s="36"/>
      <c r="P50" s="36"/>
      <c r="Q50" s="36"/>
      <c r="R50" s="36"/>
      <c r="S50" s="36"/>
      <c r="T50" s="36"/>
      <c r="U50" s="36"/>
      <c r="V50" s="36"/>
      <c r="W50" s="36"/>
    </row>
    <row r="51" spans="1:23" ht="15" customHeight="1" x14ac:dyDescent="0.15">
      <c r="A51" s="227"/>
      <c r="B51" s="86" t="s">
        <v>29</v>
      </c>
      <c r="C51" s="58">
        <v>531</v>
      </c>
      <c r="D51" s="59">
        <v>0.48210922787193972</v>
      </c>
      <c r="E51" s="59">
        <v>0.11864406779661017</v>
      </c>
      <c r="F51" s="59">
        <v>0.55743879472693036</v>
      </c>
      <c r="G51" s="59">
        <v>0.25988700564971751</v>
      </c>
      <c r="H51" s="59">
        <v>0.15254237288135594</v>
      </c>
      <c r="I51" s="59">
        <v>0.3615819209039548</v>
      </c>
      <c r="J51" s="59">
        <v>0.23728813559322035</v>
      </c>
      <c r="K51" s="59">
        <v>0.19585687382297551</v>
      </c>
      <c r="L51" s="59">
        <v>6.9679849340866296E-2</v>
      </c>
      <c r="M51" s="62">
        <v>2.0715630885122412E-2</v>
      </c>
      <c r="O51" s="36"/>
      <c r="P51" s="36"/>
      <c r="Q51" s="36"/>
      <c r="R51" s="36"/>
      <c r="S51" s="36"/>
      <c r="T51" s="36"/>
      <c r="U51" s="36"/>
      <c r="V51" s="36"/>
      <c r="W51" s="36"/>
    </row>
    <row r="52" spans="1:23" ht="15" customHeight="1" x14ac:dyDescent="0.15">
      <c r="A52" s="228"/>
      <c r="B52" s="86" t="s">
        <v>30</v>
      </c>
      <c r="C52" s="58">
        <v>1207</v>
      </c>
      <c r="D52" s="59">
        <v>0.45898922949461474</v>
      </c>
      <c r="E52" s="59">
        <v>0.1632145816072908</v>
      </c>
      <c r="F52" s="59">
        <v>0.55095277547638777</v>
      </c>
      <c r="G52" s="59">
        <v>0.25352112676056338</v>
      </c>
      <c r="H52" s="59">
        <v>0.14250207125103562</v>
      </c>
      <c r="I52" s="59">
        <v>0.41093620546810272</v>
      </c>
      <c r="J52" s="59">
        <v>0.23612261806130902</v>
      </c>
      <c r="K52" s="59">
        <v>0.20049710024855014</v>
      </c>
      <c r="L52" s="59">
        <v>3.8939519469759737E-2</v>
      </c>
      <c r="M52" s="62">
        <v>1.6570008285004142E-2</v>
      </c>
      <c r="O52" s="36"/>
      <c r="P52" s="36"/>
      <c r="Q52" s="36"/>
      <c r="R52" s="36"/>
      <c r="S52" s="36"/>
      <c r="T52" s="36"/>
      <c r="U52" s="36"/>
      <c r="V52" s="36"/>
      <c r="W52" s="36"/>
    </row>
    <row r="53" spans="1:23" ht="15" customHeight="1" x14ac:dyDescent="0.15">
      <c r="A53" s="246"/>
      <c r="B53" s="117" t="s">
        <v>22</v>
      </c>
      <c r="C53" s="77">
        <v>44</v>
      </c>
      <c r="D53" s="75">
        <v>0.38636363636363635</v>
      </c>
      <c r="E53" s="75">
        <v>6.8181818181818177E-2</v>
      </c>
      <c r="F53" s="75">
        <v>0.43181818181818182</v>
      </c>
      <c r="G53" s="75">
        <v>0.13636363636363635</v>
      </c>
      <c r="H53" s="75">
        <v>9.0909090909090912E-2</v>
      </c>
      <c r="I53" s="75">
        <v>0.31818181818181818</v>
      </c>
      <c r="J53" s="75">
        <v>0.20454545454545456</v>
      </c>
      <c r="K53" s="75">
        <v>0.13636363636363635</v>
      </c>
      <c r="L53" s="75">
        <v>4.5454545454545456E-2</v>
      </c>
      <c r="M53" s="71">
        <v>4.5454545454545456E-2</v>
      </c>
      <c r="O53" s="36"/>
      <c r="P53" s="36"/>
      <c r="Q53" s="36"/>
      <c r="R53" s="36"/>
      <c r="S53" s="36"/>
      <c r="T53" s="36"/>
      <c r="U53" s="36"/>
      <c r="V53" s="36"/>
      <c r="W53" s="36"/>
    </row>
    <row r="54" spans="1:23" ht="15" customHeight="1" x14ac:dyDescent="0.15">
      <c r="A54" s="254" t="s">
        <v>74</v>
      </c>
      <c r="B54" s="132" t="s">
        <v>31</v>
      </c>
      <c r="C54" s="129">
        <v>119</v>
      </c>
      <c r="D54" s="130">
        <v>0.62184873949579833</v>
      </c>
      <c r="E54" s="130">
        <v>0.11764705882352941</v>
      </c>
      <c r="F54" s="130">
        <v>0.52941176470588236</v>
      </c>
      <c r="G54" s="130">
        <v>0.31932773109243695</v>
      </c>
      <c r="H54" s="130">
        <v>0.11764705882352941</v>
      </c>
      <c r="I54" s="130">
        <v>0.24369747899159663</v>
      </c>
      <c r="J54" s="130">
        <v>0.15126050420168066</v>
      </c>
      <c r="K54" s="130">
        <v>0.21008403361344538</v>
      </c>
      <c r="L54" s="130">
        <v>2.5210084033613446E-2</v>
      </c>
      <c r="M54" s="131">
        <v>3.3613445378151259E-2</v>
      </c>
      <c r="O54" s="57"/>
      <c r="P54" s="57"/>
      <c r="Q54" s="57"/>
      <c r="R54" s="57"/>
      <c r="S54" s="57"/>
      <c r="T54" s="57"/>
      <c r="U54" s="57"/>
      <c r="V54" s="57"/>
      <c r="W54" s="57"/>
    </row>
    <row r="55" spans="1:23" ht="15" customHeight="1" x14ac:dyDescent="0.15">
      <c r="A55" s="240"/>
      <c r="B55" s="86" t="s">
        <v>32</v>
      </c>
      <c r="C55" s="58">
        <v>283</v>
      </c>
      <c r="D55" s="59">
        <v>0.45583038869257952</v>
      </c>
      <c r="E55" s="59">
        <v>0.19787985865724381</v>
      </c>
      <c r="F55" s="59">
        <v>0.57243816254416957</v>
      </c>
      <c r="G55" s="59">
        <v>0.24381625441696114</v>
      </c>
      <c r="H55" s="59">
        <v>0.10600706713780919</v>
      </c>
      <c r="I55" s="59">
        <v>0.37455830388692579</v>
      </c>
      <c r="J55" s="59">
        <v>0.24028268551236748</v>
      </c>
      <c r="K55" s="59">
        <v>0.18021201413427562</v>
      </c>
      <c r="L55" s="59">
        <v>4.2402826855123678E-2</v>
      </c>
      <c r="M55" s="62">
        <v>1.0600706713780919E-2</v>
      </c>
      <c r="O55" s="57"/>
      <c r="P55" s="57"/>
      <c r="Q55" s="57"/>
      <c r="R55" s="57"/>
      <c r="S55" s="57"/>
      <c r="T55" s="57"/>
      <c r="U55" s="57"/>
      <c r="V55" s="57"/>
      <c r="W55" s="57"/>
    </row>
    <row r="56" spans="1:23" ht="15" customHeight="1" x14ac:dyDescent="0.15">
      <c r="A56" s="241"/>
      <c r="B56" s="86" t="s">
        <v>33</v>
      </c>
      <c r="C56" s="58">
        <v>1328</v>
      </c>
      <c r="D56" s="59">
        <v>0.45406626506024095</v>
      </c>
      <c r="E56" s="59">
        <v>0.14006024096385541</v>
      </c>
      <c r="F56" s="59">
        <v>0.5512048192771084</v>
      </c>
      <c r="G56" s="59">
        <v>0.25376506024096385</v>
      </c>
      <c r="H56" s="59">
        <v>0.15737951807228914</v>
      </c>
      <c r="I56" s="59">
        <v>0.41641566265060243</v>
      </c>
      <c r="J56" s="59">
        <v>0.24472891566265059</v>
      </c>
      <c r="K56" s="59">
        <v>0.20256024096385541</v>
      </c>
      <c r="L56" s="59">
        <v>5.1957831325301206E-2</v>
      </c>
      <c r="M56" s="62">
        <v>1.5813253012048192E-2</v>
      </c>
      <c r="O56" s="57"/>
      <c r="P56" s="57"/>
      <c r="Q56" s="57"/>
      <c r="R56" s="57"/>
      <c r="S56" s="57"/>
      <c r="T56" s="57"/>
      <c r="U56" s="57"/>
      <c r="V56" s="57"/>
      <c r="W56" s="57"/>
    </row>
    <row r="57" spans="1:23" ht="15" customHeight="1" thickBot="1" x14ac:dyDescent="0.2">
      <c r="A57" s="242"/>
      <c r="B57" s="115" t="s">
        <v>22</v>
      </c>
      <c r="C57" s="63">
        <v>8</v>
      </c>
      <c r="D57" s="64">
        <v>0.5</v>
      </c>
      <c r="E57" s="64">
        <v>0.5</v>
      </c>
      <c r="F57" s="64">
        <v>0.5</v>
      </c>
      <c r="G57" s="64">
        <v>0</v>
      </c>
      <c r="H57" s="64">
        <v>0</v>
      </c>
      <c r="I57" s="64">
        <v>0</v>
      </c>
      <c r="J57" s="64">
        <v>0</v>
      </c>
      <c r="K57" s="64">
        <v>0.125</v>
      </c>
      <c r="L57" s="64">
        <v>0</v>
      </c>
      <c r="M57" s="67">
        <v>0.375</v>
      </c>
      <c r="O57" s="57"/>
      <c r="P57" s="57"/>
      <c r="Q57" s="57"/>
      <c r="R57" s="57"/>
      <c r="S57" s="57"/>
      <c r="T57" s="57"/>
      <c r="U57" s="57"/>
      <c r="V57" s="57"/>
      <c r="W57" s="57"/>
    </row>
  </sheetData>
  <mergeCells count="12">
    <mergeCell ref="M3:M4"/>
    <mergeCell ref="A54:A57"/>
    <mergeCell ref="A3:B4"/>
    <mergeCell ref="C3:C4"/>
    <mergeCell ref="A5:B5"/>
    <mergeCell ref="A6:A13"/>
    <mergeCell ref="A14:A16"/>
    <mergeCell ref="A17:A22"/>
    <mergeCell ref="A23:A35"/>
    <mergeCell ref="A36:A44"/>
    <mergeCell ref="A45:A49"/>
    <mergeCell ref="A50:A53"/>
  </mergeCells>
  <phoneticPr fontId="3"/>
  <pageMargins left="0.59055118110236227" right="0.59055118110236227" top="0.59055118110236227" bottom="0.59055118110236227" header="0.51181102362204722" footer="0.31496062992125984"/>
  <pageSetup paperSize="9" scale="75" firstPageNumber="4" orientation="portrait" r:id="rId1"/>
  <headerFooter alignWithMargins="0">
    <oddFooter>&amp;C&amp;9&amp;P</oddFooter>
  </headerFooter>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6AE7637-ACFC-4C7C-9047-4239A448D162}">
  <sheetPr codeName="Sheet30"/>
  <dimension ref="A1:W57"/>
  <sheetViews>
    <sheetView showGridLines="0" view="pageBreakPreview" zoomScaleNormal="100" zoomScaleSheetLayoutView="100" workbookViewId="0">
      <selection sqref="A1:J1"/>
    </sheetView>
  </sheetViews>
  <sheetFormatPr defaultColWidth="9.140625" defaultRowHeight="12" x14ac:dyDescent="0.15"/>
  <cols>
    <col min="1" max="1" width="4.7109375" style="30" customWidth="1"/>
    <col min="2" max="2" width="22.7109375" style="104" customWidth="1"/>
    <col min="3" max="3" width="8.7109375" style="30" customWidth="1"/>
    <col min="4" max="10" width="9.140625" style="30"/>
    <col min="12" max="12" width="9.140625" style="30" customWidth="1"/>
    <col min="13" max="16384" width="9.140625" style="30"/>
  </cols>
  <sheetData>
    <row r="1" spans="1:23" ht="26.25" customHeight="1" thickBot="1" x14ac:dyDescent="0.2">
      <c r="A1" s="250" t="s">
        <v>454</v>
      </c>
      <c r="B1" s="251"/>
      <c r="C1" s="251"/>
      <c r="D1" s="251"/>
      <c r="E1" s="251"/>
      <c r="F1" s="251"/>
      <c r="G1" s="251"/>
      <c r="H1" s="251"/>
      <c r="I1" s="251"/>
      <c r="J1" s="252"/>
    </row>
    <row r="2" spans="1:23" ht="13.5" customHeight="1" thickBot="1" x14ac:dyDescent="0.2"/>
    <row r="3" spans="1:23" s="33" customFormat="1" ht="12" customHeight="1" x14ac:dyDescent="0.15">
      <c r="A3" s="231"/>
      <c r="B3" s="232"/>
      <c r="C3" s="235" t="s">
        <v>63</v>
      </c>
      <c r="D3" s="31">
        <v>1</v>
      </c>
      <c r="E3" s="37">
        <v>2</v>
      </c>
      <c r="F3" s="37">
        <v>3</v>
      </c>
      <c r="G3" s="37">
        <v>4</v>
      </c>
      <c r="H3" s="37">
        <v>5</v>
      </c>
      <c r="I3" s="32">
        <v>6</v>
      </c>
      <c r="J3" s="267" t="s">
        <v>94</v>
      </c>
    </row>
    <row r="4" spans="1:23" s="33" customFormat="1" ht="60.75" thickBot="1" x14ac:dyDescent="0.2">
      <c r="A4" s="233"/>
      <c r="B4" s="234"/>
      <c r="C4" s="236"/>
      <c r="D4" s="34" t="s">
        <v>455</v>
      </c>
      <c r="E4" s="38" t="s">
        <v>456</v>
      </c>
      <c r="F4" s="38" t="s">
        <v>457</v>
      </c>
      <c r="G4" s="38" t="s">
        <v>458</v>
      </c>
      <c r="H4" s="38" t="s">
        <v>459</v>
      </c>
      <c r="I4" s="38" t="s">
        <v>95</v>
      </c>
      <c r="J4" s="268"/>
    </row>
    <row r="5" spans="1:23" ht="15" customHeight="1" thickBot="1" x14ac:dyDescent="0.2">
      <c r="A5" s="229" t="s">
        <v>64</v>
      </c>
      <c r="B5" s="230"/>
      <c r="C5" s="122">
        <v>3717</v>
      </c>
      <c r="D5" s="134">
        <v>0.41081517352703795</v>
      </c>
      <c r="E5" s="134">
        <v>0.61743341404358354</v>
      </c>
      <c r="F5" s="134">
        <v>0.57761635727737426</v>
      </c>
      <c r="G5" s="134">
        <v>0.13344094700026904</v>
      </c>
      <c r="H5" s="134">
        <v>0.30912025827280065</v>
      </c>
      <c r="I5" s="134">
        <v>2.4482109227871938E-2</v>
      </c>
      <c r="J5" s="125">
        <v>1.5334947538337369E-2</v>
      </c>
      <c r="L5" s="36"/>
      <c r="M5" s="36"/>
      <c r="N5" s="36"/>
      <c r="O5" s="36"/>
      <c r="P5" s="36"/>
      <c r="Q5" s="36"/>
      <c r="R5" s="36"/>
      <c r="S5" s="36"/>
      <c r="T5" s="36"/>
      <c r="U5" s="36"/>
      <c r="V5" s="36"/>
      <c r="W5" s="36"/>
    </row>
    <row r="6" spans="1:23" ht="15" customHeight="1" x14ac:dyDescent="0.15">
      <c r="A6" s="226" t="s">
        <v>65</v>
      </c>
      <c r="B6" s="86" t="s">
        <v>15</v>
      </c>
      <c r="C6" s="58">
        <v>866</v>
      </c>
      <c r="D6" s="59">
        <v>0.38568129330254042</v>
      </c>
      <c r="E6" s="59">
        <v>0.61893764434180143</v>
      </c>
      <c r="F6" s="59">
        <v>0.59815242494226328</v>
      </c>
      <c r="G6" s="59">
        <v>0.11316397228637413</v>
      </c>
      <c r="H6" s="59">
        <v>0.30715935334872979</v>
      </c>
      <c r="I6" s="59">
        <v>3.4642032332563508E-2</v>
      </c>
      <c r="J6" s="62">
        <v>1.6166281755196306E-2</v>
      </c>
      <c r="L6" s="36"/>
      <c r="M6" s="36"/>
      <c r="N6" s="36"/>
      <c r="O6" s="36"/>
      <c r="P6" s="36"/>
      <c r="Q6" s="36"/>
      <c r="R6" s="36"/>
      <c r="S6" s="36"/>
      <c r="T6" s="36"/>
      <c r="U6" s="36"/>
      <c r="V6" s="36"/>
      <c r="W6" s="36"/>
    </row>
    <row r="7" spans="1:23" ht="15" customHeight="1" x14ac:dyDescent="0.15">
      <c r="A7" s="227"/>
      <c r="B7" s="86" t="s">
        <v>16</v>
      </c>
      <c r="C7" s="58">
        <v>938</v>
      </c>
      <c r="D7" s="59">
        <v>0.4136460554371002</v>
      </c>
      <c r="E7" s="59">
        <v>0.61194029850746268</v>
      </c>
      <c r="F7" s="59">
        <v>0.58848614072494665</v>
      </c>
      <c r="G7" s="59">
        <v>0.13219616204690832</v>
      </c>
      <c r="H7" s="59">
        <v>0.29211087420042642</v>
      </c>
      <c r="I7" s="59">
        <v>1.9189765458422176E-2</v>
      </c>
      <c r="J7" s="62">
        <v>1.9189765458422176E-2</v>
      </c>
      <c r="L7" s="36"/>
      <c r="M7" s="36"/>
      <c r="N7" s="36"/>
      <c r="O7" s="36"/>
      <c r="P7" s="36"/>
      <c r="Q7" s="36"/>
      <c r="R7" s="36"/>
      <c r="S7" s="36"/>
      <c r="T7" s="36"/>
      <c r="U7" s="36"/>
      <c r="V7" s="36"/>
      <c r="W7" s="36"/>
    </row>
    <row r="8" spans="1:23" ht="15" customHeight="1" x14ac:dyDescent="0.15">
      <c r="A8" s="227"/>
      <c r="B8" s="86" t="s">
        <v>17</v>
      </c>
      <c r="C8" s="58">
        <v>382</v>
      </c>
      <c r="D8" s="59">
        <v>0.46596858638743455</v>
      </c>
      <c r="E8" s="59">
        <v>0.64397905759162299</v>
      </c>
      <c r="F8" s="59">
        <v>0.54973821989528793</v>
      </c>
      <c r="G8" s="59">
        <v>0.14136125654450263</v>
      </c>
      <c r="H8" s="59">
        <v>0.32984293193717279</v>
      </c>
      <c r="I8" s="59">
        <v>2.0942408376963352E-2</v>
      </c>
      <c r="J8" s="62">
        <v>5.235602094240838E-3</v>
      </c>
      <c r="L8" s="36"/>
      <c r="M8" s="36"/>
      <c r="N8" s="36"/>
      <c r="O8" s="36"/>
      <c r="P8" s="36"/>
      <c r="Q8" s="36"/>
      <c r="R8" s="36"/>
      <c r="S8" s="36"/>
      <c r="T8" s="36"/>
      <c r="U8" s="36"/>
      <c r="V8" s="36"/>
      <c r="W8" s="36"/>
    </row>
    <row r="9" spans="1:23" ht="15" customHeight="1" x14ac:dyDescent="0.15">
      <c r="A9" s="227"/>
      <c r="B9" s="86" t="s">
        <v>18</v>
      </c>
      <c r="C9" s="58">
        <v>626</v>
      </c>
      <c r="D9" s="59">
        <v>0.42492012779552718</v>
      </c>
      <c r="E9" s="59">
        <v>0.597444089456869</v>
      </c>
      <c r="F9" s="59">
        <v>0.57507987220447288</v>
      </c>
      <c r="G9" s="59">
        <v>0.14376996805111822</v>
      </c>
      <c r="H9" s="59">
        <v>0.29712460063897761</v>
      </c>
      <c r="I9" s="59">
        <v>2.2364217252396165E-2</v>
      </c>
      <c r="J9" s="62">
        <v>1.5974440894568689E-2</v>
      </c>
      <c r="L9" s="36"/>
      <c r="M9" s="36"/>
      <c r="N9" s="36"/>
      <c r="O9" s="36"/>
      <c r="P9" s="36"/>
      <c r="Q9" s="36"/>
      <c r="R9" s="36"/>
      <c r="S9" s="36"/>
      <c r="T9" s="36"/>
      <c r="U9" s="36"/>
      <c r="V9" s="36"/>
      <c r="W9" s="36"/>
    </row>
    <row r="10" spans="1:23" ht="15" customHeight="1" x14ac:dyDescent="0.15">
      <c r="A10" s="227"/>
      <c r="B10" s="86" t="s">
        <v>19</v>
      </c>
      <c r="C10" s="58">
        <v>350</v>
      </c>
      <c r="D10" s="59">
        <v>0.4</v>
      </c>
      <c r="E10" s="59">
        <v>0.64571428571428569</v>
      </c>
      <c r="F10" s="59">
        <v>0.57714285714285718</v>
      </c>
      <c r="G10" s="59">
        <v>0.10285714285714286</v>
      </c>
      <c r="H10" s="59">
        <v>0.36571428571428571</v>
      </c>
      <c r="I10" s="59">
        <v>5.7142857142857143E-3</v>
      </c>
      <c r="J10" s="62">
        <v>1.1428571428571429E-2</v>
      </c>
      <c r="L10" s="36"/>
      <c r="M10" s="36"/>
      <c r="N10" s="36"/>
      <c r="O10" s="36"/>
      <c r="P10" s="36"/>
      <c r="Q10" s="36"/>
      <c r="R10" s="36"/>
      <c r="S10" s="36"/>
      <c r="T10" s="36"/>
      <c r="U10" s="36"/>
      <c r="V10" s="36"/>
      <c r="W10" s="36"/>
    </row>
    <row r="11" spans="1:23" ht="15" customHeight="1" x14ac:dyDescent="0.15">
      <c r="A11" s="227"/>
      <c r="B11" s="86" t="s">
        <v>20</v>
      </c>
      <c r="C11" s="58">
        <v>416</v>
      </c>
      <c r="D11" s="59">
        <v>0.42307692307692307</v>
      </c>
      <c r="E11" s="59">
        <v>0.59134615384615385</v>
      </c>
      <c r="F11" s="59">
        <v>0.55288461538461542</v>
      </c>
      <c r="G11" s="59">
        <v>0.17307692307692307</v>
      </c>
      <c r="H11" s="59">
        <v>0.3125</v>
      </c>
      <c r="I11" s="59">
        <v>3.3653846153846152E-2</v>
      </c>
      <c r="J11" s="62">
        <v>1.4423076923076924E-2</v>
      </c>
      <c r="L11" s="36"/>
      <c r="M11" s="36"/>
      <c r="N11" s="36"/>
      <c r="O11" s="36"/>
      <c r="P11" s="36"/>
      <c r="Q11" s="36"/>
      <c r="R11" s="36"/>
      <c r="S11" s="36"/>
      <c r="T11" s="36"/>
      <c r="U11" s="36"/>
      <c r="V11" s="36"/>
      <c r="W11" s="36"/>
    </row>
    <row r="12" spans="1:23" ht="15" customHeight="1" x14ac:dyDescent="0.15">
      <c r="A12" s="227"/>
      <c r="B12" s="86" t="s">
        <v>21</v>
      </c>
      <c r="C12" s="58">
        <v>127</v>
      </c>
      <c r="D12" s="59">
        <v>0.32283464566929132</v>
      </c>
      <c r="E12" s="59">
        <v>0.6692913385826772</v>
      </c>
      <c r="F12" s="59">
        <v>0.53543307086614178</v>
      </c>
      <c r="G12" s="59">
        <v>0.17322834645669291</v>
      </c>
      <c r="H12" s="59">
        <v>0.25984251968503935</v>
      </c>
      <c r="I12" s="59">
        <v>3.1496062992125984E-2</v>
      </c>
      <c r="J12" s="62">
        <v>2.3622047244094488E-2</v>
      </c>
      <c r="L12" s="36"/>
      <c r="M12" s="36"/>
      <c r="N12" s="36"/>
      <c r="O12" s="36"/>
      <c r="P12" s="36"/>
      <c r="Q12" s="36"/>
      <c r="R12" s="36"/>
      <c r="S12" s="36"/>
      <c r="T12" s="36"/>
      <c r="U12" s="36"/>
      <c r="V12" s="36"/>
      <c r="W12" s="36"/>
    </row>
    <row r="13" spans="1:23" ht="15" customHeight="1" x14ac:dyDescent="0.15">
      <c r="A13" s="228"/>
      <c r="B13" s="117" t="s">
        <v>22</v>
      </c>
      <c r="C13" s="77">
        <v>12</v>
      </c>
      <c r="D13" s="75">
        <v>0.33333333333333331</v>
      </c>
      <c r="E13" s="75">
        <v>0.66666666666666663</v>
      </c>
      <c r="F13" s="75">
        <v>0.58333333333333337</v>
      </c>
      <c r="G13" s="75">
        <v>0</v>
      </c>
      <c r="H13" s="75">
        <v>0.5</v>
      </c>
      <c r="I13" s="75">
        <v>8.3333333333333329E-2</v>
      </c>
      <c r="J13" s="71">
        <v>0</v>
      </c>
      <c r="L13" s="36"/>
      <c r="M13" s="36"/>
      <c r="N13" s="36"/>
      <c r="O13" s="36"/>
      <c r="P13" s="36"/>
      <c r="Q13" s="36"/>
      <c r="R13" s="36"/>
      <c r="S13" s="36"/>
      <c r="T13" s="36"/>
      <c r="U13" s="36"/>
      <c r="V13" s="36"/>
      <c r="W13" s="36"/>
    </row>
    <row r="14" spans="1:23" ht="15" customHeight="1" x14ac:dyDescent="0.15">
      <c r="A14" s="226" t="s">
        <v>66</v>
      </c>
      <c r="B14" s="86" t="s">
        <v>67</v>
      </c>
      <c r="C14" s="58">
        <v>1874</v>
      </c>
      <c r="D14" s="59">
        <v>0.40288153681963712</v>
      </c>
      <c r="E14" s="59">
        <v>0.62700106723585913</v>
      </c>
      <c r="F14" s="59">
        <v>0.55122732123799356</v>
      </c>
      <c r="G14" s="59">
        <v>0.14994663820704376</v>
      </c>
      <c r="H14" s="59">
        <v>0.30096051227321235</v>
      </c>
      <c r="I14" s="59">
        <v>2.454642475987193E-2</v>
      </c>
      <c r="J14" s="62">
        <v>1.3874066168623266E-2</v>
      </c>
      <c r="L14" s="36"/>
      <c r="M14" s="36"/>
      <c r="N14" s="36"/>
      <c r="O14" s="36"/>
      <c r="P14" s="36"/>
      <c r="Q14" s="36"/>
      <c r="R14" s="36"/>
      <c r="S14" s="36"/>
      <c r="T14" s="36"/>
      <c r="U14" s="36"/>
      <c r="V14" s="36"/>
      <c r="W14" s="36"/>
    </row>
    <row r="15" spans="1:23" ht="15" customHeight="1" x14ac:dyDescent="0.15">
      <c r="A15" s="227"/>
      <c r="B15" s="86" t="s">
        <v>68</v>
      </c>
      <c r="C15" s="58">
        <v>1807</v>
      </c>
      <c r="D15" s="59">
        <v>0.4200332042058661</v>
      </c>
      <c r="E15" s="59">
        <v>0.60985058107360268</v>
      </c>
      <c r="F15" s="59">
        <v>0.60708356391809626</v>
      </c>
      <c r="G15" s="59">
        <v>0.11676812396236856</v>
      </c>
      <c r="H15" s="59">
        <v>0.31488655229662421</v>
      </c>
      <c r="I15" s="59">
        <v>2.4349750968456003E-2</v>
      </c>
      <c r="J15" s="62">
        <v>1.7155506364139459E-2</v>
      </c>
      <c r="L15" s="36"/>
      <c r="M15" s="36"/>
      <c r="N15" s="36"/>
      <c r="O15" s="36"/>
      <c r="P15" s="36"/>
      <c r="Q15" s="36"/>
      <c r="R15" s="36"/>
      <c r="S15" s="36"/>
      <c r="T15" s="36"/>
      <c r="U15" s="36"/>
      <c r="V15" s="36"/>
      <c r="W15" s="36"/>
    </row>
    <row r="16" spans="1:23" ht="15" customHeight="1" x14ac:dyDescent="0.15">
      <c r="A16" s="228"/>
      <c r="B16" s="128" t="s">
        <v>7</v>
      </c>
      <c r="C16" s="77">
        <v>36</v>
      </c>
      <c r="D16" s="75">
        <v>0.3611111111111111</v>
      </c>
      <c r="E16" s="75">
        <v>0.5</v>
      </c>
      <c r="F16" s="75">
        <v>0.47222222222222221</v>
      </c>
      <c r="G16" s="75">
        <v>0.1111111111111111</v>
      </c>
      <c r="H16" s="75">
        <v>0.44444444444444442</v>
      </c>
      <c r="I16" s="75">
        <v>2.7777777777777776E-2</v>
      </c>
      <c r="J16" s="71">
        <v>0</v>
      </c>
      <c r="L16" s="36"/>
      <c r="M16" s="36"/>
      <c r="N16" s="36"/>
      <c r="O16" s="36"/>
      <c r="P16" s="36"/>
      <c r="Q16" s="36"/>
      <c r="R16" s="36"/>
      <c r="S16" s="36"/>
      <c r="T16" s="36"/>
      <c r="U16" s="36"/>
      <c r="V16" s="36"/>
      <c r="W16" s="36"/>
    </row>
    <row r="17" spans="1:23" ht="15" customHeight="1" x14ac:dyDescent="0.15">
      <c r="A17" s="226" t="s">
        <v>69</v>
      </c>
      <c r="B17" s="86" t="s">
        <v>6</v>
      </c>
      <c r="C17" s="58">
        <v>994</v>
      </c>
      <c r="D17" s="59">
        <v>0.4024144869215292</v>
      </c>
      <c r="E17" s="59">
        <v>0.5241448692152918</v>
      </c>
      <c r="F17" s="59">
        <v>0.68309859154929575</v>
      </c>
      <c r="G17" s="59">
        <v>8.1488933601609664E-2</v>
      </c>
      <c r="H17" s="59">
        <v>0.25553319919517103</v>
      </c>
      <c r="I17" s="59">
        <v>1.3078470824949699E-2</v>
      </c>
      <c r="J17" s="62">
        <v>8.0482897384305842E-3</v>
      </c>
      <c r="L17" s="36"/>
      <c r="M17" s="36"/>
      <c r="N17" s="36"/>
      <c r="O17" s="36"/>
      <c r="P17" s="36"/>
      <c r="Q17" s="36"/>
      <c r="R17" s="36"/>
      <c r="S17" s="36"/>
      <c r="T17" s="36"/>
      <c r="U17" s="36"/>
      <c r="V17" s="36"/>
      <c r="W17" s="36"/>
    </row>
    <row r="18" spans="1:23" ht="15" customHeight="1" x14ac:dyDescent="0.15">
      <c r="A18" s="228"/>
      <c r="B18" s="86" t="s">
        <v>76</v>
      </c>
      <c r="C18" s="58">
        <v>841</v>
      </c>
      <c r="D18" s="59">
        <v>0.46492271105826399</v>
      </c>
      <c r="E18" s="59">
        <v>0.6076099881093936</v>
      </c>
      <c r="F18" s="59">
        <v>0.62544589774078474</v>
      </c>
      <c r="G18" s="59">
        <v>9.631391200951249E-2</v>
      </c>
      <c r="H18" s="59">
        <v>0.26634958382877527</v>
      </c>
      <c r="I18" s="59">
        <v>2.1403091557669441E-2</v>
      </c>
      <c r="J18" s="62">
        <v>9.512485136741973E-3</v>
      </c>
      <c r="L18" s="36"/>
      <c r="M18" s="36"/>
      <c r="N18" s="36"/>
      <c r="O18" s="36"/>
      <c r="P18" s="36"/>
      <c r="Q18" s="36"/>
      <c r="R18" s="36"/>
      <c r="S18" s="36"/>
      <c r="T18" s="36"/>
      <c r="U18" s="36"/>
      <c r="V18" s="36"/>
      <c r="W18" s="36"/>
    </row>
    <row r="19" spans="1:23" ht="15" customHeight="1" x14ac:dyDescent="0.15">
      <c r="A19" s="226"/>
      <c r="B19" s="86" t="s">
        <v>77</v>
      </c>
      <c r="C19" s="58">
        <v>903</v>
      </c>
      <c r="D19" s="59">
        <v>0.35769656699889257</v>
      </c>
      <c r="E19" s="59">
        <v>0.68549280177187155</v>
      </c>
      <c r="F19" s="59">
        <v>0.63898117386489484</v>
      </c>
      <c r="G19" s="59">
        <v>0.1273532668881506</v>
      </c>
      <c r="H19" s="59">
        <v>0.28017718715393136</v>
      </c>
      <c r="I19" s="59">
        <v>3.5437430786267994E-2</v>
      </c>
      <c r="J19" s="62">
        <v>6.6445182724252493E-3</v>
      </c>
      <c r="L19" s="36"/>
      <c r="M19" s="36"/>
      <c r="N19" s="36"/>
      <c r="O19" s="36"/>
      <c r="P19" s="36"/>
      <c r="Q19" s="36"/>
      <c r="R19" s="36"/>
      <c r="S19" s="36"/>
      <c r="T19" s="36"/>
      <c r="U19" s="36"/>
      <c r="V19" s="36"/>
      <c r="W19" s="36"/>
    </row>
    <row r="20" spans="1:23" ht="15" customHeight="1" x14ac:dyDescent="0.15">
      <c r="A20" s="227"/>
      <c r="B20" s="86" t="s">
        <v>78</v>
      </c>
      <c r="C20" s="58">
        <v>615</v>
      </c>
      <c r="D20" s="59">
        <v>0.40162601626016259</v>
      </c>
      <c r="E20" s="59">
        <v>0.68780487804878043</v>
      </c>
      <c r="F20" s="59">
        <v>0.4276422764227642</v>
      </c>
      <c r="G20" s="59">
        <v>0.2097560975609756</v>
      </c>
      <c r="H20" s="59">
        <v>0.40325203252032521</v>
      </c>
      <c r="I20" s="59">
        <v>2.9268292682926831E-2</v>
      </c>
      <c r="J20" s="62">
        <v>2.113821138211382E-2</v>
      </c>
      <c r="L20" s="36"/>
      <c r="M20" s="36"/>
      <c r="N20" s="36"/>
      <c r="O20" s="36"/>
      <c r="P20" s="36"/>
      <c r="Q20" s="36"/>
      <c r="R20" s="36"/>
      <c r="S20" s="36"/>
      <c r="T20" s="36"/>
      <c r="U20" s="36"/>
      <c r="V20" s="36"/>
      <c r="W20" s="36"/>
    </row>
    <row r="21" spans="1:23" ht="15" customHeight="1" x14ac:dyDescent="0.15">
      <c r="A21" s="227"/>
      <c r="B21" s="86" t="s">
        <v>79</v>
      </c>
      <c r="C21" s="58">
        <v>350</v>
      </c>
      <c r="D21" s="59">
        <v>0.46</v>
      </c>
      <c r="E21" s="59">
        <v>0.60857142857142854</v>
      </c>
      <c r="F21" s="59">
        <v>0.27714285714285714</v>
      </c>
      <c r="G21" s="59">
        <v>0.25714285714285712</v>
      </c>
      <c r="H21" s="59">
        <v>0.46285714285714286</v>
      </c>
      <c r="I21" s="59">
        <v>2.5714285714285714E-2</v>
      </c>
      <c r="J21" s="62">
        <v>5.7142857142857141E-2</v>
      </c>
      <c r="L21" s="36"/>
      <c r="M21" s="36"/>
      <c r="N21" s="36"/>
      <c r="O21" s="36"/>
      <c r="P21" s="36"/>
      <c r="Q21" s="36"/>
      <c r="R21" s="36"/>
      <c r="S21" s="36"/>
      <c r="T21" s="36"/>
      <c r="U21" s="36"/>
      <c r="V21" s="36"/>
      <c r="W21" s="36"/>
    </row>
    <row r="22" spans="1:23" ht="15" customHeight="1" x14ac:dyDescent="0.15">
      <c r="A22" s="228"/>
      <c r="B22" s="117" t="s">
        <v>22</v>
      </c>
      <c r="C22" s="77">
        <v>14</v>
      </c>
      <c r="D22" s="75">
        <v>0.35714285714285715</v>
      </c>
      <c r="E22" s="75">
        <v>0.5714285714285714</v>
      </c>
      <c r="F22" s="75">
        <v>0.35714285714285715</v>
      </c>
      <c r="G22" s="75">
        <v>0</v>
      </c>
      <c r="H22" s="75">
        <v>0.5714285714285714</v>
      </c>
      <c r="I22" s="75">
        <v>7.1428571428571425E-2</v>
      </c>
      <c r="J22" s="71">
        <v>0.14285714285714285</v>
      </c>
      <c r="L22" s="36"/>
      <c r="M22" s="36"/>
      <c r="N22" s="36"/>
      <c r="O22" s="36"/>
      <c r="P22" s="36"/>
      <c r="Q22" s="36"/>
      <c r="R22" s="36"/>
      <c r="S22" s="36"/>
      <c r="T22" s="36"/>
      <c r="U22" s="36"/>
      <c r="V22" s="36"/>
      <c r="W22" s="36"/>
    </row>
    <row r="23" spans="1:23" ht="15" customHeight="1" x14ac:dyDescent="0.15">
      <c r="A23" s="226" t="s">
        <v>70</v>
      </c>
      <c r="B23" s="86" t="s">
        <v>8</v>
      </c>
      <c r="C23" s="58">
        <v>481</v>
      </c>
      <c r="D23" s="59">
        <v>0.38461538461538464</v>
      </c>
      <c r="E23" s="59">
        <v>0.55301455301455305</v>
      </c>
      <c r="F23" s="59">
        <v>0.59875259875259879</v>
      </c>
      <c r="G23" s="59">
        <v>0.11018711018711019</v>
      </c>
      <c r="H23" s="59">
        <v>0.23284823284823286</v>
      </c>
      <c r="I23" s="59">
        <v>1.6632016632016633E-2</v>
      </c>
      <c r="J23" s="62">
        <v>4.1580041580041582E-3</v>
      </c>
      <c r="L23" s="36"/>
      <c r="M23" s="36"/>
      <c r="N23" s="36"/>
      <c r="O23" s="36"/>
      <c r="P23" s="36"/>
      <c r="Q23" s="36"/>
      <c r="R23" s="36"/>
      <c r="S23" s="36"/>
      <c r="T23" s="36"/>
      <c r="U23" s="36"/>
      <c r="V23" s="36"/>
      <c r="W23" s="36"/>
    </row>
    <row r="24" spans="1:23" ht="15" customHeight="1" x14ac:dyDescent="0.15">
      <c r="A24" s="227"/>
      <c r="B24" s="86" t="s">
        <v>80</v>
      </c>
      <c r="C24" s="58">
        <v>427</v>
      </c>
      <c r="D24" s="59">
        <v>0.4379391100702576</v>
      </c>
      <c r="E24" s="59">
        <v>0.59953161592505855</v>
      </c>
      <c r="F24" s="59">
        <v>0.60655737704918034</v>
      </c>
      <c r="G24" s="59">
        <v>0.11943793911007025</v>
      </c>
      <c r="H24" s="59">
        <v>0.25995316159250587</v>
      </c>
      <c r="I24" s="59">
        <v>1.873536299765808E-2</v>
      </c>
      <c r="J24" s="62">
        <v>0</v>
      </c>
      <c r="L24" s="36"/>
      <c r="M24" s="36"/>
      <c r="N24" s="36"/>
      <c r="O24" s="36"/>
      <c r="P24" s="36"/>
      <c r="Q24" s="36"/>
      <c r="R24" s="36"/>
      <c r="S24" s="36"/>
      <c r="T24" s="36"/>
      <c r="U24" s="36"/>
      <c r="V24" s="36"/>
      <c r="W24" s="36"/>
    </row>
    <row r="25" spans="1:23" ht="15" customHeight="1" x14ac:dyDescent="0.15">
      <c r="A25" s="228"/>
      <c r="B25" s="86" t="s">
        <v>81</v>
      </c>
      <c r="C25" s="58">
        <v>476</v>
      </c>
      <c r="D25" s="59">
        <v>0.35084033613445376</v>
      </c>
      <c r="E25" s="59">
        <v>0.6785714285714286</v>
      </c>
      <c r="F25" s="59">
        <v>0.64075630252100846</v>
      </c>
      <c r="G25" s="59">
        <v>0.12184873949579832</v>
      </c>
      <c r="H25" s="59">
        <v>0.2857142857142857</v>
      </c>
      <c r="I25" s="59">
        <v>2.9411764705882353E-2</v>
      </c>
      <c r="J25" s="62">
        <v>8.4033613445378148E-3</v>
      </c>
      <c r="L25" s="36"/>
      <c r="M25" s="36"/>
      <c r="N25" s="36"/>
      <c r="O25" s="36"/>
      <c r="P25" s="36"/>
      <c r="Q25" s="36"/>
      <c r="R25" s="36"/>
      <c r="S25" s="36"/>
      <c r="T25" s="36"/>
      <c r="U25" s="36"/>
      <c r="V25" s="36"/>
      <c r="W25" s="36"/>
    </row>
    <row r="26" spans="1:23" ht="15" customHeight="1" x14ac:dyDescent="0.15">
      <c r="A26" s="226"/>
      <c r="B26" s="86" t="s">
        <v>82</v>
      </c>
      <c r="C26" s="58">
        <v>301</v>
      </c>
      <c r="D26" s="59">
        <v>0.4019933554817276</v>
      </c>
      <c r="E26" s="59">
        <v>0.70431893687707636</v>
      </c>
      <c r="F26" s="59">
        <v>0.44518272425249167</v>
      </c>
      <c r="G26" s="59">
        <v>0.22591362126245848</v>
      </c>
      <c r="H26" s="59">
        <v>0.37209302325581395</v>
      </c>
      <c r="I26" s="59">
        <v>3.6544850498338874E-2</v>
      </c>
      <c r="J26" s="62">
        <v>2.9900332225913623E-2</v>
      </c>
      <c r="L26" s="36"/>
      <c r="M26" s="36"/>
      <c r="N26" s="36"/>
      <c r="O26" s="36"/>
      <c r="P26" s="36"/>
      <c r="Q26" s="36"/>
      <c r="R26" s="36"/>
      <c r="S26" s="36"/>
      <c r="T26" s="36"/>
      <c r="U26" s="36"/>
      <c r="V26" s="36"/>
      <c r="W26" s="36"/>
    </row>
    <row r="27" spans="1:23" ht="15" customHeight="1" x14ac:dyDescent="0.15">
      <c r="A27" s="227"/>
      <c r="B27" s="86" t="s">
        <v>83</v>
      </c>
      <c r="C27" s="58">
        <v>185</v>
      </c>
      <c r="D27" s="59">
        <v>0.50270270270270268</v>
      </c>
      <c r="E27" s="59">
        <v>0.62702702702702706</v>
      </c>
      <c r="F27" s="59">
        <v>0.25405405405405407</v>
      </c>
      <c r="G27" s="59">
        <v>0.27567567567567569</v>
      </c>
      <c r="H27" s="59">
        <v>0.49189189189189192</v>
      </c>
      <c r="I27" s="59">
        <v>2.7027027027027029E-2</v>
      </c>
      <c r="J27" s="62">
        <v>4.8648648648648651E-2</v>
      </c>
      <c r="L27" s="36"/>
      <c r="M27" s="36"/>
      <c r="N27" s="36"/>
      <c r="O27" s="36"/>
      <c r="P27" s="36"/>
      <c r="Q27" s="36"/>
      <c r="R27" s="36"/>
      <c r="S27" s="36"/>
      <c r="T27" s="36"/>
      <c r="U27" s="36"/>
      <c r="V27" s="36"/>
      <c r="W27" s="36"/>
    </row>
    <row r="28" spans="1:23" ht="15" customHeight="1" x14ac:dyDescent="0.15">
      <c r="A28" s="227"/>
      <c r="B28" s="86" t="s">
        <v>9</v>
      </c>
      <c r="C28" s="58">
        <v>4</v>
      </c>
      <c r="D28" s="59">
        <v>0.5</v>
      </c>
      <c r="E28" s="59">
        <v>0.5</v>
      </c>
      <c r="F28" s="59">
        <v>0</v>
      </c>
      <c r="G28" s="59">
        <v>0</v>
      </c>
      <c r="H28" s="59">
        <v>0.5</v>
      </c>
      <c r="I28" s="59">
        <v>0</v>
      </c>
      <c r="J28" s="62">
        <v>0.5</v>
      </c>
      <c r="L28" s="36"/>
      <c r="M28" s="36"/>
      <c r="N28" s="36"/>
      <c r="O28" s="36"/>
      <c r="P28" s="36"/>
      <c r="Q28" s="36"/>
      <c r="R28" s="36"/>
      <c r="S28" s="36"/>
      <c r="T28" s="36"/>
      <c r="U28" s="36"/>
      <c r="V28" s="36"/>
      <c r="W28" s="36"/>
    </row>
    <row r="29" spans="1:23" ht="15" customHeight="1" x14ac:dyDescent="0.15">
      <c r="A29" s="227"/>
      <c r="B29" s="86" t="s">
        <v>10</v>
      </c>
      <c r="C29" s="58">
        <v>503</v>
      </c>
      <c r="D29" s="59">
        <v>0.42743538767395628</v>
      </c>
      <c r="E29" s="59">
        <v>0.49900596421471172</v>
      </c>
      <c r="F29" s="59">
        <v>0.76938369781312133</v>
      </c>
      <c r="G29" s="59">
        <v>5.5666003976143144E-2</v>
      </c>
      <c r="H29" s="59">
        <v>0.27435387673956263</v>
      </c>
      <c r="I29" s="59">
        <v>9.9403578528827041E-3</v>
      </c>
      <c r="J29" s="62">
        <v>1.1928429423459244E-2</v>
      </c>
      <c r="L29" s="36"/>
      <c r="M29" s="36"/>
      <c r="N29" s="36"/>
      <c r="O29" s="36"/>
      <c r="P29" s="36"/>
      <c r="Q29" s="36"/>
      <c r="R29" s="36"/>
      <c r="S29" s="36"/>
      <c r="T29" s="36"/>
      <c r="U29" s="36"/>
      <c r="V29" s="36"/>
      <c r="W29" s="36"/>
    </row>
    <row r="30" spans="1:23" ht="15" customHeight="1" x14ac:dyDescent="0.15">
      <c r="A30" s="227"/>
      <c r="B30" s="86" t="s">
        <v>84</v>
      </c>
      <c r="C30" s="58">
        <v>408</v>
      </c>
      <c r="D30" s="59">
        <v>0.49019607843137253</v>
      </c>
      <c r="E30" s="59">
        <v>0.62009803921568629</v>
      </c>
      <c r="F30" s="59">
        <v>0.64460784313725494</v>
      </c>
      <c r="G30" s="59">
        <v>6.8627450980392163E-2</v>
      </c>
      <c r="H30" s="59">
        <v>0.27205882352941174</v>
      </c>
      <c r="I30" s="59">
        <v>2.4509803921568627E-2</v>
      </c>
      <c r="J30" s="62">
        <v>1.9607843137254902E-2</v>
      </c>
      <c r="L30" s="36"/>
      <c r="M30" s="36"/>
      <c r="N30" s="36"/>
      <c r="O30" s="36"/>
      <c r="P30" s="36"/>
      <c r="Q30" s="36"/>
      <c r="R30" s="36"/>
      <c r="S30" s="36"/>
      <c r="T30" s="36"/>
      <c r="U30" s="36"/>
      <c r="V30" s="36"/>
      <c r="W30" s="36"/>
    </row>
    <row r="31" spans="1:23" ht="15" customHeight="1" x14ac:dyDescent="0.15">
      <c r="A31" s="227"/>
      <c r="B31" s="86" t="s">
        <v>85</v>
      </c>
      <c r="C31" s="58">
        <v>421</v>
      </c>
      <c r="D31" s="59">
        <v>0.36579572446555819</v>
      </c>
      <c r="E31" s="59">
        <v>0.6888361045130641</v>
      </c>
      <c r="F31" s="59">
        <v>0.64133016627078387</v>
      </c>
      <c r="G31" s="59">
        <v>0.13064133016627077</v>
      </c>
      <c r="H31" s="59">
        <v>0.27790973871733965</v>
      </c>
      <c r="I31" s="59">
        <v>4.2755344418052253E-2</v>
      </c>
      <c r="J31" s="62">
        <v>4.7505938242280287E-3</v>
      </c>
      <c r="L31" s="36"/>
      <c r="M31" s="36"/>
      <c r="N31" s="36"/>
      <c r="O31" s="36"/>
      <c r="P31" s="36"/>
      <c r="Q31" s="36"/>
      <c r="R31" s="36"/>
      <c r="S31" s="36"/>
      <c r="T31" s="36"/>
      <c r="U31" s="36"/>
      <c r="V31" s="36"/>
      <c r="W31" s="36"/>
    </row>
    <row r="32" spans="1:23" ht="15" customHeight="1" x14ac:dyDescent="0.15">
      <c r="A32" s="227"/>
      <c r="B32" s="86" t="s">
        <v>86</v>
      </c>
      <c r="C32" s="58">
        <v>310</v>
      </c>
      <c r="D32" s="59">
        <v>0.3935483870967742</v>
      </c>
      <c r="E32" s="59">
        <v>0.6806451612903226</v>
      </c>
      <c r="F32" s="59">
        <v>0.4096774193548387</v>
      </c>
      <c r="G32" s="59">
        <v>0.1967741935483871</v>
      </c>
      <c r="H32" s="59">
        <v>0.4258064516129032</v>
      </c>
      <c r="I32" s="59">
        <v>2.2580645161290321E-2</v>
      </c>
      <c r="J32" s="62">
        <v>1.2903225806451613E-2</v>
      </c>
      <c r="L32" s="36"/>
      <c r="M32" s="36"/>
      <c r="N32" s="36"/>
      <c r="O32" s="36"/>
      <c r="P32" s="36"/>
      <c r="Q32" s="36"/>
      <c r="R32" s="36"/>
      <c r="S32" s="36"/>
      <c r="T32" s="36"/>
      <c r="U32" s="36"/>
      <c r="V32" s="36"/>
      <c r="W32" s="36"/>
    </row>
    <row r="33" spans="1:23" ht="15" customHeight="1" x14ac:dyDescent="0.15">
      <c r="A33" s="227"/>
      <c r="B33" s="86" t="s">
        <v>87</v>
      </c>
      <c r="C33" s="58">
        <v>165</v>
      </c>
      <c r="D33" s="59">
        <v>0.41212121212121211</v>
      </c>
      <c r="E33" s="59">
        <v>0.58787878787878789</v>
      </c>
      <c r="F33" s="59">
        <v>0.30303030303030304</v>
      </c>
      <c r="G33" s="59">
        <v>0.23636363636363636</v>
      </c>
      <c r="H33" s="59">
        <v>0.4303030303030303</v>
      </c>
      <c r="I33" s="59">
        <v>2.4242424242424242E-2</v>
      </c>
      <c r="J33" s="62">
        <v>6.6666666666666666E-2</v>
      </c>
      <c r="L33" s="36"/>
      <c r="M33" s="36"/>
      <c r="N33" s="36"/>
      <c r="O33" s="36"/>
      <c r="P33" s="36"/>
      <c r="Q33" s="36"/>
      <c r="R33" s="36"/>
      <c r="S33" s="36"/>
      <c r="T33" s="36"/>
      <c r="U33" s="36"/>
      <c r="V33" s="36"/>
      <c r="W33" s="36"/>
    </row>
    <row r="34" spans="1:23" ht="15" customHeight="1" x14ac:dyDescent="0.15">
      <c r="A34" s="227"/>
      <c r="B34" s="86" t="s">
        <v>11</v>
      </c>
      <c r="C34" s="58">
        <v>0</v>
      </c>
      <c r="D34" s="140" t="s">
        <v>271</v>
      </c>
      <c r="E34" s="140" t="s">
        <v>271</v>
      </c>
      <c r="F34" s="140" t="s">
        <v>271</v>
      </c>
      <c r="G34" s="140" t="s">
        <v>271</v>
      </c>
      <c r="H34" s="140" t="s">
        <v>271</v>
      </c>
      <c r="I34" s="140" t="s">
        <v>271</v>
      </c>
      <c r="J34" s="141" t="s">
        <v>271</v>
      </c>
      <c r="L34" s="36"/>
      <c r="M34" s="36"/>
      <c r="N34" s="36"/>
      <c r="O34" s="36"/>
      <c r="P34" s="36"/>
      <c r="Q34" s="36"/>
      <c r="R34" s="36"/>
      <c r="S34" s="36"/>
      <c r="T34" s="36"/>
      <c r="U34" s="36"/>
      <c r="V34" s="36"/>
      <c r="W34" s="36"/>
    </row>
    <row r="35" spans="1:23" ht="15" customHeight="1" x14ac:dyDescent="0.15">
      <c r="A35" s="228"/>
      <c r="B35" s="117" t="s">
        <v>134</v>
      </c>
      <c r="C35" s="77">
        <v>36</v>
      </c>
      <c r="D35" s="75">
        <v>0.3611111111111111</v>
      </c>
      <c r="E35" s="75">
        <v>0.5</v>
      </c>
      <c r="F35" s="75">
        <v>0.47222222222222221</v>
      </c>
      <c r="G35" s="75">
        <v>0.1111111111111111</v>
      </c>
      <c r="H35" s="75">
        <v>0.44444444444444442</v>
      </c>
      <c r="I35" s="75">
        <v>2.7777777777777776E-2</v>
      </c>
      <c r="J35" s="71">
        <v>0</v>
      </c>
      <c r="L35" s="36"/>
      <c r="M35" s="36"/>
      <c r="N35" s="36"/>
      <c r="O35" s="36"/>
      <c r="P35" s="36"/>
      <c r="Q35" s="36"/>
      <c r="R35" s="36"/>
      <c r="S35" s="36"/>
      <c r="T35" s="36"/>
      <c r="U35" s="36"/>
      <c r="V35" s="36"/>
      <c r="W35" s="36"/>
    </row>
    <row r="36" spans="1:23" ht="15" customHeight="1" x14ac:dyDescent="0.15">
      <c r="A36" s="226" t="s">
        <v>71</v>
      </c>
      <c r="B36" s="86" t="s">
        <v>241</v>
      </c>
      <c r="C36" s="58">
        <v>34</v>
      </c>
      <c r="D36" s="59">
        <v>0.47058823529411764</v>
      </c>
      <c r="E36" s="59">
        <v>0.44117647058823528</v>
      </c>
      <c r="F36" s="59">
        <v>0.38235294117647056</v>
      </c>
      <c r="G36" s="59">
        <v>0.26470588235294118</v>
      </c>
      <c r="H36" s="59">
        <v>0.41176470588235292</v>
      </c>
      <c r="I36" s="59">
        <v>0.14705882352941177</v>
      </c>
      <c r="J36" s="62">
        <v>0</v>
      </c>
      <c r="L36" s="36"/>
      <c r="M36" s="36"/>
      <c r="N36" s="36"/>
      <c r="O36" s="36"/>
      <c r="P36" s="36"/>
      <c r="Q36" s="36"/>
      <c r="R36" s="36"/>
      <c r="S36" s="36"/>
      <c r="T36" s="36"/>
      <c r="U36" s="36"/>
      <c r="V36" s="36"/>
      <c r="W36" s="36"/>
    </row>
    <row r="37" spans="1:23" ht="15" customHeight="1" x14ac:dyDescent="0.15">
      <c r="A37" s="227"/>
      <c r="B37" s="86" t="s">
        <v>88</v>
      </c>
      <c r="C37" s="58">
        <v>283</v>
      </c>
      <c r="D37" s="59">
        <v>0.392226148409894</v>
      </c>
      <c r="E37" s="59">
        <v>0.63604240282685509</v>
      </c>
      <c r="F37" s="59">
        <v>0.53710247349823326</v>
      </c>
      <c r="G37" s="59">
        <v>0.12014134275618374</v>
      </c>
      <c r="H37" s="59">
        <v>0.33215547703180209</v>
      </c>
      <c r="I37" s="59">
        <v>2.8268551236749116E-2</v>
      </c>
      <c r="J37" s="62">
        <v>2.1201413427561839E-2</v>
      </c>
      <c r="L37" s="36"/>
      <c r="M37" s="36"/>
      <c r="N37" s="36"/>
      <c r="O37" s="36"/>
      <c r="P37" s="36"/>
      <c r="Q37" s="36"/>
      <c r="R37" s="36"/>
      <c r="S37" s="36"/>
      <c r="T37" s="36"/>
      <c r="U37" s="36"/>
      <c r="V37" s="36"/>
      <c r="W37" s="36"/>
    </row>
    <row r="38" spans="1:23" ht="15" customHeight="1" x14ac:dyDescent="0.15">
      <c r="A38" s="228"/>
      <c r="B38" s="86" t="s">
        <v>89</v>
      </c>
      <c r="C38" s="58">
        <v>1275</v>
      </c>
      <c r="D38" s="59">
        <v>0.40705882352941175</v>
      </c>
      <c r="E38" s="59">
        <v>0.62666666666666671</v>
      </c>
      <c r="F38" s="59">
        <v>0.65176470588235291</v>
      </c>
      <c r="G38" s="59">
        <v>0.10509803921568628</v>
      </c>
      <c r="H38" s="59">
        <v>0.25568627450980391</v>
      </c>
      <c r="I38" s="59">
        <v>1.803921568627451E-2</v>
      </c>
      <c r="J38" s="62">
        <v>6.2745098039215684E-3</v>
      </c>
      <c r="L38" s="36"/>
      <c r="M38" s="36"/>
      <c r="N38" s="36"/>
      <c r="O38" s="36"/>
      <c r="P38" s="36"/>
      <c r="Q38" s="36"/>
      <c r="R38" s="36"/>
      <c r="S38" s="36"/>
      <c r="T38" s="36"/>
      <c r="U38" s="36"/>
      <c r="V38" s="36"/>
      <c r="W38" s="36"/>
    </row>
    <row r="39" spans="1:23" ht="15" customHeight="1" x14ac:dyDescent="0.15">
      <c r="A39" s="226"/>
      <c r="B39" s="127" t="s">
        <v>90</v>
      </c>
      <c r="C39" s="58">
        <v>644</v>
      </c>
      <c r="D39" s="59">
        <v>0.39285714285714285</v>
      </c>
      <c r="E39" s="59">
        <v>0.62577639751552794</v>
      </c>
      <c r="F39" s="59">
        <v>0.60093167701863359</v>
      </c>
      <c r="G39" s="59">
        <v>0.13198757763975155</v>
      </c>
      <c r="H39" s="59">
        <v>0.26863354037267079</v>
      </c>
      <c r="I39" s="59">
        <v>3.4161490683229816E-2</v>
      </c>
      <c r="J39" s="62">
        <v>1.2422360248447204E-2</v>
      </c>
      <c r="L39" s="36"/>
      <c r="M39" s="36"/>
      <c r="N39" s="36"/>
      <c r="O39" s="36"/>
      <c r="P39" s="36"/>
      <c r="Q39" s="36"/>
      <c r="R39" s="36"/>
      <c r="S39" s="36"/>
      <c r="T39" s="36"/>
      <c r="U39" s="36"/>
      <c r="V39" s="36"/>
      <c r="W39" s="36"/>
    </row>
    <row r="40" spans="1:23" ht="15" customHeight="1" x14ac:dyDescent="0.15">
      <c r="A40" s="227"/>
      <c r="B40" s="86" t="s">
        <v>91</v>
      </c>
      <c r="C40" s="58">
        <v>259</v>
      </c>
      <c r="D40" s="59">
        <v>0.44015444015444016</v>
      </c>
      <c r="E40" s="59">
        <v>0.61389961389961389</v>
      </c>
      <c r="F40" s="59">
        <v>0.58301158301158296</v>
      </c>
      <c r="G40" s="59">
        <v>0.15444015444015444</v>
      </c>
      <c r="H40" s="59">
        <v>0.28957528957528955</v>
      </c>
      <c r="I40" s="59">
        <v>1.5444015444015444E-2</v>
      </c>
      <c r="J40" s="62">
        <v>1.5444015444015444E-2</v>
      </c>
      <c r="L40" s="36"/>
      <c r="M40" s="36"/>
      <c r="N40" s="36"/>
      <c r="O40" s="36"/>
      <c r="P40" s="36"/>
      <c r="Q40" s="36"/>
      <c r="R40" s="36"/>
      <c r="S40" s="36"/>
      <c r="T40" s="36"/>
      <c r="U40" s="36"/>
      <c r="V40" s="36"/>
      <c r="W40" s="36"/>
    </row>
    <row r="41" spans="1:23" ht="15" customHeight="1" x14ac:dyDescent="0.15">
      <c r="A41" s="227"/>
      <c r="B41" s="86" t="s">
        <v>23</v>
      </c>
      <c r="C41" s="58">
        <v>335</v>
      </c>
      <c r="D41" s="59">
        <v>0.45671641791044776</v>
      </c>
      <c r="E41" s="59">
        <v>0.43283582089552236</v>
      </c>
      <c r="F41" s="59">
        <v>0.66865671641791047</v>
      </c>
      <c r="G41" s="59">
        <v>6.5671641791044774E-2</v>
      </c>
      <c r="H41" s="59">
        <v>0.29552238805970149</v>
      </c>
      <c r="I41" s="59">
        <v>1.1940298507462687E-2</v>
      </c>
      <c r="J41" s="62">
        <v>0</v>
      </c>
      <c r="L41" s="36"/>
      <c r="M41" s="36"/>
      <c r="N41" s="36"/>
      <c r="O41" s="36"/>
      <c r="P41" s="36"/>
      <c r="Q41" s="36"/>
      <c r="R41" s="36"/>
      <c r="S41" s="36"/>
      <c r="T41" s="36"/>
      <c r="U41" s="36"/>
      <c r="V41" s="36"/>
      <c r="W41" s="36"/>
    </row>
    <row r="42" spans="1:23" ht="15" customHeight="1" x14ac:dyDescent="0.15">
      <c r="A42" s="227"/>
      <c r="B42" s="86" t="s">
        <v>24</v>
      </c>
      <c r="C42" s="58">
        <v>312</v>
      </c>
      <c r="D42" s="59">
        <v>0.41346153846153844</v>
      </c>
      <c r="E42" s="59">
        <v>0.6891025641025641</v>
      </c>
      <c r="F42" s="59">
        <v>0.49358974358974361</v>
      </c>
      <c r="G42" s="59">
        <v>0.17628205128205129</v>
      </c>
      <c r="H42" s="59">
        <v>0.39423076923076922</v>
      </c>
      <c r="I42" s="59">
        <v>1.9230769230769232E-2</v>
      </c>
      <c r="J42" s="62">
        <v>6.41025641025641E-3</v>
      </c>
      <c r="L42" s="36"/>
      <c r="M42" s="36"/>
      <c r="N42" s="36"/>
      <c r="O42" s="36"/>
      <c r="P42" s="36"/>
      <c r="Q42" s="36"/>
      <c r="R42" s="36"/>
      <c r="S42" s="36"/>
      <c r="T42" s="36"/>
      <c r="U42" s="36"/>
      <c r="V42" s="36"/>
      <c r="W42" s="36"/>
    </row>
    <row r="43" spans="1:23" ht="15" customHeight="1" x14ac:dyDescent="0.15">
      <c r="A43" s="227"/>
      <c r="B43" s="86" t="s">
        <v>92</v>
      </c>
      <c r="C43" s="58">
        <v>551</v>
      </c>
      <c r="D43" s="59">
        <v>0.41560798548094374</v>
      </c>
      <c r="E43" s="59">
        <v>0.66606170598911074</v>
      </c>
      <c r="F43" s="59">
        <v>0.40653357531760437</v>
      </c>
      <c r="G43" s="59">
        <v>0.21234119782214156</v>
      </c>
      <c r="H43" s="59">
        <v>0.43012704174228678</v>
      </c>
      <c r="I43" s="59">
        <v>3.2667876588021776E-2</v>
      </c>
      <c r="J43" s="62">
        <v>4.9001814882032667E-2</v>
      </c>
      <c r="L43" s="36"/>
      <c r="M43" s="36"/>
      <c r="N43" s="36"/>
      <c r="O43" s="36"/>
      <c r="P43" s="36"/>
      <c r="Q43" s="36"/>
      <c r="R43" s="36"/>
      <c r="S43" s="36"/>
      <c r="T43" s="36"/>
      <c r="U43" s="36"/>
      <c r="V43" s="36"/>
      <c r="W43" s="36"/>
    </row>
    <row r="44" spans="1:23" ht="15" customHeight="1" x14ac:dyDescent="0.15">
      <c r="A44" s="228"/>
      <c r="B44" s="117" t="s">
        <v>22</v>
      </c>
      <c r="C44" s="77">
        <v>24</v>
      </c>
      <c r="D44" s="75">
        <v>0.125</v>
      </c>
      <c r="E44" s="75">
        <v>0.5</v>
      </c>
      <c r="F44" s="75">
        <v>0.45833333333333331</v>
      </c>
      <c r="G44" s="75">
        <v>0</v>
      </c>
      <c r="H44" s="75">
        <v>0.33333333333333331</v>
      </c>
      <c r="I44" s="75">
        <v>4.1666666666666664E-2</v>
      </c>
      <c r="J44" s="71">
        <v>8.3333333333333329E-2</v>
      </c>
      <c r="L44" s="36"/>
      <c r="M44" s="36"/>
      <c r="N44" s="36"/>
      <c r="O44" s="36"/>
      <c r="P44" s="36"/>
      <c r="Q44" s="36"/>
      <c r="R44" s="36"/>
      <c r="S44" s="36"/>
      <c r="T44" s="36"/>
      <c r="U44" s="36"/>
      <c r="V44" s="36"/>
      <c r="W44" s="36"/>
    </row>
    <row r="45" spans="1:23" ht="15" customHeight="1" x14ac:dyDescent="0.15">
      <c r="A45" s="243" t="s">
        <v>72</v>
      </c>
      <c r="B45" s="86" t="s">
        <v>25</v>
      </c>
      <c r="C45" s="58">
        <v>390</v>
      </c>
      <c r="D45" s="59">
        <v>0.42307692307692307</v>
      </c>
      <c r="E45" s="59">
        <v>0.59487179487179487</v>
      </c>
      <c r="F45" s="59">
        <v>0.56666666666666665</v>
      </c>
      <c r="G45" s="59">
        <v>0.14102564102564102</v>
      </c>
      <c r="H45" s="59">
        <v>0.31538461538461537</v>
      </c>
      <c r="I45" s="59">
        <v>2.0512820512820513E-2</v>
      </c>
      <c r="J45" s="62">
        <v>1.5384615384615385E-2</v>
      </c>
      <c r="L45" s="36"/>
      <c r="M45" s="36"/>
      <c r="N45" s="36"/>
      <c r="O45" s="36"/>
      <c r="P45" s="36"/>
      <c r="Q45" s="36"/>
      <c r="R45" s="36"/>
      <c r="S45" s="36"/>
      <c r="T45" s="36"/>
      <c r="U45" s="36"/>
      <c r="V45" s="36"/>
      <c r="W45" s="36"/>
    </row>
    <row r="46" spans="1:23" ht="15" customHeight="1" x14ac:dyDescent="0.15">
      <c r="A46" s="244"/>
      <c r="B46" s="86" t="s">
        <v>26</v>
      </c>
      <c r="C46" s="58">
        <v>1052</v>
      </c>
      <c r="D46" s="59">
        <v>0.4144486692015209</v>
      </c>
      <c r="E46" s="59">
        <v>0.63688212927756649</v>
      </c>
      <c r="F46" s="59">
        <v>0.61216730038022815</v>
      </c>
      <c r="G46" s="59">
        <v>0.12642585551330798</v>
      </c>
      <c r="H46" s="59">
        <v>0.25285171102661597</v>
      </c>
      <c r="I46" s="59">
        <v>3.2319391634980987E-2</v>
      </c>
      <c r="J46" s="62">
        <v>9.5057034220532317E-3</v>
      </c>
      <c r="L46" s="36"/>
      <c r="M46" s="36"/>
      <c r="N46" s="36"/>
      <c r="O46" s="36"/>
      <c r="P46" s="36"/>
      <c r="Q46" s="36"/>
      <c r="R46" s="36"/>
      <c r="S46" s="36"/>
      <c r="T46" s="36"/>
      <c r="U46" s="36"/>
      <c r="V46" s="36"/>
      <c r="W46" s="36"/>
    </row>
    <row r="47" spans="1:23" ht="15" customHeight="1" x14ac:dyDescent="0.15">
      <c r="A47" s="245"/>
      <c r="B47" s="86" t="s">
        <v>242</v>
      </c>
      <c r="C47" s="58">
        <v>835</v>
      </c>
      <c r="D47" s="59">
        <v>0.42514970059880242</v>
      </c>
      <c r="E47" s="59">
        <v>0.58443113772455091</v>
      </c>
      <c r="F47" s="59">
        <v>0.63592814371257489</v>
      </c>
      <c r="G47" s="59">
        <v>0.10419161676646707</v>
      </c>
      <c r="H47" s="59">
        <v>0.30658682634730539</v>
      </c>
      <c r="I47" s="59">
        <v>1.6766467065868262E-2</v>
      </c>
      <c r="J47" s="62">
        <v>9.5808383233532933E-3</v>
      </c>
      <c r="L47" s="36"/>
      <c r="M47" s="36"/>
      <c r="N47" s="36"/>
      <c r="O47" s="36"/>
      <c r="P47" s="36"/>
      <c r="Q47" s="36"/>
      <c r="R47" s="36"/>
      <c r="S47" s="36"/>
      <c r="T47" s="36"/>
      <c r="U47" s="36"/>
      <c r="V47" s="36"/>
      <c r="W47" s="36"/>
    </row>
    <row r="48" spans="1:23" ht="15" customHeight="1" x14ac:dyDescent="0.15">
      <c r="A48" s="243"/>
      <c r="B48" s="86" t="s">
        <v>27</v>
      </c>
      <c r="C48" s="58">
        <v>531</v>
      </c>
      <c r="D48" s="59">
        <v>0.38418079096045199</v>
      </c>
      <c r="E48" s="59">
        <v>0.56685499058380417</v>
      </c>
      <c r="F48" s="59">
        <v>0.6704331450094162</v>
      </c>
      <c r="G48" s="59">
        <v>8.4745762711864403E-2</v>
      </c>
      <c r="H48" s="59">
        <v>0.23728813559322035</v>
      </c>
      <c r="I48" s="59">
        <v>1.8832391713747645E-2</v>
      </c>
      <c r="J48" s="62">
        <v>3.766478342749529E-3</v>
      </c>
      <c r="L48" s="36"/>
      <c r="M48" s="36"/>
      <c r="N48" s="36"/>
      <c r="O48" s="36"/>
      <c r="P48" s="36"/>
      <c r="Q48" s="36"/>
      <c r="R48" s="36"/>
      <c r="S48" s="36"/>
      <c r="T48" s="36"/>
      <c r="U48" s="36"/>
      <c r="V48" s="36"/>
      <c r="W48" s="36"/>
    </row>
    <row r="49" spans="1:23" ht="15" customHeight="1" x14ac:dyDescent="0.15">
      <c r="A49" s="245"/>
      <c r="B49" s="117" t="s">
        <v>22</v>
      </c>
      <c r="C49" s="77">
        <v>22</v>
      </c>
      <c r="D49" s="75">
        <v>0.27272727272727271</v>
      </c>
      <c r="E49" s="75">
        <v>0.45454545454545453</v>
      </c>
      <c r="F49" s="75">
        <v>0.27272727272727271</v>
      </c>
      <c r="G49" s="75">
        <v>0.18181818181818182</v>
      </c>
      <c r="H49" s="75">
        <v>0.45454545454545453</v>
      </c>
      <c r="I49" s="75">
        <v>0</v>
      </c>
      <c r="J49" s="71">
        <v>0</v>
      </c>
      <c r="L49" s="36"/>
      <c r="M49" s="36"/>
      <c r="N49" s="36"/>
      <c r="O49" s="36"/>
      <c r="P49" s="36"/>
      <c r="Q49" s="36"/>
      <c r="R49" s="36"/>
      <c r="S49" s="36"/>
      <c r="T49" s="36"/>
      <c r="U49" s="36"/>
      <c r="V49" s="36"/>
      <c r="W49" s="36"/>
    </row>
    <row r="50" spans="1:23" ht="15" customHeight="1" x14ac:dyDescent="0.15">
      <c r="A50" s="226" t="s">
        <v>73</v>
      </c>
      <c r="B50" s="86" t="s">
        <v>28</v>
      </c>
      <c r="C50" s="58">
        <v>1935</v>
      </c>
      <c r="D50" s="59">
        <v>0.41136950904392766</v>
      </c>
      <c r="E50" s="59">
        <v>0.59018087855297152</v>
      </c>
      <c r="F50" s="59">
        <v>0.57260981912144704</v>
      </c>
      <c r="G50" s="59">
        <v>0.13229974160206717</v>
      </c>
      <c r="H50" s="59">
        <v>0.30697674418604654</v>
      </c>
      <c r="I50" s="59">
        <v>2.1188630490956071E-2</v>
      </c>
      <c r="J50" s="62">
        <v>1.1369509043927648E-2</v>
      </c>
      <c r="L50" s="36"/>
      <c r="M50" s="36"/>
      <c r="N50" s="36"/>
      <c r="O50" s="36"/>
      <c r="P50" s="36"/>
      <c r="Q50" s="36"/>
      <c r="R50" s="36"/>
      <c r="S50" s="36"/>
      <c r="T50" s="36"/>
      <c r="U50" s="36"/>
      <c r="V50" s="36"/>
      <c r="W50" s="36"/>
    </row>
    <row r="51" spans="1:23" ht="15" customHeight="1" x14ac:dyDescent="0.15">
      <c r="A51" s="227"/>
      <c r="B51" s="86" t="s">
        <v>29</v>
      </c>
      <c r="C51" s="58">
        <v>531</v>
      </c>
      <c r="D51" s="59">
        <v>0.41807909604519772</v>
      </c>
      <c r="E51" s="59">
        <v>0.74952919020715636</v>
      </c>
      <c r="F51" s="59">
        <v>0.56308851224105461</v>
      </c>
      <c r="G51" s="59">
        <v>0.11299435028248588</v>
      </c>
      <c r="H51" s="59">
        <v>0.29190207156308851</v>
      </c>
      <c r="I51" s="59">
        <v>3.2015065913370999E-2</v>
      </c>
      <c r="J51" s="62">
        <v>2.6365348399246705E-2</v>
      </c>
      <c r="L51" s="36"/>
      <c r="M51" s="36"/>
      <c r="N51" s="36"/>
      <c r="O51" s="36"/>
      <c r="P51" s="36"/>
      <c r="Q51" s="36"/>
      <c r="R51" s="36"/>
      <c r="S51" s="36"/>
      <c r="T51" s="36"/>
      <c r="U51" s="36"/>
      <c r="V51" s="36"/>
      <c r="W51" s="36"/>
    </row>
    <row r="52" spans="1:23" ht="15" customHeight="1" x14ac:dyDescent="0.15">
      <c r="A52" s="228"/>
      <c r="B52" s="86" t="s">
        <v>30</v>
      </c>
      <c r="C52" s="58">
        <v>1207</v>
      </c>
      <c r="D52" s="59">
        <v>0.41425020712510358</v>
      </c>
      <c r="E52" s="59">
        <v>0.60894780447390229</v>
      </c>
      <c r="F52" s="59">
        <v>0.60397680198840098</v>
      </c>
      <c r="G52" s="59">
        <v>0.14250207125103562</v>
      </c>
      <c r="H52" s="59">
        <v>0.32145816072908034</v>
      </c>
      <c r="I52" s="59">
        <v>2.4855012427506214E-2</v>
      </c>
      <c r="J52" s="62">
        <v>1.5741507870753936E-2</v>
      </c>
      <c r="L52" s="36"/>
      <c r="M52" s="36"/>
      <c r="N52" s="36"/>
      <c r="O52" s="36"/>
      <c r="P52" s="36"/>
      <c r="Q52" s="36"/>
      <c r="R52" s="36"/>
      <c r="S52" s="36"/>
      <c r="T52" s="36"/>
      <c r="U52" s="36"/>
      <c r="V52" s="36"/>
      <c r="W52" s="36"/>
    </row>
    <row r="53" spans="1:23" ht="15" customHeight="1" x14ac:dyDescent="0.15">
      <c r="A53" s="246"/>
      <c r="B53" s="117" t="s">
        <v>22</v>
      </c>
      <c r="C53" s="77">
        <v>44</v>
      </c>
      <c r="D53" s="75">
        <v>0.20454545454545456</v>
      </c>
      <c r="E53" s="75">
        <v>0.45454545454545453</v>
      </c>
      <c r="F53" s="75">
        <v>0.25</v>
      </c>
      <c r="G53" s="75">
        <v>0.18181818181818182</v>
      </c>
      <c r="H53" s="75">
        <v>0.27272727272727271</v>
      </c>
      <c r="I53" s="75">
        <v>6.8181818181818177E-2</v>
      </c>
      <c r="J53" s="71">
        <v>4.5454545454545456E-2</v>
      </c>
      <c r="L53" s="36"/>
      <c r="M53" s="36"/>
      <c r="N53" s="36"/>
      <c r="O53" s="36"/>
      <c r="P53" s="36"/>
      <c r="Q53" s="36"/>
      <c r="R53" s="36"/>
      <c r="S53" s="36"/>
      <c r="T53" s="36"/>
      <c r="U53" s="36"/>
      <c r="V53" s="36"/>
      <c r="W53" s="36"/>
    </row>
    <row r="54" spans="1:23" ht="15" customHeight="1" x14ac:dyDescent="0.15">
      <c r="A54" s="254" t="s">
        <v>74</v>
      </c>
      <c r="B54" s="132" t="s">
        <v>31</v>
      </c>
      <c r="C54" s="129">
        <v>119</v>
      </c>
      <c r="D54" s="130">
        <v>0.42016806722689076</v>
      </c>
      <c r="E54" s="130">
        <v>0.6386554621848739</v>
      </c>
      <c r="F54" s="130">
        <v>0.58823529411764708</v>
      </c>
      <c r="G54" s="130">
        <v>0.1092436974789916</v>
      </c>
      <c r="H54" s="130">
        <v>0.19327731092436976</v>
      </c>
      <c r="I54" s="130">
        <v>8.4033613445378148E-3</v>
      </c>
      <c r="J54" s="131">
        <v>3.3613445378151259E-2</v>
      </c>
      <c r="L54" s="57"/>
      <c r="M54" s="57"/>
      <c r="N54" s="57"/>
      <c r="O54" s="57"/>
      <c r="P54" s="57"/>
      <c r="Q54" s="57"/>
      <c r="R54" s="57"/>
      <c r="S54" s="57"/>
      <c r="T54" s="57"/>
      <c r="U54" s="57"/>
      <c r="V54" s="57"/>
      <c r="W54" s="57"/>
    </row>
    <row r="55" spans="1:23" ht="15" customHeight="1" x14ac:dyDescent="0.15">
      <c r="A55" s="240"/>
      <c r="B55" s="86" t="s">
        <v>32</v>
      </c>
      <c r="C55" s="58">
        <v>283</v>
      </c>
      <c r="D55" s="59">
        <v>0.43462897526501765</v>
      </c>
      <c r="E55" s="59">
        <v>0.6537102473498233</v>
      </c>
      <c r="F55" s="59">
        <v>0.62190812720848054</v>
      </c>
      <c r="G55" s="59">
        <v>9.5406360424028266E-2</v>
      </c>
      <c r="H55" s="59">
        <v>0.29328621908127206</v>
      </c>
      <c r="I55" s="59">
        <v>2.8268551236749116E-2</v>
      </c>
      <c r="J55" s="62">
        <v>1.0600706713780919E-2</v>
      </c>
      <c r="L55" s="57"/>
      <c r="M55" s="57"/>
      <c r="N55" s="57"/>
      <c r="O55" s="57"/>
      <c r="P55" s="57"/>
      <c r="Q55" s="57"/>
      <c r="R55" s="57"/>
      <c r="S55" s="57"/>
      <c r="T55" s="57"/>
      <c r="U55" s="57"/>
      <c r="V55" s="57"/>
      <c r="W55" s="57"/>
    </row>
    <row r="56" spans="1:23" ht="15" customHeight="1" x14ac:dyDescent="0.15">
      <c r="A56" s="241"/>
      <c r="B56" s="86" t="s">
        <v>33</v>
      </c>
      <c r="C56" s="58">
        <v>1328</v>
      </c>
      <c r="D56" s="59">
        <v>0.41265060240963858</v>
      </c>
      <c r="E56" s="59">
        <v>0.65210843373493976</v>
      </c>
      <c r="F56" s="59">
        <v>0.58584337349397586</v>
      </c>
      <c r="G56" s="59">
        <v>0.14457831325301204</v>
      </c>
      <c r="H56" s="59">
        <v>0.32756024096385544</v>
      </c>
      <c r="I56" s="59">
        <v>2.86144578313253E-2</v>
      </c>
      <c r="J56" s="62">
        <v>1.8072289156626505E-2</v>
      </c>
      <c r="L56" s="57"/>
      <c r="M56" s="57"/>
      <c r="N56" s="57"/>
      <c r="O56" s="57"/>
      <c r="P56" s="57"/>
      <c r="Q56" s="57"/>
      <c r="R56" s="57"/>
      <c r="S56" s="57"/>
      <c r="T56" s="57"/>
      <c r="U56" s="57"/>
      <c r="V56" s="57"/>
      <c r="W56" s="57"/>
    </row>
    <row r="57" spans="1:23" ht="15" customHeight="1" thickBot="1" x14ac:dyDescent="0.2">
      <c r="A57" s="242"/>
      <c r="B57" s="115" t="s">
        <v>22</v>
      </c>
      <c r="C57" s="63">
        <v>8</v>
      </c>
      <c r="D57" s="64">
        <v>0.125</v>
      </c>
      <c r="E57" s="64">
        <v>0.75</v>
      </c>
      <c r="F57" s="64">
        <v>0.5</v>
      </c>
      <c r="G57" s="64">
        <v>0</v>
      </c>
      <c r="H57" s="64">
        <v>0.25</v>
      </c>
      <c r="I57" s="64">
        <v>0</v>
      </c>
      <c r="J57" s="67">
        <v>0.25</v>
      </c>
      <c r="L57" s="57"/>
      <c r="M57" s="57"/>
      <c r="N57" s="57"/>
      <c r="O57" s="57"/>
      <c r="P57" s="57"/>
      <c r="Q57" s="57"/>
      <c r="R57" s="57"/>
      <c r="S57" s="57"/>
      <c r="T57" s="57"/>
      <c r="U57" s="57"/>
      <c r="V57" s="57"/>
      <c r="W57" s="57"/>
    </row>
  </sheetData>
  <mergeCells count="13">
    <mergeCell ref="A1:J1"/>
    <mergeCell ref="A14:A16"/>
    <mergeCell ref="A17:A22"/>
    <mergeCell ref="A23:A35"/>
    <mergeCell ref="A36:A44"/>
    <mergeCell ref="A45:A49"/>
    <mergeCell ref="A50:A53"/>
    <mergeCell ref="A54:A57"/>
    <mergeCell ref="J3:J4"/>
    <mergeCell ref="A3:B4"/>
    <mergeCell ref="C3:C4"/>
    <mergeCell ref="A5:B5"/>
    <mergeCell ref="A6:A13"/>
  </mergeCells>
  <phoneticPr fontId="3"/>
  <pageMargins left="0.59055118110236227" right="0.59055118110236227" top="0.59055118110236227" bottom="0.59055118110236227" header="0.51181102362204722" footer="0.31496062992125984"/>
  <pageSetup paperSize="9" scale="88" firstPageNumber="4" orientation="portrait" r:id="rId1"/>
  <headerFooter alignWithMargins="0">
    <oddFooter>&amp;C&amp;9&amp;P</oddFooter>
  </headerFooter>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D5FFE77-AF3C-4906-A5A2-DB498C51C9C7}">
  <sheetPr codeName="Sheet31"/>
  <dimension ref="A1:W79"/>
  <sheetViews>
    <sheetView showGridLines="0" view="pageBreakPreview" zoomScaleNormal="100" zoomScaleSheetLayoutView="100" workbookViewId="0">
      <selection sqref="A1:N1"/>
    </sheetView>
  </sheetViews>
  <sheetFormatPr defaultColWidth="9.140625" defaultRowHeight="12" x14ac:dyDescent="0.15"/>
  <cols>
    <col min="1" max="1" width="4.7109375" style="30" customWidth="1"/>
    <col min="2" max="2" width="22.7109375" style="104" customWidth="1"/>
    <col min="3" max="3" width="8.7109375" style="30" customWidth="1"/>
    <col min="4" max="11" width="9.140625" style="30"/>
    <col min="12" max="12" width="9.140625" style="30" customWidth="1"/>
    <col min="13" max="16384" width="9.140625" style="30"/>
  </cols>
  <sheetData>
    <row r="1" spans="1:23" ht="25.5" customHeight="1" thickBot="1" x14ac:dyDescent="0.2">
      <c r="A1" s="250" t="s">
        <v>460</v>
      </c>
      <c r="B1" s="251"/>
      <c r="C1" s="251"/>
      <c r="D1" s="251"/>
      <c r="E1" s="251"/>
      <c r="F1" s="251"/>
      <c r="G1" s="251"/>
      <c r="H1" s="251"/>
      <c r="I1" s="251"/>
      <c r="J1" s="251"/>
      <c r="K1" s="251"/>
      <c r="L1" s="251"/>
      <c r="M1" s="251"/>
      <c r="N1" s="252"/>
    </row>
    <row r="2" spans="1:23" ht="13.5" customHeight="1" thickBot="1" x14ac:dyDescent="0.2"/>
    <row r="3" spans="1:23" s="33" customFormat="1" ht="12" customHeight="1" x14ac:dyDescent="0.15">
      <c r="A3" s="231"/>
      <c r="B3" s="232"/>
      <c r="C3" s="235" t="s">
        <v>63</v>
      </c>
      <c r="D3" s="31">
        <v>1</v>
      </c>
      <c r="E3" s="37">
        <v>2</v>
      </c>
      <c r="F3" s="37">
        <v>3</v>
      </c>
      <c r="G3" s="37">
        <v>4</v>
      </c>
      <c r="H3" s="37">
        <v>5</v>
      </c>
      <c r="I3" s="32">
        <v>6</v>
      </c>
      <c r="J3" s="37">
        <v>7</v>
      </c>
      <c r="K3" s="37">
        <v>8</v>
      </c>
      <c r="L3" s="37">
        <v>9</v>
      </c>
      <c r="M3" s="37">
        <v>10</v>
      </c>
      <c r="N3" s="267" t="s">
        <v>94</v>
      </c>
    </row>
    <row r="4" spans="1:23" s="33" customFormat="1" ht="60.75" thickBot="1" x14ac:dyDescent="0.2">
      <c r="A4" s="233"/>
      <c r="B4" s="234"/>
      <c r="C4" s="236"/>
      <c r="D4" s="34" t="s">
        <v>461</v>
      </c>
      <c r="E4" s="38" t="s">
        <v>462</v>
      </c>
      <c r="F4" s="38" t="s">
        <v>463</v>
      </c>
      <c r="G4" s="38" t="s">
        <v>464</v>
      </c>
      <c r="H4" s="38" t="s">
        <v>465</v>
      </c>
      <c r="I4" s="38" t="s">
        <v>466</v>
      </c>
      <c r="J4" s="38" t="s">
        <v>467</v>
      </c>
      <c r="K4" s="38" t="s">
        <v>468</v>
      </c>
      <c r="L4" s="38" t="s">
        <v>469</v>
      </c>
      <c r="M4" s="38" t="s">
        <v>95</v>
      </c>
      <c r="N4" s="268"/>
    </row>
    <row r="5" spans="1:23" ht="15" customHeight="1" thickBot="1" x14ac:dyDescent="0.2">
      <c r="A5" s="229" t="s">
        <v>64</v>
      </c>
      <c r="B5" s="230"/>
      <c r="C5" s="122">
        <v>3717</v>
      </c>
      <c r="D5" s="134">
        <v>0.30078019908528381</v>
      </c>
      <c r="E5" s="134">
        <v>0.50659133709981163</v>
      </c>
      <c r="F5" s="134">
        <v>0.21980091471616894</v>
      </c>
      <c r="G5" s="134">
        <v>0.17325800376647835</v>
      </c>
      <c r="H5" s="134">
        <v>0.22410546139359699</v>
      </c>
      <c r="I5" s="134">
        <v>0.21172988969599138</v>
      </c>
      <c r="J5" s="134">
        <v>0.38444982512779124</v>
      </c>
      <c r="K5" s="134">
        <v>0.10868980360505784</v>
      </c>
      <c r="L5" s="134">
        <v>0.36830777508743612</v>
      </c>
      <c r="M5" s="134">
        <v>1.6142050040355124E-2</v>
      </c>
      <c r="N5" s="125">
        <v>1.3182674199623353E-2</v>
      </c>
      <c r="O5" s="36"/>
      <c r="P5" s="36"/>
      <c r="Q5" s="36"/>
      <c r="R5" s="36"/>
      <c r="S5" s="36"/>
      <c r="T5" s="36"/>
      <c r="U5" s="36"/>
      <c r="V5" s="36"/>
      <c r="W5" s="36"/>
    </row>
    <row r="6" spans="1:23" ht="15" customHeight="1" x14ac:dyDescent="0.15">
      <c r="A6" s="226" t="s">
        <v>65</v>
      </c>
      <c r="B6" s="86" t="s">
        <v>15</v>
      </c>
      <c r="C6" s="58">
        <v>866</v>
      </c>
      <c r="D6" s="59">
        <v>0.31177829099307158</v>
      </c>
      <c r="E6" s="59">
        <v>0.50346420323325636</v>
      </c>
      <c r="F6" s="59">
        <v>0.18013856812933027</v>
      </c>
      <c r="G6" s="59">
        <v>0.12933025404157045</v>
      </c>
      <c r="H6" s="59">
        <v>0.23556581986143188</v>
      </c>
      <c r="I6" s="59">
        <v>0.20323325635103925</v>
      </c>
      <c r="J6" s="59">
        <v>0.42263279445727481</v>
      </c>
      <c r="K6" s="59">
        <v>0.10623556581986143</v>
      </c>
      <c r="L6" s="59">
        <v>0.394919168591224</v>
      </c>
      <c r="M6" s="59">
        <v>1.3856812933025405E-2</v>
      </c>
      <c r="N6" s="62">
        <v>1.8475750577367205E-2</v>
      </c>
      <c r="O6" s="36"/>
      <c r="P6" s="36"/>
      <c r="Q6" s="36"/>
      <c r="R6" s="36"/>
      <c r="S6" s="36"/>
      <c r="T6" s="36"/>
      <c r="U6" s="36"/>
      <c r="V6" s="36"/>
      <c r="W6" s="36"/>
    </row>
    <row r="7" spans="1:23" ht="15" customHeight="1" x14ac:dyDescent="0.15">
      <c r="A7" s="227"/>
      <c r="B7" s="86" t="s">
        <v>16</v>
      </c>
      <c r="C7" s="58">
        <v>938</v>
      </c>
      <c r="D7" s="59">
        <v>0.27292110874200426</v>
      </c>
      <c r="E7" s="59">
        <v>0.54157782515991471</v>
      </c>
      <c r="F7" s="59">
        <v>0.2302771855010661</v>
      </c>
      <c r="G7" s="59">
        <v>0.17057569296375266</v>
      </c>
      <c r="H7" s="59">
        <v>0.21535181236673773</v>
      </c>
      <c r="I7" s="59">
        <v>0.20895522388059701</v>
      </c>
      <c r="J7" s="59">
        <v>0.35394456289978676</v>
      </c>
      <c r="K7" s="59">
        <v>0.10874200426439233</v>
      </c>
      <c r="L7" s="59">
        <v>0.36886993603411516</v>
      </c>
      <c r="M7" s="59">
        <v>1.7057569296375266E-2</v>
      </c>
      <c r="N7" s="62">
        <v>1.7057569296375266E-2</v>
      </c>
      <c r="O7" s="36"/>
      <c r="P7" s="36"/>
      <c r="Q7" s="36"/>
      <c r="R7" s="36"/>
      <c r="S7" s="36"/>
      <c r="T7" s="36"/>
      <c r="U7" s="36"/>
      <c r="V7" s="36"/>
      <c r="W7" s="36"/>
    </row>
    <row r="8" spans="1:23" ht="15" customHeight="1" x14ac:dyDescent="0.15">
      <c r="A8" s="227"/>
      <c r="B8" s="86" t="s">
        <v>17</v>
      </c>
      <c r="C8" s="58">
        <v>382</v>
      </c>
      <c r="D8" s="59">
        <v>0.30890052356020942</v>
      </c>
      <c r="E8" s="59">
        <v>0.47643979057591623</v>
      </c>
      <c r="F8" s="59">
        <v>0.21989528795811519</v>
      </c>
      <c r="G8" s="59">
        <v>0.21989528795811519</v>
      </c>
      <c r="H8" s="59">
        <v>0.22513089005235601</v>
      </c>
      <c r="I8" s="59">
        <v>0.24083769633507854</v>
      </c>
      <c r="J8" s="59">
        <v>0.4293193717277487</v>
      </c>
      <c r="K8" s="59">
        <v>0.14136125654450263</v>
      </c>
      <c r="L8" s="59">
        <v>0.33507853403141363</v>
      </c>
      <c r="M8" s="59">
        <v>5.235602094240838E-3</v>
      </c>
      <c r="N8" s="62">
        <v>0</v>
      </c>
      <c r="O8" s="36"/>
      <c r="P8" s="36"/>
      <c r="Q8" s="36"/>
      <c r="R8" s="36"/>
      <c r="S8" s="36"/>
      <c r="T8" s="36"/>
      <c r="U8" s="36"/>
      <c r="V8" s="36"/>
      <c r="W8" s="36"/>
    </row>
    <row r="9" spans="1:23" ht="15" customHeight="1" x14ac:dyDescent="0.15">
      <c r="A9" s="227"/>
      <c r="B9" s="86" t="s">
        <v>18</v>
      </c>
      <c r="C9" s="58">
        <v>626</v>
      </c>
      <c r="D9" s="59">
        <v>0.30990415335463256</v>
      </c>
      <c r="E9" s="59">
        <v>0.49840255591054311</v>
      </c>
      <c r="F9" s="59">
        <v>0.21725239616613418</v>
      </c>
      <c r="G9" s="59">
        <v>0.19808306709265175</v>
      </c>
      <c r="H9" s="59">
        <v>0.24920127795527156</v>
      </c>
      <c r="I9" s="59">
        <v>0.24600638977635783</v>
      </c>
      <c r="J9" s="59">
        <v>0.3514376996805112</v>
      </c>
      <c r="K9" s="59">
        <v>9.9041533546325874E-2</v>
      </c>
      <c r="L9" s="59">
        <v>0.3514376996805112</v>
      </c>
      <c r="M9" s="59">
        <v>1.9169329073482427E-2</v>
      </c>
      <c r="N9" s="62">
        <v>9.5846645367412137E-3</v>
      </c>
      <c r="O9" s="36"/>
      <c r="P9" s="36"/>
      <c r="Q9" s="36"/>
      <c r="R9" s="36"/>
      <c r="S9" s="36"/>
      <c r="T9" s="36"/>
      <c r="U9" s="36"/>
      <c r="V9" s="36"/>
      <c r="W9" s="36"/>
    </row>
    <row r="10" spans="1:23" ht="15" customHeight="1" x14ac:dyDescent="0.15">
      <c r="A10" s="227"/>
      <c r="B10" s="86" t="s">
        <v>19</v>
      </c>
      <c r="C10" s="58">
        <v>350</v>
      </c>
      <c r="D10" s="59">
        <v>0.2857142857142857</v>
      </c>
      <c r="E10" s="59">
        <v>0.49714285714285716</v>
      </c>
      <c r="F10" s="59">
        <v>0.25142857142857145</v>
      </c>
      <c r="G10" s="59">
        <v>0.13714285714285715</v>
      </c>
      <c r="H10" s="59">
        <v>0.23428571428571429</v>
      </c>
      <c r="I10" s="59">
        <v>0.18285714285714286</v>
      </c>
      <c r="J10" s="59">
        <v>0.37714285714285717</v>
      </c>
      <c r="K10" s="59">
        <v>0.12571428571428572</v>
      </c>
      <c r="L10" s="59">
        <v>0.39428571428571429</v>
      </c>
      <c r="M10" s="59">
        <v>1.7142857142857144E-2</v>
      </c>
      <c r="N10" s="62">
        <v>5.7142857142857143E-3</v>
      </c>
      <c r="O10" s="36"/>
      <c r="P10" s="36"/>
      <c r="Q10" s="36"/>
      <c r="R10" s="36"/>
      <c r="S10" s="36"/>
      <c r="T10" s="36"/>
      <c r="U10" s="36"/>
      <c r="V10" s="36"/>
      <c r="W10" s="36"/>
    </row>
    <row r="11" spans="1:23" ht="15" customHeight="1" x14ac:dyDescent="0.15">
      <c r="A11" s="227"/>
      <c r="B11" s="86" t="s">
        <v>20</v>
      </c>
      <c r="C11" s="58">
        <v>416</v>
      </c>
      <c r="D11" s="59">
        <v>0.29807692307692307</v>
      </c>
      <c r="E11" s="59">
        <v>0.48557692307692307</v>
      </c>
      <c r="F11" s="59">
        <v>0.26923076923076922</v>
      </c>
      <c r="G11" s="59">
        <v>0.22596153846153846</v>
      </c>
      <c r="H11" s="59">
        <v>0.18269230769230768</v>
      </c>
      <c r="I11" s="59">
        <v>0.1875</v>
      </c>
      <c r="J11" s="59">
        <v>0.38942307692307693</v>
      </c>
      <c r="K11" s="59">
        <v>8.1730769230769232E-2</v>
      </c>
      <c r="L11" s="59">
        <v>0.33653846153846156</v>
      </c>
      <c r="M11" s="59">
        <v>2.403846153846154E-2</v>
      </c>
      <c r="N11" s="62">
        <v>1.4423076923076924E-2</v>
      </c>
      <c r="O11" s="36"/>
      <c r="P11" s="36"/>
      <c r="Q11" s="36"/>
      <c r="R11" s="36"/>
      <c r="S11" s="36"/>
      <c r="T11" s="36"/>
      <c r="U11" s="36"/>
      <c r="V11" s="36"/>
      <c r="W11" s="36"/>
    </row>
    <row r="12" spans="1:23" ht="15" customHeight="1" x14ac:dyDescent="0.15">
      <c r="A12" s="227"/>
      <c r="B12" s="86" t="s">
        <v>21</v>
      </c>
      <c r="C12" s="58">
        <v>127</v>
      </c>
      <c r="D12" s="59">
        <v>0.37795275590551181</v>
      </c>
      <c r="E12" s="59">
        <v>0.51181102362204722</v>
      </c>
      <c r="F12" s="59">
        <v>0.15748031496062992</v>
      </c>
      <c r="G12" s="59">
        <v>0.16535433070866143</v>
      </c>
      <c r="H12" s="59">
        <v>0.20472440944881889</v>
      </c>
      <c r="I12" s="59">
        <v>0.19685039370078741</v>
      </c>
      <c r="J12" s="59">
        <v>0.38582677165354329</v>
      </c>
      <c r="K12" s="59">
        <v>0.11811023622047244</v>
      </c>
      <c r="L12" s="59">
        <v>0.40944881889763779</v>
      </c>
      <c r="M12" s="59">
        <v>7.874015748031496E-3</v>
      </c>
      <c r="N12" s="62">
        <v>2.3622047244094488E-2</v>
      </c>
      <c r="O12" s="36"/>
      <c r="P12" s="36"/>
      <c r="Q12" s="36"/>
      <c r="R12" s="36"/>
      <c r="S12" s="36"/>
      <c r="T12" s="36"/>
      <c r="U12" s="36"/>
      <c r="V12" s="36"/>
      <c r="W12" s="36"/>
    </row>
    <row r="13" spans="1:23" ht="15" customHeight="1" x14ac:dyDescent="0.15">
      <c r="A13" s="228"/>
      <c r="B13" s="117" t="s">
        <v>22</v>
      </c>
      <c r="C13" s="77">
        <v>12</v>
      </c>
      <c r="D13" s="75">
        <v>0.66666666666666663</v>
      </c>
      <c r="E13" s="75">
        <v>0.33333333333333331</v>
      </c>
      <c r="F13" s="75">
        <v>0.41666666666666669</v>
      </c>
      <c r="G13" s="75">
        <v>8.3333333333333329E-2</v>
      </c>
      <c r="H13" s="75">
        <v>8.3333333333333329E-2</v>
      </c>
      <c r="I13" s="75">
        <v>0.16666666666666666</v>
      </c>
      <c r="J13" s="75">
        <v>0.33333333333333331</v>
      </c>
      <c r="K13" s="75">
        <v>8.3333333333333329E-2</v>
      </c>
      <c r="L13" s="75">
        <v>0.25</v>
      </c>
      <c r="M13" s="75">
        <v>8.3333333333333329E-2</v>
      </c>
      <c r="N13" s="71">
        <v>0</v>
      </c>
      <c r="O13" s="36"/>
      <c r="P13" s="36"/>
      <c r="Q13" s="36"/>
      <c r="R13" s="36"/>
      <c r="S13" s="36"/>
      <c r="T13" s="36"/>
      <c r="U13" s="36"/>
      <c r="V13" s="36"/>
      <c r="W13" s="36"/>
    </row>
    <row r="14" spans="1:23" ht="15" customHeight="1" x14ac:dyDescent="0.15">
      <c r="A14" s="226" t="s">
        <v>66</v>
      </c>
      <c r="B14" s="86" t="s">
        <v>67</v>
      </c>
      <c r="C14" s="58">
        <v>1874</v>
      </c>
      <c r="D14" s="59">
        <v>0.32177161152614731</v>
      </c>
      <c r="E14" s="59">
        <v>0.52614727854855925</v>
      </c>
      <c r="F14" s="59">
        <v>0.21077908217716115</v>
      </c>
      <c r="G14" s="59">
        <v>0.13180362860192102</v>
      </c>
      <c r="H14" s="59">
        <v>0.22945570971184631</v>
      </c>
      <c r="I14" s="59">
        <v>0.22678762006403416</v>
      </c>
      <c r="J14" s="59">
        <v>0.37513340448239063</v>
      </c>
      <c r="K14" s="59">
        <v>0.11953041622198506</v>
      </c>
      <c r="L14" s="59">
        <v>0.30309498399146212</v>
      </c>
      <c r="M14" s="59">
        <v>1.5474919957310566E-2</v>
      </c>
      <c r="N14" s="62">
        <v>1.2806830309498399E-2</v>
      </c>
      <c r="O14" s="36"/>
      <c r="P14" s="36"/>
      <c r="Q14" s="36"/>
      <c r="R14" s="36"/>
      <c r="S14" s="36"/>
      <c r="T14" s="36"/>
      <c r="U14" s="36"/>
      <c r="V14" s="36"/>
      <c r="W14" s="36"/>
    </row>
    <row r="15" spans="1:23" ht="15" customHeight="1" x14ac:dyDescent="0.15">
      <c r="A15" s="227"/>
      <c r="B15" s="86" t="s">
        <v>68</v>
      </c>
      <c r="C15" s="58">
        <v>1807</v>
      </c>
      <c r="D15" s="59">
        <v>0.27725511898173771</v>
      </c>
      <c r="E15" s="59">
        <v>0.49252905368013283</v>
      </c>
      <c r="F15" s="59">
        <v>0.22744881018262314</v>
      </c>
      <c r="G15" s="59">
        <v>0.21638074156059767</v>
      </c>
      <c r="H15" s="59">
        <v>0.21914775871610404</v>
      </c>
      <c r="I15" s="59">
        <v>0.19590481460985057</v>
      </c>
      <c r="J15" s="59">
        <v>0.39291643608190369</v>
      </c>
      <c r="K15" s="59">
        <v>9.9059214167127832E-2</v>
      </c>
      <c r="L15" s="59">
        <v>0.43718871057000552</v>
      </c>
      <c r="M15" s="59">
        <v>1.4388489208633094E-2</v>
      </c>
      <c r="N15" s="62">
        <v>1.3835085777531821E-2</v>
      </c>
      <c r="O15" s="36"/>
      <c r="P15" s="36"/>
      <c r="Q15" s="36"/>
      <c r="R15" s="36"/>
      <c r="S15" s="36"/>
      <c r="T15" s="36"/>
      <c r="U15" s="36"/>
      <c r="V15" s="36"/>
      <c r="W15" s="36"/>
    </row>
    <row r="16" spans="1:23" ht="15" customHeight="1" x14ac:dyDescent="0.15">
      <c r="A16" s="228"/>
      <c r="B16" s="128" t="s">
        <v>7</v>
      </c>
      <c r="C16" s="77">
        <v>36</v>
      </c>
      <c r="D16" s="75">
        <v>0.3888888888888889</v>
      </c>
      <c r="E16" s="75">
        <v>0.19444444444444445</v>
      </c>
      <c r="F16" s="75">
        <v>0.30555555555555558</v>
      </c>
      <c r="G16" s="75">
        <v>0.16666666666666666</v>
      </c>
      <c r="H16" s="75">
        <v>0.19444444444444445</v>
      </c>
      <c r="I16" s="75">
        <v>0.22222222222222221</v>
      </c>
      <c r="J16" s="75">
        <v>0.44444444444444442</v>
      </c>
      <c r="K16" s="75">
        <v>2.7777777777777776E-2</v>
      </c>
      <c r="L16" s="75">
        <v>0.30555555555555558</v>
      </c>
      <c r="M16" s="75">
        <v>0.1388888888888889</v>
      </c>
      <c r="N16" s="71">
        <v>0</v>
      </c>
      <c r="O16" s="36"/>
      <c r="P16" s="36"/>
      <c r="Q16" s="36"/>
      <c r="R16" s="36"/>
      <c r="S16" s="36"/>
      <c r="T16" s="36"/>
      <c r="U16" s="36"/>
      <c r="V16" s="36"/>
      <c r="W16" s="36"/>
    </row>
    <row r="17" spans="1:23" ht="15" customHeight="1" x14ac:dyDescent="0.15">
      <c r="A17" s="226" t="s">
        <v>69</v>
      </c>
      <c r="B17" s="86" t="s">
        <v>6</v>
      </c>
      <c r="C17" s="58">
        <v>994</v>
      </c>
      <c r="D17" s="59">
        <v>0.34104627766599599</v>
      </c>
      <c r="E17" s="59">
        <v>0.46780684104627768</v>
      </c>
      <c r="F17" s="59">
        <v>0.19818913480885311</v>
      </c>
      <c r="G17" s="59">
        <v>0.18511066398390341</v>
      </c>
      <c r="H17" s="59">
        <v>0.26056338028169013</v>
      </c>
      <c r="I17" s="59">
        <v>0.2857142857142857</v>
      </c>
      <c r="J17" s="59">
        <v>0.34205231388329982</v>
      </c>
      <c r="K17" s="59">
        <v>0.17907444668008049</v>
      </c>
      <c r="L17" s="59">
        <v>0.27263581488933603</v>
      </c>
      <c r="M17" s="59">
        <v>8.0482897384305842E-3</v>
      </c>
      <c r="N17" s="62">
        <v>8.0482897384305842E-3</v>
      </c>
      <c r="O17" s="36"/>
      <c r="P17" s="36"/>
      <c r="Q17" s="36"/>
      <c r="R17" s="36"/>
      <c r="S17" s="36"/>
      <c r="T17" s="36"/>
      <c r="U17" s="36"/>
      <c r="V17" s="36"/>
      <c r="W17" s="36"/>
    </row>
    <row r="18" spans="1:23" ht="15" customHeight="1" x14ac:dyDescent="0.15">
      <c r="A18" s="228"/>
      <c r="B18" s="86" t="s">
        <v>76</v>
      </c>
      <c r="C18" s="58">
        <v>841</v>
      </c>
      <c r="D18" s="59">
        <v>0.27467300832342451</v>
      </c>
      <c r="E18" s="59">
        <v>0.5279429250891795</v>
      </c>
      <c r="F18" s="59">
        <v>0.2140309155766944</v>
      </c>
      <c r="G18" s="59">
        <v>0.21640903686087989</v>
      </c>
      <c r="H18" s="59">
        <v>0.23424494649227109</v>
      </c>
      <c r="I18" s="59">
        <v>0.21284185493460167</v>
      </c>
      <c r="J18" s="59">
        <v>0.32342449464922712</v>
      </c>
      <c r="K18" s="59">
        <v>0.12960760998810938</v>
      </c>
      <c r="L18" s="59">
        <v>0.3210463733650416</v>
      </c>
      <c r="M18" s="59">
        <v>2.6159334126040427E-2</v>
      </c>
      <c r="N18" s="62">
        <v>7.1343638525564806E-3</v>
      </c>
      <c r="O18" s="36"/>
      <c r="P18" s="36"/>
      <c r="Q18" s="36"/>
      <c r="R18" s="36"/>
      <c r="S18" s="36"/>
      <c r="T18" s="36"/>
      <c r="U18" s="36"/>
      <c r="V18" s="36"/>
      <c r="W18" s="36"/>
    </row>
    <row r="19" spans="1:23" ht="15" customHeight="1" x14ac:dyDescent="0.15">
      <c r="A19" s="226"/>
      <c r="B19" s="86" t="s">
        <v>77</v>
      </c>
      <c r="C19" s="58">
        <v>903</v>
      </c>
      <c r="D19" s="59">
        <v>0.31893687707641194</v>
      </c>
      <c r="E19" s="59">
        <v>0.4573643410852713</v>
      </c>
      <c r="F19" s="59">
        <v>0.23920265780730898</v>
      </c>
      <c r="G19" s="59">
        <v>0.16057585825027684</v>
      </c>
      <c r="H19" s="59">
        <v>0.21373200442967885</v>
      </c>
      <c r="I19" s="59">
        <v>0.18272425249169436</v>
      </c>
      <c r="J19" s="59">
        <v>0.42524916943521596</v>
      </c>
      <c r="K19" s="59">
        <v>9.5238095238095233E-2</v>
      </c>
      <c r="L19" s="59">
        <v>0.42303433001107421</v>
      </c>
      <c r="M19" s="59">
        <v>1.5503875968992248E-2</v>
      </c>
      <c r="N19" s="62">
        <v>4.4296788482834993E-3</v>
      </c>
      <c r="O19" s="36"/>
      <c r="P19" s="36"/>
      <c r="Q19" s="36"/>
      <c r="R19" s="36"/>
      <c r="S19" s="36"/>
      <c r="T19" s="36"/>
      <c r="U19" s="36"/>
      <c r="V19" s="36"/>
      <c r="W19" s="36"/>
    </row>
    <row r="20" spans="1:23" ht="15" customHeight="1" x14ac:dyDescent="0.15">
      <c r="A20" s="227"/>
      <c r="B20" s="86" t="s">
        <v>78</v>
      </c>
      <c r="C20" s="58">
        <v>615</v>
      </c>
      <c r="D20" s="59">
        <v>0.29593495934959352</v>
      </c>
      <c r="E20" s="59">
        <v>0.55934959349593494</v>
      </c>
      <c r="F20" s="59">
        <v>0.21951219512195122</v>
      </c>
      <c r="G20" s="59">
        <v>0.14146341463414633</v>
      </c>
      <c r="H20" s="59">
        <v>0.1951219512195122</v>
      </c>
      <c r="I20" s="59">
        <v>0.16097560975609757</v>
      </c>
      <c r="J20" s="59">
        <v>0.45040650406504062</v>
      </c>
      <c r="K20" s="59">
        <v>3.9024390243902439E-2</v>
      </c>
      <c r="L20" s="59">
        <v>0.47154471544715448</v>
      </c>
      <c r="M20" s="59">
        <v>2.113821138211382E-2</v>
      </c>
      <c r="N20" s="62">
        <v>1.4634146341463415E-2</v>
      </c>
      <c r="O20" s="36"/>
      <c r="P20" s="36"/>
      <c r="Q20" s="36"/>
      <c r="R20" s="36"/>
      <c r="S20" s="36"/>
      <c r="T20" s="36"/>
      <c r="U20" s="36"/>
      <c r="V20" s="36"/>
      <c r="W20" s="36"/>
    </row>
    <row r="21" spans="1:23" ht="15" customHeight="1" x14ac:dyDescent="0.15">
      <c r="A21" s="227"/>
      <c r="B21" s="86" t="s">
        <v>79</v>
      </c>
      <c r="C21" s="58">
        <v>350</v>
      </c>
      <c r="D21" s="59">
        <v>0.2</v>
      </c>
      <c r="E21" s="59">
        <v>0.60571428571428576</v>
      </c>
      <c r="F21" s="59">
        <v>0.24</v>
      </c>
      <c r="G21" s="59">
        <v>0.12571428571428572</v>
      </c>
      <c r="H21" s="59">
        <v>0.18</v>
      </c>
      <c r="I21" s="59">
        <v>0.1657142857142857</v>
      </c>
      <c r="J21" s="59">
        <v>0.43428571428571427</v>
      </c>
      <c r="K21" s="59">
        <v>1.7142857142857144E-2</v>
      </c>
      <c r="L21" s="59">
        <v>0.43714285714285717</v>
      </c>
      <c r="M21" s="59">
        <v>5.7142857142857143E-3</v>
      </c>
      <c r="N21" s="62">
        <v>5.7142857142857141E-2</v>
      </c>
      <c r="O21" s="36"/>
      <c r="P21" s="36"/>
      <c r="Q21" s="36"/>
      <c r="R21" s="36"/>
      <c r="S21" s="36"/>
      <c r="T21" s="36"/>
      <c r="U21" s="36"/>
      <c r="V21" s="36"/>
      <c r="W21" s="36"/>
    </row>
    <row r="22" spans="1:23" ht="15" customHeight="1" x14ac:dyDescent="0.15">
      <c r="A22" s="228"/>
      <c r="B22" s="117" t="s">
        <v>22</v>
      </c>
      <c r="C22" s="77">
        <v>14</v>
      </c>
      <c r="D22" s="75">
        <v>0.5714285714285714</v>
      </c>
      <c r="E22" s="75">
        <v>0.35714285714285715</v>
      </c>
      <c r="F22" s="75">
        <v>0.35714285714285715</v>
      </c>
      <c r="G22" s="75">
        <v>0.14285714285714285</v>
      </c>
      <c r="H22" s="75">
        <v>7.1428571428571425E-2</v>
      </c>
      <c r="I22" s="75">
        <v>0.14285714285714285</v>
      </c>
      <c r="J22" s="75">
        <v>0.2857142857142857</v>
      </c>
      <c r="K22" s="75">
        <v>7.1428571428571425E-2</v>
      </c>
      <c r="L22" s="75">
        <v>0.21428571428571427</v>
      </c>
      <c r="M22" s="75">
        <v>7.1428571428571425E-2</v>
      </c>
      <c r="N22" s="71">
        <v>0.14285714285714285</v>
      </c>
      <c r="O22" s="36"/>
      <c r="P22" s="36"/>
      <c r="Q22" s="36"/>
      <c r="R22" s="36"/>
      <c r="S22" s="36"/>
      <c r="T22" s="36"/>
      <c r="U22" s="36"/>
      <c r="V22" s="36"/>
      <c r="W22" s="36"/>
    </row>
    <row r="23" spans="1:23" ht="15" customHeight="1" x14ac:dyDescent="0.15">
      <c r="A23" s="226" t="s">
        <v>70</v>
      </c>
      <c r="B23" s="86" t="s">
        <v>8</v>
      </c>
      <c r="C23" s="58">
        <v>481</v>
      </c>
      <c r="D23" s="59">
        <v>0.39501039501039503</v>
      </c>
      <c r="E23" s="59">
        <v>0.51143451143451146</v>
      </c>
      <c r="F23" s="59">
        <v>0.20790020790020791</v>
      </c>
      <c r="G23" s="59">
        <v>0.13513513513513514</v>
      </c>
      <c r="H23" s="59">
        <v>0.24532224532224534</v>
      </c>
      <c r="I23" s="59">
        <v>0.29937629937629939</v>
      </c>
      <c r="J23" s="59">
        <v>0.32224532224532226</v>
      </c>
      <c r="K23" s="59">
        <v>0.16839916839916841</v>
      </c>
      <c r="L23" s="59">
        <v>0.20374220374220375</v>
      </c>
      <c r="M23" s="59">
        <v>8.3160083160083165E-3</v>
      </c>
      <c r="N23" s="62">
        <v>4.1580041580041582E-3</v>
      </c>
      <c r="O23" s="36"/>
      <c r="P23" s="36"/>
      <c r="Q23" s="36"/>
      <c r="R23" s="36"/>
      <c r="S23" s="36"/>
      <c r="T23" s="36"/>
      <c r="U23" s="36"/>
      <c r="V23" s="36"/>
      <c r="W23" s="36"/>
    </row>
    <row r="24" spans="1:23" ht="15" customHeight="1" x14ac:dyDescent="0.15">
      <c r="A24" s="227"/>
      <c r="B24" s="86" t="s">
        <v>80</v>
      </c>
      <c r="C24" s="58">
        <v>427</v>
      </c>
      <c r="D24" s="59">
        <v>0.25995316159250587</v>
      </c>
      <c r="E24" s="59">
        <v>0.51522248243559721</v>
      </c>
      <c r="F24" s="59">
        <v>0.22950819672131148</v>
      </c>
      <c r="G24" s="59">
        <v>0.16393442622950818</v>
      </c>
      <c r="H24" s="59">
        <v>0.22716627634660422</v>
      </c>
      <c r="I24" s="59">
        <v>0.2388758782201405</v>
      </c>
      <c r="J24" s="59">
        <v>0.31147540983606559</v>
      </c>
      <c r="K24" s="59">
        <v>0.14285714285714285</v>
      </c>
      <c r="L24" s="59">
        <v>0.26229508196721313</v>
      </c>
      <c r="M24" s="59">
        <v>2.8103044496487119E-2</v>
      </c>
      <c r="N24" s="62">
        <v>0</v>
      </c>
      <c r="O24" s="36"/>
      <c r="P24" s="36"/>
      <c r="Q24" s="36"/>
      <c r="R24" s="36"/>
      <c r="S24" s="36"/>
      <c r="T24" s="36"/>
      <c r="U24" s="36"/>
      <c r="V24" s="36"/>
      <c r="W24" s="36"/>
    </row>
    <row r="25" spans="1:23" ht="15" customHeight="1" x14ac:dyDescent="0.15">
      <c r="A25" s="228"/>
      <c r="B25" s="86" t="s">
        <v>81</v>
      </c>
      <c r="C25" s="58">
        <v>476</v>
      </c>
      <c r="D25" s="59">
        <v>0.32983193277310924</v>
      </c>
      <c r="E25" s="59">
        <v>0.46218487394957986</v>
      </c>
      <c r="F25" s="59">
        <v>0.21638655462184875</v>
      </c>
      <c r="G25" s="59">
        <v>0.12394957983193278</v>
      </c>
      <c r="H25" s="59">
        <v>0.22478991596638656</v>
      </c>
      <c r="I25" s="59">
        <v>0.21008403361344538</v>
      </c>
      <c r="J25" s="59">
        <v>0.43697478991596639</v>
      </c>
      <c r="K25" s="59">
        <v>0.12605042016806722</v>
      </c>
      <c r="L25" s="59">
        <v>0.33193277310924368</v>
      </c>
      <c r="M25" s="59">
        <v>1.2605042016806723E-2</v>
      </c>
      <c r="N25" s="62">
        <v>8.4033613445378148E-3</v>
      </c>
      <c r="O25" s="36"/>
      <c r="P25" s="36"/>
      <c r="Q25" s="36"/>
      <c r="R25" s="36"/>
      <c r="S25" s="36"/>
      <c r="T25" s="36"/>
      <c r="U25" s="36"/>
      <c r="V25" s="36"/>
      <c r="W25" s="36"/>
    </row>
    <row r="26" spans="1:23" ht="15" customHeight="1" x14ac:dyDescent="0.15">
      <c r="A26" s="226"/>
      <c r="B26" s="86" t="s">
        <v>82</v>
      </c>
      <c r="C26" s="58">
        <v>301</v>
      </c>
      <c r="D26" s="59">
        <v>0.32890365448504982</v>
      </c>
      <c r="E26" s="59">
        <v>0.59468438538205981</v>
      </c>
      <c r="F26" s="59">
        <v>0.20598006644518271</v>
      </c>
      <c r="G26" s="59">
        <v>9.9667774086378738E-2</v>
      </c>
      <c r="H26" s="59">
        <v>0.2292358803986711</v>
      </c>
      <c r="I26" s="59">
        <v>0.17607973421926909</v>
      </c>
      <c r="J26" s="59">
        <v>0.41196013289036543</v>
      </c>
      <c r="K26" s="59">
        <v>5.3156146179401995E-2</v>
      </c>
      <c r="L26" s="59">
        <v>0.4019933554817276</v>
      </c>
      <c r="M26" s="59">
        <v>2.3255813953488372E-2</v>
      </c>
      <c r="N26" s="62">
        <v>2.3255813953488372E-2</v>
      </c>
      <c r="O26" s="36"/>
      <c r="P26" s="36"/>
      <c r="Q26" s="36"/>
      <c r="R26" s="36"/>
      <c r="S26" s="36"/>
      <c r="T26" s="36"/>
      <c r="U26" s="36"/>
      <c r="V26" s="36"/>
      <c r="W26" s="36"/>
    </row>
    <row r="27" spans="1:23" ht="15" customHeight="1" x14ac:dyDescent="0.15">
      <c r="A27" s="227"/>
      <c r="B27" s="86" t="s">
        <v>83</v>
      </c>
      <c r="C27" s="58">
        <v>185</v>
      </c>
      <c r="D27" s="59">
        <v>0.23783783783783785</v>
      </c>
      <c r="E27" s="59">
        <v>0.64324324324324322</v>
      </c>
      <c r="F27" s="59">
        <v>0.17297297297297298</v>
      </c>
      <c r="G27" s="59">
        <v>0.11351351351351352</v>
      </c>
      <c r="H27" s="59">
        <v>0.21081081081081082</v>
      </c>
      <c r="I27" s="59">
        <v>0.14054054054054055</v>
      </c>
      <c r="J27" s="59">
        <v>0.44864864864864867</v>
      </c>
      <c r="K27" s="59">
        <v>3.2432432432432434E-2</v>
      </c>
      <c r="L27" s="59">
        <v>0.42702702702702705</v>
      </c>
      <c r="M27" s="59">
        <v>0</v>
      </c>
      <c r="N27" s="62">
        <v>4.8648648648648651E-2</v>
      </c>
      <c r="O27" s="36"/>
      <c r="P27" s="36"/>
      <c r="Q27" s="36"/>
      <c r="R27" s="36"/>
      <c r="S27" s="36"/>
      <c r="T27" s="36"/>
      <c r="U27" s="36"/>
      <c r="V27" s="36"/>
      <c r="W27" s="36"/>
    </row>
    <row r="28" spans="1:23" ht="15" customHeight="1" x14ac:dyDescent="0.15">
      <c r="A28" s="227"/>
      <c r="B28" s="86" t="s">
        <v>9</v>
      </c>
      <c r="C28" s="58">
        <v>4</v>
      </c>
      <c r="D28" s="59">
        <v>0.5</v>
      </c>
      <c r="E28" s="59">
        <v>0.5</v>
      </c>
      <c r="F28" s="59">
        <v>0</v>
      </c>
      <c r="G28" s="59">
        <v>0.5</v>
      </c>
      <c r="H28" s="59">
        <v>0</v>
      </c>
      <c r="I28" s="59">
        <v>0</v>
      </c>
      <c r="J28" s="59">
        <v>0</v>
      </c>
      <c r="K28" s="59">
        <v>0</v>
      </c>
      <c r="L28" s="59">
        <v>0</v>
      </c>
      <c r="M28" s="59">
        <v>0</v>
      </c>
      <c r="N28" s="62">
        <v>0.5</v>
      </c>
      <c r="O28" s="36"/>
      <c r="P28" s="36"/>
      <c r="Q28" s="36"/>
      <c r="R28" s="36"/>
      <c r="S28" s="36"/>
      <c r="T28" s="36"/>
      <c r="U28" s="36"/>
      <c r="V28" s="36"/>
      <c r="W28" s="36"/>
    </row>
    <row r="29" spans="1:23" ht="15" customHeight="1" x14ac:dyDescent="0.15">
      <c r="A29" s="227"/>
      <c r="B29" s="86" t="s">
        <v>10</v>
      </c>
      <c r="C29" s="58">
        <v>503</v>
      </c>
      <c r="D29" s="59">
        <v>0.2922465208747515</v>
      </c>
      <c r="E29" s="59">
        <v>0.43141153081510936</v>
      </c>
      <c r="F29" s="59">
        <v>0.19284294234592445</v>
      </c>
      <c r="G29" s="59">
        <v>0.23260437375745527</v>
      </c>
      <c r="H29" s="59">
        <v>0.27634194831013914</v>
      </c>
      <c r="I29" s="59">
        <v>0.27037773359840955</v>
      </c>
      <c r="J29" s="59">
        <v>0.35984095427435386</v>
      </c>
      <c r="K29" s="59">
        <v>0.19284294234592445</v>
      </c>
      <c r="L29" s="59">
        <v>0.34393638170974156</v>
      </c>
      <c r="M29" s="59">
        <v>3.9761431411530811E-3</v>
      </c>
      <c r="N29" s="62">
        <v>1.1928429423459244E-2</v>
      </c>
      <c r="O29" s="36"/>
      <c r="P29" s="36"/>
      <c r="Q29" s="36"/>
      <c r="R29" s="36"/>
      <c r="S29" s="36"/>
      <c r="T29" s="36"/>
      <c r="U29" s="36"/>
      <c r="V29" s="36"/>
      <c r="W29" s="36"/>
    </row>
    <row r="30" spans="1:23" ht="15" customHeight="1" x14ac:dyDescent="0.15">
      <c r="A30" s="227"/>
      <c r="B30" s="86" t="s">
        <v>84</v>
      </c>
      <c r="C30" s="58">
        <v>408</v>
      </c>
      <c r="D30" s="59">
        <v>0.28921568627450983</v>
      </c>
      <c r="E30" s="59">
        <v>0.54411764705882348</v>
      </c>
      <c r="F30" s="59">
        <v>0.19607843137254902</v>
      </c>
      <c r="G30" s="59">
        <v>0.26960784313725489</v>
      </c>
      <c r="H30" s="59">
        <v>0.24019607843137256</v>
      </c>
      <c r="I30" s="59">
        <v>0.18872549019607843</v>
      </c>
      <c r="J30" s="59">
        <v>0.33088235294117646</v>
      </c>
      <c r="K30" s="59">
        <v>0.11764705882352941</v>
      </c>
      <c r="L30" s="59">
        <v>0.37745098039215685</v>
      </c>
      <c r="M30" s="59">
        <v>2.4509803921568627E-2</v>
      </c>
      <c r="N30" s="62">
        <v>1.4705882352941176E-2</v>
      </c>
      <c r="O30" s="36"/>
      <c r="P30" s="36"/>
      <c r="Q30" s="36"/>
      <c r="R30" s="36"/>
      <c r="S30" s="36"/>
      <c r="T30" s="36"/>
      <c r="U30" s="36"/>
      <c r="V30" s="36"/>
      <c r="W30" s="36"/>
    </row>
    <row r="31" spans="1:23" ht="15" customHeight="1" x14ac:dyDescent="0.15">
      <c r="A31" s="227"/>
      <c r="B31" s="86" t="s">
        <v>85</v>
      </c>
      <c r="C31" s="58">
        <v>421</v>
      </c>
      <c r="D31" s="59">
        <v>0.30641330166270786</v>
      </c>
      <c r="E31" s="59">
        <v>0.45843230403800472</v>
      </c>
      <c r="F31" s="59">
        <v>0.26840855106888362</v>
      </c>
      <c r="G31" s="59">
        <v>0.1995249406175772</v>
      </c>
      <c r="H31" s="59">
        <v>0.1995249406175772</v>
      </c>
      <c r="I31" s="59">
        <v>0.1496437054631829</v>
      </c>
      <c r="J31" s="59">
        <v>0.40855106888361042</v>
      </c>
      <c r="K31" s="59">
        <v>6.1757719714964368E-2</v>
      </c>
      <c r="L31" s="59">
        <v>0.52731591448931114</v>
      </c>
      <c r="M31" s="59">
        <v>1.4251781472684086E-2</v>
      </c>
      <c r="N31" s="62">
        <v>0</v>
      </c>
      <c r="O31" s="36"/>
      <c r="P31" s="36"/>
      <c r="Q31" s="36"/>
      <c r="R31" s="36"/>
      <c r="S31" s="36"/>
      <c r="T31" s="36"/>
      <c r="U31" s="36"/>
      <c r="V31" s="36"/>
      <c r="W31" s="36"/>
    </row>
    <row r="32" spans="1:23" ht="15" customHeight="1" x14ac:dyDescent="0.15">
      <c r="A32" s="227"/>
      <c r="B32" s="86" t="s">
        <v>86</v>
      </c>
      <c r="C32" s="58">
        <v>310</v>
      </c>
      <c r="D32" s="59">
        <v>0.26129032258064516</v>
      </c>
      <c r="E32" s="59">
        <v>0.532258064516129</v>
      </c>
      <c r="F32" s="59">
        <v>0.22258064516129034</v>
      </c>
      <c r="G32" s="59">
        <v>0.18387096774193548</v>
      </c>
      <c r="H32" s="59">
        <v>0.16451612903225807</v>
      </c>
      <c r="I32" s="59">
        <v>0.14838709677419354</v>
      </c>
      <c r="J32" s="59">
        <v>0.49354838709677418</v>
      </c>
      <c r="K32" s="59">
        <v>2.5806451612903226E-2</v>
      </c>
      <c r="L32" s="59">
        <v>0.53870967741935483</v>
      </c>
      <c r="M32" s="59">
        <v>1.935483870967742E-2</v>
      </c>
      <c r="N32" s="62">
        <v>6.4516129032258064E-3</v>
      </c>
      <c r="O32" s="36"/>
      <c r="P32" s="36"/>
      <c r="Q32" s="36"/>
      <c r="R32" s="36"/>
      <c r="S32" s="36"/>
      <c r="T32" s="36"/>
      <c r="U32" s="36"/>
      <c r="V32" s="36"/>
      <c r="W32" s="36"/>
    </row>
    <row r="33" spans="1:23" ht="15" customHeight="1" x14ac:dyDescent="0.15">
      <c r="A33" s="227"/>
      <c r="B33" s="86" t="s">
        <v>87</v>
      </c>
      <c r="C33" s="58">
        <v>165</v>
      </c>
      <c r="D33" s="59">
        <v>0.15757575757575756</v>
      </c>
      <c r="E33" s="59">
        <v>0.5636363636363636</v>
      </c>
      <c r="F33" s="59">
        <v>0.31515151515151513</v>
      </c>
      <c r="G33" s="59">
        <v>0.1393939393939394</v>
      </c>
      <c r="H33" s="59">
        <v>0.14545454545454545</v>
      </c>
      <c r="I33" s="59">
        <v>0.19393939393939394</v>
      </c>
      <c r="J33" s="59">
        <v>0.41818181818181815</v>
      </c>
      <c r="K33" s="59">
        <v>0</v>
      </c>
      <c r="L33" s="59">
        <v>0.44848484848484849</v>
      </c>
      <c r="M33" s="59">
        <v>1.2121212121212121E-2</v>
      </c>
      <c r="N33" s="62">
        <v>6.6666666666666666E-2</v>
      </c>
      <c r="O33" s="36"/>
      <c r="P33" s="36"/>
      <c r="Q33" s="36"/>
      <c r="R33" s="36"/>
      <c r="S33" s="36"/>
      <c r="T33" s="36"/>
      <c r="U33" s="36"/>
      <c r="V33" s="36"/>
      <c r="W33" s="36"/>
    </row>
    <row r="34" spans="1:23" ht="15" customHeight="1" x14ac:dyDescent="0.15">
      <c r="A34" s="227"/>
      <c r="B34" s="86" t="s">
        <v>11</v>
      </c>
      <c r="C34" s="58">
        <v>0</v>
      </c>
      <c r="D34" s="140" t="s">
        <v>271</v>
      </c>
      <c r="E34" s="140" t="s">
        <v>271</v>
      </c>
      <c r="F34" s="140" t="s">
        <v>271</v>
      </c>
      <c r="G34" s="140" t="s">
        <v>271</v>
      </c>
      <c r="H34" s="140" t="s">
        <v>271</v>
      </c>
      <c r="I34" s="140" t="s">
        <v>271</v>
      </c>
      <c r="J34" s="140" t="s">
        <v>271</v>
      </c>
      <c r="K34" s="140" t="s">
        <v>271</v>
      </c>
      <c r="L34" s="140" t="s">
        <v>271</v>
      </c>
      <c r="M34" s="140" t="s">
        <v>271</v>
      </c>
      <c r="N34" s="141" t="s">
        <v>271</v>
      </c>
      <c r="O34" s="36"/>
      <c r="P34" s="36"/>
      <c r="Q34" s="36"/>
      <c r="R34" s="36"/>
      <c r="S34" s="36"/>
      <c r="T34" s="36"/>
      <c r="U34" s="36"/>
      <c r="V34" s="36"/>
      <c r="W34" s="36"/>
    </row>
    <row r="35" spans="1:23" ht="15" customHeight="1" x14ac:dyDescent="0.15">
      <c r="A35" s="228"/>
      <c r="B35" s="117" t="s">
        <v>134</v>
      </c>
      <c r="C35" s="77">
        <v>36</v>
      </c>
      <c r="D35" s="75">
        <v>0.3888888888888889</v>
      </c>
      <c r="E35" s="75">
        <v>0.19444444444444445</v>
      </c>
      <c r="F35" s="75">
        <v>0.30555555555555558</v>
      </c>
      <c r="G35" s="75">
        <v>0.16666666666666666</v>
      </c>
      <c r="H35" s="75">
        <v>0.19444444444444445</v>
      </c>
      <c r="I35" s="75">
        <v>0.22222222222222221</v>
      </c>
      <c r="J35" s="75">
        <v>0.44444444444444442</v>
      </c>
      <c r="K35" s="75">
        <v>2.7777777777777776E-2</v>
      </c>
      <c r="L35" s="75">
        <v>0.30555555555555558</v>
      </c>
      <c r="M35" s="75">
        <v>0.1388888888888889</v>
      </c>
      <c r="N35" s="71">
        <v>0</v>
      </c>
      <c r="O35" s="36"/>
      <c r="P35" s="36"/>
      <c r="Q35" s="36"/>
      <c r="R35" s="36"/>
      <c r="S35" s="36"/>
      <c r="T35" s="36"/>
      <c r="U35" s="36"/>
      <c r="V35" s="36"/>
      <c r="W35" s="36"/>
    </row>
    <row r="36" spans="1:23" ht="15" customHeight="1" x14ac:dyDescent="0.15">
      <c r="A36" s="226" t="s">
        <v>71</v>
      </c>
      <c r="B36" s="86" t="s">
        <v>241</v>
      </c>
      <c r="C36" s="58">
        <v>34</v>
      </c>
      <c r="D36" s="59">
        <v>0.35294117647058826</v>
      </c>
      <c r="E36" s="59">
        <v>0.70588235294117652</v>
      </c>
      <c r="F36" s="59">
        <v>5.8823529411764705E-2</v>
      </c>
      <c r="G36" s="59">
        <v>0.17647058823529413</v>
      </c>
      <c r="H36" s="59">
        <v>0.14705882352941177</v>
      </c>
      <c r="I36" s="59">
        <v>0.11764705882352941</v>
      </c>
      <c r="J36" s="59">
        <v>0.26470588235294118</v>
      </c>
      <c r="K36" s="59">
        <v>0</v>
      </c>
      <c r="L36" s="59">
        <v>0.29411764705882354</v>
      </c>
      <c r="M36" s="59">
        <v>0.20588235294117646</v>
      </c>
      <c r="N36" s="62">
        <v>0</v>
      </c>
      <c r="O36" s="36"/>
      <c r="P36" s="36"/>
      <c r="Q36" s="36"/>
      <c r="R36" s="36"/>
      <c r="S36" s="36"/>
      <c r="T36" s="36"/>
      <c r="U36" s="36"/>
      <c r="V36" s="36"/>
      <c r="W36" s="36"/>
    </row>
    <row r="37" spans="1:23" ht="15" customHeight="1" x14ac:dyDescent="0.15">
      <c r="A37" s="227"/>
      <c r="B37" s="86" t="s">
        <v>88</v>
      </c>
      <c r="C37" s="58">
        <v>283</v>
      </c>
      <c r="D37" s="59">
        <v>0.24028268551236748</v>
      </c>
      <c r="E37" s="59">
        <v>0.49823321554770317</v>
      </c>
      <c r="F37" s="59">
        <v>0.17667844522968199</v>
      </c>
      <c r="G37" s="59">
        <v>0.16254416961130741</v>
      </c>
      <c r="H37" s="59">
        <v>0.19081272084805653</v>
      </c>
      <c r="I37" s="59">
        <v>0.18374558303886926</v>
      </c>
      <c r="J37" s="59">
        <v>0.37809187279151946</v>
      </c>
      <c r="K37" s="59">
        <v>0.12720848056537101</v>
      </c>
      <c r="L37" s="59">
        <v>0.392226148409894</v>
      </c>
      <c r="M37" s="59">
        <v>2.8268551236749116E-2</v>
      </c>
      <c r="N37" s="62">
        <v>1.4134275618374558E-2</v>
      </c>
      <c r="O37" s="36"/>
      <c r="P37" s="36"/>
      <c r="Q37" s="36"/>
      <c r="R37" s="36"/>
      <c r="S37" s="36"/>
      <c r="T37" s="36"/>
      <c r="U37" s="36"/>
      <c r="V37" s="36"/>
      <c r="W37" s="36"/>
    </row>
    <row r="38" spans="1:23" ht="15" customHeight="1" x14ac:dyDescent="0.15">
      <c r="A38" s="228"/>
      <c r="B38" s="86" t="s">
        <v>89</v>
      </c>
      <c r="C38" s="58">
        <v>1275</v>
      </c>
      <c r="D38" s="59">
        <v>0.33960784313725489</v>
      </c>
      <c r="E38" s="59">
        <v>0.48078431372549019</v>
      </c>
      <c r="F38" s="59">
        <v>0.25019607843137254</v>
      </c>
      <c r="G38" s="59">
        <v>0.19215686274509805</v>
      </c>
      <c r="H38" s="59">
        <v>0.2635294117647059</v>
      </c>
      <c r="I38" s="59">
        <v>0.22431372549019607</v>
      </c>
      <c r="J38" s="59">
        <v>0.38039215686274508</v>
      </c>
      <c r="K38" s="59">
        <v>0.12313725490196079</v>
      </c>
      <c r="L38" s="59">
        <v>0.29490196078431374</v>
      </c>
      <c r="M38" s="59">
        <v>6.2745098039215684E-3</v>
      </c>
      <c r="N38" s="62">
        <v>6.2745098039215684E-3</v>
      </c>
      <c r="O38" s="36"/>
      <c r="P38" s="36"/>
      <c r="Q38" s="36"/>
      <c r="R38" s="36"/>
      <c r="S38" s="36"/>
      <c r="T38" s="36"/>
      <c r="U38" s="36"/>
      <c r="V38" s="36"/>
      <c r="W38" s="36"/>
    </row>
    <row r="39" spans="1:23" ht="15" customHeight="1" x14ac:dyDescent="0.15">
      <c r="A39" s="226"/>
      <c r="B39" s="127" t="s">
        <v>90</v>
      </c>
      <c r="C39" s="58">
        <v>644</v>
      </c>
      <c r="D39" s="59">
        <v>0.27639751552795033</v>
      </c>
      <c r="E39" s="59">
        <v>0.49689440993788819</v>
      </c>
      <c r="F39" s="59">
        <v>0.25931677018633542</v>
      </c>
      <c r="G39" s="59">
        <v>0.18633540372670807</v>
      </c>
      <c r="H39" s="59">
        <v>0.21428571428571427</v>
      </c>
      <c r="I39" s="59">
        <v>0.20341614906832298</v>
      </c>
      <c r="J39" s="59">
        <v>0.36801242236024845</v>
      </c>
      <c r="K39" s="59">
        <v>0.10248447204968944</v>
      </c>
      <c r="L39" s="59">
        <v>0.43167701863354035</v>
      </c>
      <c r="M39" s="59">
        <v>2.4844720496894408E-2</v>
      </c>
      <c r="N39" s="62">
        <v>9.316770186335404E-3</v>
      </c>
      <c r="O39" s="36"/>
      <c r="P39" s="36"/>
      <c r="Q39" s="36"/>
      <c r="R39" s="36"/>
      <c r="S39" s="36"/>
      <c r="T39" s="36"/>
      <c r="U39" s="36"/>
      <c r="V39" s="36"/>
      <c r="W39" s="36"/>
    </row>
    <row r="40" spans="1:23" ht="15" customHeight="1" x14ac:dyDescent="0.15">
      <c r="A40" s="227"/>
      <c r="B40" s="86" t="s">
        <v>91</v>
      </c>
      <c r="C40" s="58">
        <v>259</v>
      </c>
      <c r="D40" s="59">
        <v>0.29729729729729731</v>
      </c>
      <c r="E40" s="59">
        <v>0.52895752895752901</v>
      </c>
      <c r="F40" s="59">
        <v>0.25868725868725867</v>
      </c>
      <c r="G40" s="59">
        <v>0.17760617760617761</v>
      </c>
      <c r="H40" s="59">
        <v>0.17374517374517376</v>
      </c>
      <c r="I40" s="59">
        <v>0.26640926640926643</v>
      </c>
      <c r="J40" s="59">
        <v>0.29729729729729731</v>
      </c>
      <c r="K40" s="59">
        <v>0.11583011583011583</v>
      </c>
      <c r="L40" s="59">
        <v>0.37451737451737449</v>
      </c>
      <c r="M40" s="59">
        <v>1.5444015444015444E-2</v>
      </c>
      <c r="N40" s="62">
        <v>1.5444015444015444E-2</v>
      </c>
      <c r="O40" s="36"/>
      <c r="P40" s="36"/>
      <c r="Q40" s="36"/>
      <c r="R40" s="36"/>
      <c r="S40" s="36"/>
      <c r="T40" s="36"/>
      <c r="U40" s="36"/>
      <c r="V40" s="36"/>
      <c r="W40" s="36"/>
    </row>
    <row r="41" spans="1:23" ht="15" customHeight="1" x14ac:dyDescent="0.15">
      <c r="A41" s="227"/>
      <c r="B41" s="86" t="s">
        <v>23</v>
      </c>
      <c r="C41" s="58">
        <v>335</v>
      </c>
      <c r="D41" s="59">
        <v>0.38507462686567162</v>
      </c>
      <c r="E41" s="59">
        <v>0.5104477611940299</v>
      </c>
      <c r="F41" s="59">
        <v>9.5522388059701493E-2</v>
      </c>
      <c r="G41" s="59">
        <v>0.14925373134328357</v>
      </c>
      <c r="H41" s="59">
        <v>0.2298507462686567</v>
      </c>
      <c r="I41" s="59">
        <v>0.28358208955223879</v>
      </c>
      <c r="J41" s="59">
        <v>0.35223880597014923</v>
      </c>
      <c r="K41" s="59">
        <v>0.2</v>
      </c>
      <c r="L41" s="59">
        <v>0.23880597014925373</v>
      </c>
      <c r="M41" s="59">
        <v>5.9701492537313433E-3</v>
      </c>
      <c r="N41" s="62">
        <v>0</v>
      </c>
      <c r="O41" s="36"/>
      <c r="P41" s="36"/>
      <c r="Q41" s="36"/>
      <c r="R41" s="36"/>
      <c r="S41" s="36"/>
      <c r="T41" s="36"/>
      <c r="U41" s="36"/>
      <c r="V41" s="36"/>
      <c r="W41" s="36"/>
    </row>
    <row r="42" spans="1:23" ht="15" customHeight="1" x14ac:dyDescent="0.15">
      <c r="A42" s="227"/>
      <c r="B42" s="86" t="s">
        <v>24</v>
      </c>
      <c r="C42" s="58">
        <v>312</v>
      </c>
      <c r="D42" s="59">
        <v>0.21794871794871795</v>
      </c>
      <c r="E42" s="59">
        <v>0.5608974358974359</v>
      </c>
      <c r="F42" s="59">
        <v>0.18269230769230768</v>
      </c>
      <c r="G42" s="59">
        <v>0.23397435897435898</v>
      </c>
      <c r="H42" s="59">
        <v>0.20512820512820512</v>
      </c>
      <c r="I42" s="59">
        <v>0.20192307692307693</v>
      </c>
      <c r="J42" s="59">
        <v>0.4391025641025641</v>
      </c>
      <c r="K42" s="59">
        <v>4.1666666666666664E-2</v>
      </c>
      <c r="L42" s="59">
        <v>0.51282051282051277</v>
      </c>
      <c r="M42" s="59">
        <v>1.282051282051282E-2</v>
      </c>
      <c r="N42" s="62">
        <v>6.41025641025641E-3</v>
      </c>
      <c r="O42" s="36"/>
      <c r="P42" s="36"/>
      <c r="Q42" s="36"/>
      <c r="R42" s="36"/>
      <c r="S42" s="36"/>
      <c r="T42" s="36"/>
      <c r="U42" s="36"/>
      <c r="V42" s="36"/>
      <c r="W42" s="36"/>
    </row>
    <row r="43" spans="1:23" ht="15" customHeight="1" x14ac:dyDescent="0.15">
      <c r="A43" s="227"/>
      <c r="B43" s="86" t="s">
        <v>92</v>
      </c>
      <c r="C43" s="58">
        <v>551</v>
      </c>
      <c r="D43" s="59">
        <v>0.25952813067150637</v>
      </c>
      <c r="E43" s="59">
        <v>0.53539019963702361</v>
      </c>
      <c r="F43" s="59">
        <v>0.21415607985480944</v>
      </c>
      <c r="G43" s="59">
        <v>0.10526315789473684</v>
      </c>
      <c r="H43" s="59">
        <v>0.20508166969147004</v>
      </c>
      <c r="I43" s="59">
        <v>0.15426497277676951</v>
      </c>
      <c r="J43" s="59">
        <v>0.45553539019963701</v>
      </c>
      <c r="K43" s="59">
        <v>5.8076225045372049E-2</v>
      </c>
      <c r="L43" s="59">
        <v>0.46098003629764067</v>
      </c>
      <c r="M43" s="59">
        <v>1.8148820326678767E-2</v>
      </c>
      <c r="N43" s="62">
        <v>4.1742286751361164E-2</v>
      </c>
      <c r="O43" s="36"/>
      <c r="P43" s="36"/>
      <c r="Q43" s="36"/>
      <c r="R43" s="36"/>
      <c r="S43" s="36"/>
      <c r="T43" s="36"/>
      <c r="U43" s="36"/>
      <c r="V43" s="36"/>
      <c r="W43" s="36"/>
    </row>
    <row r="44" spans="1:23" ht="15" customHeight="1" x14ac:dyDescent="0.15">
      <c r="A44" s="228"/>
      <c r="B44" s="117" t="s">
        <v>22</v>
      </c>
      <c r="C44" s="77">
        <v>24</v>
      </c>
      <c r="D44" s="75">
        <v>0.41666666666666669</v>
      </c>
      <c r="E44" s="75">
        <v>0.29166666666666669</v>
      </c>
      <c r="F44" s="75">
        <v>0.20833333333333334</v>
      </c>
      <c r="G44" s="75">
        <v>0</v>
      </c>
      <c r="H44" s="75">
        <v>4.1666666666666664E-2</v>
      </c>
      <c r="I44" s="75">
        <v>8.3333333333333329E-2</v>
      </c>
      <c r="J44" s="75">
        <v>0.33333333333333331</v>
      </c>
      <c r="K44" s="75">
        <v>0.125</v>
      </c>
      <c r="L44" s="75">
        <v>0.125</v>
      </c>
      <c r="M44" s="75">
        <v>4.1666666666666664E-2</v>
      </c>
      <c r="N44" s="71">
        <v>8.3333333333333329E-2</v>
      </c>
      <c r="O44" s="36"/>
      <c r="P44" s="36"/>
      <c r="Q44" s="36"/>
      <c r="R44" s="36"/>
      <c r="S44" s="36"/>
      <c r="T44" s="36"/>
      <c r="U44" s="36"/>
      <c r="V44" s="36"/>
      <c r="W44" s="36"/>
    </row>
    <row r="45" spans="1:23" ht="15" customHeight="1" x14ac:dyDescent="0.15">
      <c r="A45" s="243" t="s">
        <v>72</v>
      </c>
      <c r="B45" s="86" t="s">
        <v>25</v>
      </c>
      <c r="C45" s="58">
        <v>390</v>
      </c>
      <c r="D45" s="59">
        <v>0.31794871794871793</v>
      </c>
      <c r="E45" s="59">
        <v>0.46410256410256412</v>
      </c>
      <c r="F45" s="59">
        <v>0.19743589743589743</v>
      </c>
      <c r="G45" s="59">
        <v>0.20512820512820512</v>
      </c>
      <c r="H45" s="59">
        <v>0.17435897435897435</v>
      </c>
      <c r="I45" s="59">
        <v>0.21282051282051281</v>
      </c>
      <c r="J45" s="59">
        <v>0.38205128205128203</v>
      </c>
      <c r="K45" s="59">
        <v>0.11538461538461539</v>
      </c>
      <c r="L45" s="59">
        <v>0.35128205128205126</v>
      </c>
      <c r="M45" s="59">
        <v>2.8205128205128206E-2</v>
      </c>
      <c r="N45" s="62">
        <v>5.1282051282051282E-3</v>
      </c>
      <c r="O45" s="36"/>
      <c r="P45" s="36"/>
      <c r="Q45" s="36"/>
      <c r="R45" s="36"/>
      <c r="S45" s="36"/>
      <c r="T45" s="36"/>
      <c r="U45" s="36"/>
      <c r="V45" s="36"/>
      <c r="W45" s="36"/>
    </row>
    <row r="46" spans="1:23" ht="15" customHeight="1" x14ac:dyDescent="0.15">
      <c r="A46" s="244"/>
      <c r="B46" s="86" t="s">
        <v>26</v>
      </c>
      <c r="C46" s="58">
        <v>1052</v>
      </c>
      <c r="D46" s="59">
        <v>0.30893536121673004</v>
      </c>
      <c r="E46" s="59">
        <v>0.51425855513307983</v>
      </c>
      <c r="F46" s="59">
        <v>0.24809885931558937</v>
      </c>
      <c r="G46" s="59">
        <v>0.17870722433460076</v>
      </c>
      <c r="H46" s="59">
        <v>0.2376425855513308</v>
      </c>
      <c r="I46" s="59">
        <v>0.21863117870722434</v>
      </c>
      <c r="J46" s="59">
        <v>0.34695817490494296</v>
      </c>
      <c r="K46" s="59">
        <v>0.10931558935361217</v>
      </c>
      <c r="L46" s="59">
        <v>0.38022813688212925</v>
      </c>
      <c r="M46" s="59">
        <v>1.5209125475285171E-2</v>
      </c>
      <c r="N46" s="62">
        <v>9.5057034220532317E-3</v>
      </c>
      <c r="O46" s="36"/>
      <c r="P46" s="36"/>
      <c r="Q46" s="36"/>
      <c r="R46" s="36"/>
      <c r="S46" s="36"/>
      <c r="T46" s="36"/>
      <c r="U46" s="36"/>
      <c r="V46" s="36"/>
      <c r="W46" s="36"/>
    </row>
    <row r="47" spans="1:23" ht="15" customHeight="1" x14ac:dyDescent="0.15">
      <c r="A47" s="245"/>
      <c r="B47" s="86" t="s">
        <v>242</v>
      </c>
      <c r="C47" s="58">
        <v>835</v>
      </c>
      <c r="D47" s="59">
        <v>0.32455089820359284</v>
      </c>
      <c r="E47" s="59">
        <v>0.49101796407185627</v>
      </c>
      <c r="F47" s="59">
        <v>0.24191616766467067</v>
      </c>
      <c r="G47" s="59">
        <v>0.19041916167664671</v>
      </c>
      <c r="H47" s="59">
        <v>0.2311377245508982</v>
      </c>
      <c r="I47" s="59">
        <v>0.21556886227544911</v>
      </c>
      <c r="J47" s="59">
        <v>0.38802395209580837</v>
      </c>
      <c r="K47" s="59">
        <v>0.11736526946107785</v>
      </c>
      <c r="L47" s="59">
        <v>0.31616766467065871</v>
      </c>
      <c r="M47" s="59">
        <v>1.1976047904191617E-2</v>
      </c>
      <c r="N47" s="62">
        <v>9.5808383233532933E-3</v>
      </c>
      <c r="O47" s="36"/>
      <c r="P47" s="36"/>
      <c r="Q47" s="36"/>
      <c r="R47" s="36"/>
      <c r="S47" s="36"/>
      <c r="T47" s="36"/>
      <c r="U47" s="36"/>
      <c r="V47" s="36"/>
      <c r="W47" s="36"/>
    </row>
    <row r="48" spans="1:23" ht="15" customHeight="1" x14ac:dyDescent="0.15">
      <c r="A48" s="243"/>
      <c r="B48" s="86" t="s">
        <v>27</v>
      </c>
      <c r="C48" s="58">
        <v>531</v>
      </c>
      <c r="D48" s="59">
        <v>0.31450094161958569</v>
      </c>
      <c r="E48" s="59">
        <v>0.49340866290018831</v>
      </c>
      <c r="F48" s="59">
        <v>0.1751412429378531</v>
      </c>
      <c r="G48" s="59">
        <v>0.1544256120527307</v>
      </c>
      <c r="H48" s="59">
        <v>0.26741996233521659</v>
      </c>
      <c r="I48" s="59">
        <v>0.26365348399246702</v>
      </c>
      <c r="J48" s="59">
        <v>0.3559322033898305</v>
      </c>
      <c r="K48" s="59">
        <v>0.18455743879472694</v>
      </c>
      <c r="L48" s="59">
        <v>0.27306967984934089</v>
      </c>
      <c r="M48" s="59">
        <v>1.5065913370998116E-2</v>
      </c>
      <c r="N48" s="62">
        <v>3.766478342749529E-3</v>
      </c>
      <c r="O48" s="36"/>
      <c r="P48" s="36"/>
      <c r="Q48" s="36"/>
      <c r="R48" s="36"/>
      <c r="S48" s="36"/>
      <c r="T48" s="36"/>
      <c r="U48" s="36"/>
      <c r="V48" s="36"/>
      <c r="W48" s="36"/>
    </row>
    <row r="49" spans="1:23" ht="15" customHeight="1" x14ac:dyDescent="0.15">
      <c r="A49" s="245"/>
      <c r="B49" s="117" t="s">
        <v>22</v>
      </c>
      <c r="C49" s="77">
        <v>22</v>
      </c>
      <c r="D49" s="75">
        <v>0.45454545454545453</v>
      </c>
      <c r="E49" s="75">
        <v>0.54545454545454541</v>
      </c>
      <c r="F49" s="75">
        <v>0.18181818181818182</v>
      </c>
      <c r="G49" s="75">
        <v>0.18181818181818182</v>
      </c>
      <c r="H49" s="75">
        <v>9.0909090909090912E-2</v>
      </c>
      <c r="I49" s="75">
        <v>0.18181818181818182</v>
      </c>
      <c r="J49" s="75">
        <v>0.27272727272727271</v>
      </c>
      <c r="K49" s="75">
        <v>0</v>
      </c>
      <c r="L49" s="75">
        <v>0.27272727272727271</v>
      </c>
      <c r="M49" s="75">
        <v>0</v>
      </c>
      <c r="N49" s="71">
        <v>0</v>
      </c>
      <c r="O49" s="36"/>
      <c r="P49" s="36"/>
      <c r="Q49" s="36"/>
      <c r="R49" s="36"/>
      <c r="S49" s="36"/>
      <c r="T49" s="36"/>
      <c r="U49" s="36"/>
      <c r="V49" s="36"/>
      <c r="W49" s="36"/>
    </row>
    <row r="50" spans="1:23" ht="15" customHeight="1" x14ac:dyDescent="0.15">
      <c r="A50" s="226" t="s">
        <v>73</v>
      </c>
      <c r="B50" s="86" t="s">
        <v>28</v>
      </c>
      <c r="C50" s="58">
        <v>1935</v>
      </c>
      <c r="D50" s="59">
        <v>0.30749354005167956</v>
      </c>
      <c r="E50" s="59">
        <v>0.50801033591731271</v>
      </c>
      <c r="F50" s="59">
        <v>0.21550387596899226</v>
      </c>
      <c r="G50" s="59">
        <v>0.1834625322997416</v>
      </c>
      <c r="H50" s="59">
        <v>0.22377260981912145</v>
      </c>
      <c r="I50" s="59">
        <v>0.2144702842377261</v>
      </c>
      <c r="J50" s="59">
        <v>0.37829457364341085</v>
      </c>
      <c r="K50" s="59">
        <v>0.10335917312661498</v>
      </c>
      <c r="L50" s="59">
        <v>0.35090439276485791</v>
      </c>
      <c r="M50" s="59">
        <v>8.2687338501291983E-3</v>
      </c>
      <c r="N50" s="62">
        <v>1.0335917312661499E-2</v>
      </c>
      <c r="O50" s="36"/>
      <c r="P50" s="36"/>
      <c r="Q50" s="36"/>
      <c r="R50" s="36"/>
      <c r="S50" s="36"/>
      <c r="T50" s="36"/>
      <c r="U50" s="36"/>
      <c r="V50" s="36"/>
      <c r="W50" s="36"/>
    </row>
    <row r="51" spans="1:23" ht="15" customHeight="1" x14ac:dyDescent="0.15">
      <c r="A51" s="227"/>
      <c r="B51" s="86" t="s">
        <v>29</v>
      </c>
      <c r="C51" s="58">
        <v>531</v>
      </c>
      <c r="D51" s="59">
        <v>0.28436911487758948</v>
      </c>
      <c r="E51" s="59">
        <v>0.50282485875706218</v>
      </c>
      <c r="F51" s="59">
        <v>0.25988700564971751</v>
      </c>
      <c r="G51" s="59">
        <v>0.15630885122410546</v>
      </c>
      <c r="H51" s="59">
        <v>0.20903954802259886</v>
      </c>
      <c r="I51" s="59">
        <v>0.2391713747645951</v>
      </c>
      <c r="J51" s="59">
        <v>0.40489642184557439</v>
      </c>
      <c r="K51" s="59">
        <v>0.1167608286252354</v>
      </c>
      <c r="L51" s="59">
        <v>0.37476459510357818</v>
      </c>
      <c r="M51" s="59">
        <v>2.0715630885122412E-2</v>
      </c>
      <c r="N51" s="62">
        <v>1.8832391713747645E-2</v>
      </c>
      <c r="O51" s="36"/>
      <c r="P51" s="36"/>
      <c r="Q51" s="36"/>
      <c r="R51" s="36"/>
      <c r="S51" s="36"/>
      <c r="T51" s="36"/>
      <c r="U51" s="36"/>
      <c r="V51" s="36"/>
      <c r="W51" s="36"/>
    </row>
    <row r="52" spans="1:23" ht="15" customHeight="1" x14ac:dyDescent="0.15">
      <c r="A52" s="228"/>
      <c r="B52" s="86" t="s">
        <v>30</v>
      </c>
      <c r="C52" s="58">
        <v>1207</v>
      </c>
      <c r="D52" s="59">
        <v>0.29494614747307374</v>
      </c>
      <c r="E52" s="59">
        <v>0.51532725766362886</v>
      </c>
      <c r="F52" s="59">
        <v>0.20961060480530241</v>
      </c>
      <c r="G52" s="59">
        <v>0.16735708367854185</v>
      </c>
      <c r="H52" s="59">
        <v>0.23529411764705882</v>
      </c>
      <c r="I52" s="59">
        <v>0.19801159900579951</v>
      </c>
      <c r="J52" s="59">
        <v>0.39105219552609777</v>
      </c>
      <c r="K52" s="59">
        <v>0.11681855840927921</v>
      </c>
      <c r="L52" s="59">
        <v>0.39933719966859982</v>
      </c>
      <c r="M52" s="59">
        <v>2.4855012427506214E-2</v>
      </c>
      <c r="N52" s="62">
        <v>1.4084507042253521E-2</v>
      </c>
      <c r="O52" s="36"/>
      <c r="P52" s="36"/>
      <c r="Q52" s="36"/>
      <c r="R52" s="36"/>
      <c r="S52" s="36"/>
      <c r="T52" s="36"/>
      <c r="U52" s="36"/>
      <c r="V52" s="36"/>
      <c r="W52" s="36"/>
    </row>
    <row r="53" spans="1:23" ht="15" customHeight="1" x14ac:dyDescent="0.15">
      <c r="A53" s="246"/>
      <c r="B53" s="117" t="s">
        <v>22</v>
      </c>
      <c r="C53" s="77">
        <v>44</v>
      </c>
      <c r="D53" s="75">
        <v>0.36363636363636365</v>
      </c>
      <c r="E53" s="75">
        <v>0.25</v>
      </c>
      <c r="F53" s="75">
        <v>0.20454545454545456</v>
      </c>
      <c r="G53" s="75">
        <v>9.0909090909090912E-2</v>
      </c>
      <c r="H53" s="75">
        <v>0.11363636363636363</v>
      </c>
      <c r="I53" s="75">
        <v>0.13636363636363635</v>
      </c>
      <c r="J53" s="75">
        <v>0.22727272727272727</v>
      </c>
      <c r="K53" s="75">
        <v>2.2727272727272728E-2</v>
      </c>
      <c r="L53" s="75">
        <v>0.20454545454545456</v>
      </c>
      <c r="M53" s="75">
        <v>6.8181818181818177E-2</v>
      </c>
      <c r="N53" s="71">
        <v>4.5454545454545456E-2</v>
      </c>
      <c r="O53" s="36"/>
      <c r="P53" s="36"/>
      <c r="Q53" s="36"/>
      <c r="R53" s="36"/>
      <c r="S53" s="36"/>
      <c r="T53" s="36"/>
      <c r="U53" s="36"/>
      <c r="V53" s="36"/>
      <c r="W53" s="36"/>
    </row>
    <row r="54" spans="1:23" ht="15" customHeight="1" x14ac:dyDescent="0.15">
      <c r="A54" s="254" t="s">
        <v>74</v>
      </c>
      <c r="B54" s="132" t="s">
        <v>31</v>
      </c>
      <c r="C54" s="129">
        <v>119</v>
      </c>
      <c r="D54" s="130">
        <v>0.25210084033613445</v>
      </c>
      <c r="E54" s="130">
        <v>0.48739495798319327</v>
      </c>
      <c r="F54" s="130">
        <v>0.27731092436974791</v>
      </c>
      <c r="G54" s="130">
        <v>0.20168067226890757</v>
      </c>
      <c r="H54" s="130">
        <v>0.2857142857142857</v>
      </c>
      <c r="I54" s="130">
        <v>0.18487394957983194</v>
      </c>
      <c r="J54" s="130">
        <v>0.30252100840336132</v>
      </c>
      <c r="K54" s="130">
        <v>0.21848739495798319</v>
      </c>
      <c r="L54" s="130">
        <v>0.33613445378151263</v>
      </c>
      <c r="M54" s="130">
        <v>0</v>
      </c>
      <c r="N54" s="131">
        <v>3.3613445378151259E-2</v>
      </c>
      <c r="O54" s="57"/>
      <c r="P54" s="57"/>
      <c r="Q54" s="57"/>
      <c r="R54" s="57"/>
      <c r="S54" s="57"/>
      <c r="T54" s="57"/>
      <c r="U54" s="57"/>
      <c r="V54" s="57"/>
      <c r="W54" s="57"/>
    </row>
    <row r="55" spans="1:23" ht="15" customHeight="1" x14ac:dyDescent="0.15">
      <c r="A55" s="240"/>
      <c r="B55" s="86" t="s">
        <v>32</v>
      </c>
      <c r="C55" s="58">
        <v>283</v>
      </c>
      <c r="D55" s="59">
        <v>0.28268551236749118</v>
      </c>
      <c r="E55" s="59">
        <v>0.50883392226148405</v>
      </c>
      <c r="F55" s="59">
        <v>0.20494699646643111</v>
      </c>
      <c r="G55" s="59">
        <v>0.17667844522968199</v>
      </c>
      <c r="H55" s="59">
        <v>0.27915194346289751</v>
      </c>
      <c r="I55" s="59">
        <v>0.25441696113074203</v>
      </c>
      <c r="J55" s="59">
        <v>0.36749116607773852</v>
      </c>
      <c r="K55" s="59">
        <v>0.1519434628975265</v>
      </c>
      <c r="L55" s="59">
        <v>0.3462897526501767</v>
      </c>
      <c r="M55" s="59">
        <v>3.5335689045936397E-2</v>
      </c>
      <c r="N55" s="62">
        <v>1.0600706713780919E-2</v>
      </c>
      <c r="O55" s="57"/>
      <c r="P55" s="57"/>
      <c r="Q55" s="57"/>
      <c r="R55" s="57"/>
      <c r="S55" s="57"/>
      <c r="T55" s="57"/>
      <c r="U55" s="57"/>
      <c r="V55" s="57"/>
      <c r="W55" s="57"/>
    </row>
    <row r="56" spans="1:23" ht="15" customHeight="1" x14ac:dyDescent="0.15">
      <c r="A56" s="241"/>
      <c r="B56" s="86" t="s">
        <v>33</v>
      </c>
      <c r="C56" s="58">
        <v>1328</v>
      </c>
      <c r="D56" s="59">
        <v>0.29668674698795183</v>
      </c>
      <c r="E56" s="59">
        <v>0.51506024096385539</v>
      </c>
      <c r="F56" s="59">
        <v>0.22289156626506024</v>
      </c>
      <c r="G56" s="59">
        <v>0.15737951807228914</v>
      </c>
      <c r="H56" s="59">
        <v>0.21159638554216867</v>
      </c>
      <c r="I56" s="59">
        <v>0.20256024096385541</v>
      </c>
      <c r="J56" s="59">
        <v>0.4118975903614458</v>
      </c>
      <c r="K56" s="59">
        <v>0.10090361445783133</v>
      </c>
      <c r="L56" s="59">
        <v>0.40888554216867468</v>
      </c>
      <c r="M56" s="59">
        <v>2.3343373493975902E-2</v>
      </c>
      <c r="N56" s="62">
        <v>1.355421686746988E-2</v>
      </c>
      <c r="O56" s="57"/>
      <c r="P56" s="57"/>
      <c r="Q56" s="57"/>
      <c r="R56" s="57"/>
      <c r="S56" s="57"/>
      <c r="T56" s="57"/>
      <c r="U56" s="57"/>
      <c r="V56" s="57"/>
      <c r="W56" s="57"/>
    </row>
    <row r="57" spans="1:23" ht="15" customHeight="1" x14ac:dyDescent="0.15">
      <c r="A57" s="253"/>
      <c r="B57" s="117" t="s">
        <v>22</v>
      </c>
      <c r="C57" s="77">
        <v>8</v>
      </c>
      <c r="D57" s="75">
        <v>0.375</v>
      </c>
      <c r="E57" s="75">
        <v>0.375</v>
      </c>
      <c r="F57" s="75">
        <v>0.5</v>
      </c>
      <c r="G57" s="75">
        <v>0.25</v>
      </c>
      <c r="H57" s="75">
        <v>0.125</v>
      </c>
      <c r="I57" s="75">
        <v>0.375</v>
      </c>
      <c r="J57" s="75">
        <v>0</v>
      </c>
      <c r="K57" s="75">
        <v>0</v>
      </c>
      <c r="L57" s="75">
        <v>0</v>
      </c>
      <c r="M57" s="75">
        <v>0</v>
      </c>
      <c r="N57" s="71">
        <v>0.25</v>
      </c>
      <c r="O57" s="57"/>
      <c r="P57" s="57"/>
      <c r="Q57" s="57"/>
      <c r="R57" s="57"/>
      <c r="S57" s="57"/>
      <c r="T57" s="57"/>
      <c r="U57" s="57"/>
      <c r="V57" s="57"/>
      <c r="W57" s="57"/>
    </row>
    <row r="58" spans="1:23" ht="15" customHeight="1" x14ac:dyDescent="0.15">
      <c r="A58" s="243" t="s">
        <v>481</v>
      </c>
      <c r="B58" s="114" t="s">
        <v>185</v>
      </c>
      <c r="C58" s="55">
        <v>2235</v>
      </c>
      <c r="D58" s="137">
        <v>0.32572706935123041</v>
      </c>
      <c r="E58" s="137">
        <v>0.51767337807606262</v>
      </c>
      <c r="F58" s="137">
        <v>0.23221476510067113</v>
      </c>
      <c r="G58" s="137">
        <v>0.16778523489932887</v>
      </c>
      <c r="H58" s="137">
        <v>0.22550335570469798</v>
      </c>
      <c r="I58" s="137">
        <v>0.22192393736017896</v>
      </c>
      <c r="J58" s="137">
        <v>0.40939597315436244</v>
      </c>
      <c r="K58" s="137">
        <v>0.1145413870246085</v>
      </c>
      <c r="L58" s="137">
        <v>0.3821029082774049</v>
      </c>
      <c r="M58" s="137">
        <v>1.2080536912751677E-2</v>
      </c>
      <c r="N58" s="56">
        <v>7.1588366890380315E-3</v>
      </c>
      <c r="O58" s="36"/>
      <c r="P58" s="36"/>
    </row>
    <row r="59" spans="1:23" ht="15" customHeight="1" x14ac:dyDescent="0.15">
      <c r="A59" s="244"/>
      <c r="B59" s="86" t="s">
        <v>338</v>
      </c>
      <c r="C59" s="58">
        <v>2122</v>
      </c>
      <c r="D59" s="59">
        <v>0.31903864278982091</v>
      </c>
      <c r="E59" s="59">
        <v>0.50801131008482558</v>
      </c>
      <c r="F59" s="59">
        <v>0.24316682375117812</v>
      </c>
      <c r="G59" s="59">
        <v>0.19415645617342131</v>
      </c>
      <c r="H59" s="59">
        <v>0.23515551366635251</v>
      </c>
      <c r="I59" s="59">
        <v>0.21442035815268615</v>
      </c>
      <c r="J59" s="59">
        <v>0.39915174363807726</v>
      </c>
      <c r="K59" s="59">
        <v>0.11404335532516494</v>
      </c>
      <c r="L59" s="59">
        <v>0.3934967012252592</v>
      </c>
      <c r="M59" s="59">
        <v>1.2723845428840716E-2</v>
      </c>
      <c r="N59" s="62">
        <v>1.0367577756833177E-2</v>
      </c>
      <c r="O59" s="36"/>
      <c r="P59" s="36"/>
    </row>
    <row r="60" spans="1:23" ht="15" customHeight="1" x14ac:dyDescent="0.15">
      <c r="A60" s="245"/>
      <c r="B60" s="86" t="s">
        <v>186</v>
      </c>
      <c r="C60" s="58">
        <v>2832</v>
      </c>
      <c r="D60" s="59">
        <v>0.30261299435028249</v>
      </c>
      <c r="E60" s="59">
        <v>0.52083333333333337</v>
      </c>
      <c r="F60" s="59">
        <v>0.22634180790960451</v>
      </c>
      <c r="G60" s="59">
        <v>0.1740819209039548</v>
      </c>
      <c r="H60" s="59">
        <v>0.23728813559322035</v>
      </c>
      <c r="I60" s="59">
        <v>0.21292372881355931</v>
      </c>
      <c r="J60" s="59">
        <v>0.40642655367231639</v>
      </c>
      <c r="K60" s="59">
        <v>0.10840395480225988</v>
      </c>
      <c r="L60" s="59">
        <v>0.40112994350282488</v>
      </c>
      <c r="M60" s="59">
        <v>1.6949152542372881E-2</v>
      </c>
      <c r="N60" s="62">
        <v>7.4152542372881358E-3</v>
      </c>
      <c r="O60" s="36"/>
      <c r="P60" s="36"/>
    </row>
    <row r="61" spans="1:23" ht="15" customHeight="1" x14ac:dyDescent="0.15">
      <c r="A61" s="244"/>
      <c r="B61" s="86" t="s">
        <v>187</v>
      </c>
      <c r="C61" s="58">
        <v>2371</v>
      </c>
      <c r="D61" s="59">
        <v>0.30535638970898354</v>
      </c>
      <c r="E61" s="59">
        <v>0.51455082243778993</v>
      </c>
      <c r="F61" s="59">
        <v>0.23028258118937156</v>
      </c>
      <c r="G61" s="59">
        <v>0.16364403205398567</v>
      </c>
      <c r="H61" s="59">
        <v>0.23196963306621679</v>
      </c>
      <c r="I61" s="59">
        <v>0.23956136651202026</v>
      </c>
      <c r="J61" s="59">
        <v>0.40742302825811894</v>
      </c>
      <c r="K61" s="59">
        <v>0.12652889076339097</v>
      </c>
      <c r="L61" s="59">
        <v>0.40826655419654156</v>
      </c>
      <c r="M61" s="59">
        <v>1.6026992830029525E-2</v>
      </c>
      <c r="N61" s="62">
        <v>5.9046815689582453E-3</v>
      </c>
      <c r="O61" s="36"/>
      <c r="P61" s="36"/>
    </row>
    <row r="62" spans="1:23" ht="15" customHeight="1" x14ac:dyDescent="0.15">
      <c r="A62" s="244"/>
      <c r="B62" s="86" t="s">
        <v>188</v>
      </c>
      <c r="C62" s="58">
        <v>979</v>
      </c>
      <c r="D62" s="59">
        <v>0.30643513789581206</v>
      </c>
      <c r="E62" s="59">
        <v>0.59959141981613895</v>
      </c>
      <c r="F62" s="59">
        <v>0.20837589376915219</v>
      </c>
      <c r="G62" s="59">
        <v>0.2226762002042901</v>
      </c>
      <c r="H62" s="59">
        <v>0.26149131767109296</v>
      </c>
      <c r="I62" s="59">
        <v>0.22063329928498468</v>
      </c>
      <c r="J62" s="59">
        <v>0.38304392236976509</v>
      </c>
      <c r="K62" s="59">
        <v>9.193054136874361E-2</v>
      </c>
      <c r="L62" s="59">
        <v>0.3707865168539326</v>
      </c>
      <c r="M62" s="59">
        <v>1.7364657814096015E-2</v>
      </c>
      <c r="N62" s="62">
        <v>7.1501532175689483E-3</v>
      </c>
      <c r="O62" s="36"/>
      <c r="P62" s="36"/>
    </row>
    <row r="63" spans="1:23" ht="15" customHeight="1" x14ac:dyDescent="0.15">
      <c r="A63" s="244"/>
      <c r="B63" s="86" t="s">
        <v>97</v>
      </c>
      <c r="C63" s="58">
        <v>1424</v>
      </c>
      <c r="D63" s="59">
        <v>0.3441011235955056</v>
      </c>
      <c r="E63" s="59">
        <v>0.50491573033707871</v>
      </c>
      <c r="F63" s="59">
        <v>0.2710674157303371</v>
      </c>
      <c r="G63" s="59">
        <v>0.2050561797752809</v>
      </c>
      <c r="H63" s="59">
        <v>0.2324438202247191</v>
      </c>
      <c r="I63" s="59">
        <v>0.22191011235955055</v>
      </c>
      <c r="J63" s="59">
        <v>0.38202247191011235</v>
      </c>
      <c r="K63" s="59">
        <v>0.12851123595505617</v>
      </c>
      <c r="L63" s="59">
        <v>0.37008426966292135</v>
      </c>
      <c r="M63" s="59">
        <v>1.3342696629213483E-2</v>
      </c>
      <c r="N63" s="62">
        <v>9.1292134831460672E-3</v>
      </c>
      <c r="O63" s="36"/>
      <c r="P63" s="36"/>
    </row>
    <row r="64" spans="1:23" ht="15" customHeight="1" x14ac:dyDescent="0.15">
      <c r="A64" s="244"/>
      <c r="B64" s="86" t="s">
        <v>470</v>
      </c>
      <c r="C64" s="58">
        <v>1031</v>
      </c>
      <c r="D64" s="59">
        <v>0.30261881668283219</v>
      </c>
      <c r="E64" s="59">
        <v>0.58971871968962175</v>
      </c>
      <c r="F64" s="59">
        <v>0.24248302618816683</v>
      </c>
      <c r="G64" s="59">
        <v>0.17652764306498545</v>
      </c>
      <c r="H64" s="59">
        <v>0.22405431619786614</v>
      </c>
      <c r="I64" s="59">
        <v>0.19980601357904948</v>
      </c>
      <c r="J64" s="59">
        <v>0.43355965082444231</v>
      </c>
      <c r="K64" s="59">
        <v>9.5053346265761396E-2</v>
      </c>
      <c r="L64" s="59">
        <v>0.45489815712900095</v>
      </c>
      <c r="M64" s="59">
        <v>1.5518913676042677E-2</v>
      </c>
      <c r="N64" s="62">
        <v>6.7895247332686714E-3</v>
      </c>
      <c r="O64" s="36"/>
      <c r="P64" s="36"/>
    </row>
    <row r="65" spans="1:16" ht="15" customHeight="1" x14ac:dyDescent="0.15">
      <c r="A65" s="244"/>
      <c r="B65" s="86" t="s">
        <v>339</v>
      </c>
      <c r="C65" s="58">
        <v>784</v>
      </c>
      <c r="D65" s="59">
        <v>0.32908163265306123</v>
      </c>
      <c r="E65" s="59">
        <v>0.53443877551020413</v>
      </c>
      <c r="F65" s="59">
        <v>0.24872448979591838</v>
      </c>
      <c r="G65" s="59">
        <v>0.1798469387755102</v>
      </c>
      <c r="H65" s="59">
        <v>0.22576530612244897</v>
      </c>
      <c r="I65" s="59">
        <v>0.19642857142857142</v>
      </c>
      <c r="J65" s="59">
        <v>0.44515306122448978</v>
      </c>
      <c r="K65" s="59">
        <v>0.13010204081632654</v>
      </c>
      <c r="L65" s="59">
        <v>0.45535714285714285</v>
      </c>
      <c r="M65" s="59">
        <v>1.5306122448979591E-2</v>
      </c>
      <c r="N65" s="62">
        <v>1.2755102040816326E-3</v>
      </c>
      <c r="O65" s="36"/>
      <c r="P65" s="36"/>
    </row>
    <row r="66" spans="1:16" ht="15" customHeight="1" x14ac:dyDescent="0.15">
      <c r="A66" s="244"/>
      <c r="B66" s="86" t="s">
        <v>191</v>
      </c>
      <c r="C66" s="58">
        <v>439</v>
      </c>
      <c r="D66" s="59">
        <v>0.33940774487471526</v>
      </c>
      <c r="E66" s="59">
        <v>0.60820045558086555</v>
      </c>
      <c r="F66" s="59">
        <v>0.21184510250569477</v>
      </c>
      <c r="G66" s="59">
        <v>0.2072892938496583</v>
      </c>
      <c r="H66" s="59">
        <v>0.24601366742596811</v>
      </c>
      <c r="I66" s="59">
        <v>0.20956719817767655</v>
      </c>
      <c r="J66" s="59">
        <v>0.4145785876993166</v>
      </c>
      <c r="K66" s="59">
        <v>0.10478359908883828</v>
      </c>
      <c r="L66" s="59">
        <v>0.36218678815489752</v>
      </c>
      <c r="M66" s="59">
        <v>9.1116173120728925E-3</v>
      </c>
      <c r="N66" s="62">
        <v>0</v>
      </c>
      <c r="O66" s="36"/>
      <c r="P66" s="36"/>
    </row>
    <row r="67" spans="1:16" ht="15" customHeight="1" x14ac:dyDescent="0.15">
      <c r="A67" s="244"/>
      <c r="B67" s="86" t="s">
        <v>192</v>
      </c>
      <c r="C67" s="58">
        <v>376</v>
      </c>
      <c r="D67" s="59">
        <v>0.37765957446808512</v>
      </c>
      <c r="E67" s="59">
        <v>0.53989361702127658</v>
      </c>
      <c r="F67" s="59">
        <v>0.25265957446808512</v>
      </c>
      <c r="G67" s="59">
        <v>0.14627659574468085</v>
      </c>
      <c r="H67" s="59">
        <v>0.27659574468085107</v>
      </c>
      <c r="I67" s="59">
        <v>0.19414893617021275</v>
      </c>
      <c r="J67" s="59">
        <v>0.41489361702127658</v>
      </c>
      <c r="K67" s="59">
        <v>0.16223404255319149</v>
      </c>
      <c r="L67" s="59">
        <v>0.43085106382978722</v>
      </c>
      <c r="M67" s="59">
        <v>2.1276595744680851E-2</v>
      </c>
      <c r="N67" s="62">
        <v>2.6595744680851063E-3</v>
      </c>
      <c r="O67" s="36"/>
      <c r="P67" s="36"/>
    </row>
    <row r="68" spans="1:16" ht="15" customHeight="1" x14ac:dyDescent="0.15">
      <c r="A68" s="244"/>
      <c r="B68" s="86" t="s">
        <v>193</v>
      </c>
      <c r="C68" s="58">
        <v>1929</v>
      </c>
      <c r="D68" s="59">
        <v>0.31259720062208396</v>
      </c>
      <c r="E68" s="59">
        <v>0.52514256091238987</v>
      </c>
      <c r="F68" s="59">
        <v>0.24883359253499224</v>
      </c>
      <c r="G68" s="59">
        <v>0.18144116122343182</v>
      </c>
      <c r="H68" s="59">
        <v>0.23483670295489892</v>
      </c>
      <c r="I68" s="59">
        <v>0.2177293934681182</v>
      </c>
      <c r="J68" s="59">
        <v>0.3986521513737688</v>
      </c>
      <c r="K68" s="59">
        <v>0.12130637636080871</v>
      </c>
      <c r="L68" s="59">
        <v>0.38621047174701917</v>
      </c>
      <c r="M68" s="59">
        <v>8.2944530844997408E-3</v>
      </c>
      <c r="N68" s="62">
        <v>6.2208398133748056E-3</v>
      </c>
      <c r="O68" s="36"/>
      <c r="P68" s="36"/>
    </row>
    <row r="69" spans="1:16" ht="15" customHeight="1" x14ac:dyDescent="0.15">
      <c r="A69" s="244"/>
      <c r="B69" s="86" t="s">
        <v>194</v>
      </c>
      <c r="C69" s="58">
        <v>1829</v>
      </c>
      <c r="D69" s="59">
        <v>0.31711317659923455</v>
      </c>
      <c r="E69" s="59">
        <v>0.52597047566976485</v>
      </c>
      <c r="F69" s="59">
        <v>0.24220885729907052</v>
      </c>
      <c r="G69" s="59">
        <v>0.17113176599234553</v>
      </c>
      <c r="H69" s="59">
        <v>0.23674138873701475</v>
      </c>
      <c r="I69" s="59">
        <v>0.21979223619464189</v>
      </c>
      <c r="J69" s="59">
        <v>0.39639147074904318</v>
      </c>
      <c r="K69" s="59">
        <v>0.11809732094040459</v>
      </c>
      <c r="L69" s="59">
        <v>0.40623291416074359</v>
      </c>
      <c r="M69" s="59">
        <v>1.3668671405139421E-2</v>
      </c>
      <c r="N69" s="62">
        <v>5.4674685620557679E-3</v>
      </c>
      <c r="O69" s="36"/>
      <c r="P69" s="36"/>
    </row>
    <row r="70" spans="1:16" ht="15" customHeight="1" x14ac:dyDescent="0.15">
      <c r="A70" s="244"/>
      <c r="B70" s="86" t="s">
        <v>195</v>
      </c>
      <c r="C70" s="58">
        <v>2287</v>
      </c>
      <c r="D70" s="59">
        <v>0.30476606908613907</v>
      </c>
      <c r="E70" s="59">
        <v>0.54175776125929165</v>
      </c>
      <c r="F70" s="59">
        <v>0.22299956274595539</v>
      </c>
      <c r="G70" s="59">
        <v>0.1880192391779624</v>
      </c>
      <c r="H70" s="59">
        <v>0.21381722780935725</v>
      </c>
      <c r="I70" s="59">
        <v>0.22431132487975514</v>
      </c>
      <c r="J70" s="59">
        <v>0.40577175338871885</v>
      </c>
      <c r="K70" s="59">
        <v>9.5321381722780929E-2</v>
      </c>
      <c r="L70" s="59">
        <v>0.39527765631832096</v>
      </c>
      <c r="M70" s="59">
        <v>1.0056843025797988E-2</v>
      </c>
      <c r="N70" s="62">
        <v>6.558810668998688E-3</v>
      </c>
      <c r="O70" s="36"/>
      <c r="P70" s="36"/>
    </row>
    <row r="71" spans="1:16" ht="15" customHeight="1" x14ac:dyDescent="0.15">
      <c r="A71" s="244"/>
      <c r="B71" s="86" t="s">
        <v>196</v>
      </c>
      <c r="C71" s="58">
        <v>1537</v>
      </c>
      <c r="D71" s="59">
        <v>0.33897202342225113</v>
      </c>
      <c r="E71" s="59">
        <v>0.54912166558230324</v>
      </c>
      <c r="F71" s="59">
        <v>0.22706571242680545</v>
      </c>
      <c r="G71" s="59">
        <v>0.18802862719583605</v>
      </c>
      <c r="H71" s="59">
        <v>0.19648666232921275</v>
      </c>
      <c r="I71" s="59">
        <v>0.22316200390370852</v>
      </c>
      <c r="J71" s="59">
        <v>0.42094990240728691</v>
      </c>
      <c r="K71" s="59">
        <v>9.9544567338972018E-2</v>
      </c>
      <c r="L71" s="59">
        <v>0.39622641509433965</v>
      </c>
      <c r="M71" s="59">
        <v>1.2361743656473649E-2</v>
      </c>
      <c r="N71" s="62">
        <v>7.1567989590110605E-3</v>
      </c>
      <c r="O71" s="36"/>
      <c r="P71" s="36"/>
    </row>
    <row r="72" spans="1:16" ht="15" customHeight="1" x14ac:dyDescent="0.15">
      <c r="A72" s="244"/>
      <c r="B72" s="86" t="s">
        <v>197</v>
      </c>
      <c r="C72" s="58">
        <v>732</v>
      </c>
      <c r="D72" s="59">
        <v>0.31284153005464482</v>
      </c>
      <c r="E72" s="59">
        <v>0.5095628415300546</v>
      </c>
      <c r="F72" s="59">
        <v>0.25546448087431695</v>
      </c>
      <c r="G72" s="59">
        <v>0.19945355191256831</v>
      </c>
      <c r="H72" s="59">
        <v>0.26912568306010931</v>
      </c>
      <c r="I72" s="59">
        <v>0.20901639344262296</v>
      </c>
      <c r="J72" s="59">
        <v>0.42213114754098363</v>
      </c>
      <c r="K72" s="59">
        <v>0.1325136612021858</v>
      </c>
      <c r="L72" s="59">
        <v>0.42076502732240439</v>
      </c>
      <c r="M72" s="59">
        <v>1.2295081967213115E-2</v>
      </c>
      <c r="N72" s="62">
        <v>1.3661202185792349E-2</v>
      </c>
      <c r="O72" s="36"/>
      <c r="P72" s="36"/>
    </row>
    <row r="73" spans="1:16" ht="15" customHeight="1" x14ac:dyDescent="0.15">
      <c r="A73" s="244"/>
      <c r="B73" s="86" t="s">
        <v>198</v>
      </c>
      <c r="C73" s="58">
        <v>742</v>
      </c>
      <c r="D73" s="59">
        <v>0.33423180592991913</v>
      </c>
      <c r="E73" s="59">
        <v>0.55256064690026951</v>
      </c>
      <c r="F73" s="59">
        <v>0.22102425876010781</v>
      </c>
      <c r="G73" s="59">
        <v>0.17789757412398921</v>
      </c>
      <c r="H73" s="59">
        <v>0.23180592991913745</v>
      </c>
      <c r="I73" s="59">
        <v>0.21159029649595687</v>
      </c>
      <c r="J73" s="59">
        <v>0.39622641509433965</v>
      </c>
      <c r="K73" s="59">
        <v>0.14150943396226415</v>
      </c>
      <c r="L73" s="59">
        <v>0.42183288409703507</v>
      </c>
      <c r="M73" s="59">
        <v>2.15633423180593E-2</v>
      </c>
      <c r="N73" s="62">
        <v>4.0431266846361188E-3</v>
      </c>
      <c r="O73" s="36"/>
      <c r="P73" s="36"/>
    </row>
    <row r="74" spans="1:16" ht="15" customHeight="1" thickBot="1" x14ac:dyDescent="0.2">
      <c r="A74" s="271"/>
      <c r="B74" s="115" t="s">
        <v>22</v>
      </c>
      <c r="C74" s="63">
        <v>32</v>
      </c>
      <c r="D74" s="64">
        <v>9.375E-2</v>
      </c>
      <c r="E74" s="64">
        <v>0.375</v>
      </c>
      <c r="F74" s="64">
        <v>0.28125</v>
      </c>
      <c r="G74" s="64">
        <v>0</v>
      </c>
      <c r="H74" s="64">
        <v>6.25E-2</v>
      </c>
      <c r="I74" s="64">
        <v>0.125</v>
      </c>
      <c r="J74" s="64">
        <v>0.25</v>
      </c>
      <c r="K74" s="64">
        <v>0</v>
      </c>
      <c r="L74" s="64">
        <v>0.25</v>
      </c>
      <c r="M74" s="64">
        <v>6.25E-2</v>
      </c>
      <c r="N74" s="67">
        <v>0.40625</v>
      </c>
      <c r="O74" s="36"/>
      <c r="P74" s="36"/>
    </row>
    <row r="75" spans="1:16" x14ac:dyDescent="0.15">
      <c r="A75" s="158"/>
    </row>
    <row r="76" spans="1:16" x14ac:dyDescent="0.15">
      <c r="A76" s="158"/>
    </row>
    <row r="77" spans="1:16" x14ac:dyDescent="0.15">
      <c r="A77" s="158"/>
    </row>
    <row r="78" spans="1:16" x14ac:dyDescent="0.15">
      <c r="A78" s="158"/>
    </row>
    <row r="79" spans="1:16" x14ac:dyDescent="0.15">
      <c r="A79" s="158"/>
    </row>
  </sheetData>
  <mergeCells count="14">
    <mergeCell ref="A1:N1"/>
    <mergeCell ref="A3:B4"/>
    <mergeCell ref="C3:C4"/>
    <mergeCell ref="N3:N4"/>
    <mergeCell ref="A5:B5"/>
    <mergeCell ref="A6:A13"/>
    <mergeCell ref="A14:A16"/>
    <mergeCell ref="A58:A74"/>
    <mergeCell ref="A17:A22"/>
    <mergeCell ref="A23:A35"/>
    <mergeCell ref="A36:A44"/>
    <mergeCell ref="A45:A49"/>
    <mergeCell ref="A50:A53"/>
    <mergeCell ref="A54:A57"/>
  </mergeCells>
  <phoneticPr fontId="3"/>
  <pageMargins left="0.59055118110236227" right="0.59055118110236227" top="0.59055118110236227" bottom="0.59055118110236227" header="0.51181102362204722" footer="0.31496062992125984"/>
  <pageSetup paperSize="9" scale="70" firstPageNumber="4" orientation="portrait" r:id="rId1"/>
  <headerFooter alignWithMargins="0">
    <oddFooter>&amp;C&amp;9&amp;P</oddFooter>
  </headerFooter>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56CAA52-2E0C-4F06-B039-8C725FB71D0B}">
  <dimension ref="A1:U57"/>
  <sheetViews>
    <sheetView showGridLines="0" view="pageBreakPreview" zoomScaleNormal="100" zoomScaleSheetLayoutView="100" workbookViewId="0">
      <selection activeCell="P26" sqref="P26"/>
    </sheetView>
  </sheetViews>
  <sheetFormatPr defaultColWidth="9.140625" defaultRowHeight="12" x14ac:dyDescent="0.15"/>
  <cols>
    <col min="1" max="1" width="4.7109375" style="30" customWidth="1"/>
    <col min="2" max="2" width="22.7109375" style="104" customWidth="1"/>
    <col min="3" max="3" width="8.7109375" style="30" customWidth="1"/>
    <col min="4" max="7" width="9.140625" style="30"/>
    <col min="9" max="12" width="9.140625" style="30"/>
    <col min="14" max="16384" width="9.140625" style="30"/>
  </cols>
  <sheetData>
    <row r="1" spans="1:21" ht="26.25" customHeight="1" thickBot="1" x14ac:dyDescent="0.2">
      <c r="A1" s="250" t="s">
        <v>471</v>
      </c>
      <c r="B1" s="251"/>
      <c r="C1" s="251"/>
      <c r="D1" s="251"/>
      <c r="E1" s="251"/>
      <c r="F1" s="251"/>
      <c r="G1" s="251"/>
      <c r="H1" s="252"/>
      <c r="I1" s="57"/>
      <c r="J1" s="57"/>
      <c r="K1" s="57"/>
      <c r="L1" s="57"/>
    </row>
    <row r="2" spans="1:21" ht="13.5" customHeight="1" thickBot="1" x14ac:dyDescent="0.2"/>
    <row r="3" spans="1:21" s="33" customFormat="1" ht="12" customHeight="1" x14ac:dyDescent="0.15">
      <c r="A3" s="231"/>
      <c r="B3" s="232"/>
      <c r="C3" s="235" t="s">
        <v>63</v>
      </c>
      <c r="D3" s="31">
        <v>1</v>
      </c>
      <c r="E3" s="37">
        <v>2</v>
      </c>
      <c r="F3" s="37">
        <v>3</v>
      </c>
      <c r="G3" s="267" t="s">
        <v>94</v>
      </c>
      <c r="I3" s="172"/>
      <c r="J3" s="172"/>
      <c r="K3" s="172"/>
      <c r="L3" s="172"/>
    </row>
    <row r="4" spans="1:21" s="33" customFormat="1" ht="48.75" thickBot="1" x14ac:dyDescent="0.2">
      <c r="A4" s="233"/>
      <c r="B4" s="234"/>
      <c r="C4" s="236"/>
      <c r="D4" s="34" t="s">
        <v>418</v>
      </c>
      <c r="E4" s="38" t="s">
        <v>498</v>
      </c>
      <c r="F4" s="38" t="s">
        <v>499</v>
      </c>
      <c r="G4" s="268"/>
      <c r="I4" s="172"/>
      <c r="J4" s="172"/>
      <c r="K4" s="172"/>
      <c r="L4" s="172"/>
    </row>
    <row r="5" spans="1:21" ht="15" customHeight="1" thickBot="1" x14ac:dyDescent="0.2">
      <c r="A5" s="229" t="s">
        <v>64</v>
      </c>
      <c r="B5" s="230"/>
      <c r="C5" s="122">
        <v>3717</v>
      </c>
      <c r="D5" s="134">
        <v>0.64971751412429379</v>
      </c>
      <c r="E5" s="134">
        <v>0.17567931127253161</v>
      </c>
      <c r="F5" s="134">
        <v>0.14178100618778586</v>
      </c>
      <c r="G5" s="125">
        <v>3.2822168415388757E-2</v>
      </c>
      <c r="I5" s="108"/>
      <c r="J5" s="108"/>
      <c r="K5" s="108"/>
      <c r="L5" s="108"/>
      <c r="N5" s="36"/>
      <c r="O5" s="36"/>
      <c r="P5" s="36"/>
      <c r="Q5" s="36"/>
      <c r="R5" s="36"/>
      <c r="S5" s="36"/>
      <c r="T5" s="36"/>
      <c r="U5" s="36"/>
    </row>
    <row r="6" spans="1:21" ht="15" customHeight="1" x14ac:dyDescent="0.15">
      <c r="A6" s="226" t="s">
        <v>65</v>
      </c>
      <c r="B6" s="86" t="s">
        <v>15</v>
      </c>
      <c r="C6" s="58">
        <v>866</v>
      </c>
      <c r="D6" s="59">
        <v>0.69976905311778292</v>
      </c>
      <c r="E6" s="59">
        <v>0.16166281755196305</v>
      </c>
      <c r="F6" s="59">
        <v>0.10623556581986143</v>
      </c>
      <c r="G6" s="62">
        <v>3.2332563510392612E-2</v>
      </c>
      <c r="I6" s="108"/>
      <c r="J6" s="108"/>
      <c r="K6" s="108"/>
      <c r="L6" s="108"/>
      <c r="N6" s="36"/>
      <c r="O6" s="36"/>
      <c r="P6" s="36"/>
      <c r="Q6" s="36"/>
      <c r="R6" s="36"/>
      <c r="S6" s="36"/>
      <c r="T6" s="36"/>
      <c r="U6" s="36"/>
    </row>
    <row r="7" spans="1:21" ht="15" customHeight="1" x14ac:dyDescent="0.15">
      <c r="A7" s="227"/>
      <c r="B7" s="86" t="s">
        <v>16</v>
      </c>
      <c r="C7" s="58">
        <v>938</v>
      </c>
      <c r="D7" s="59">
        <v>0.62473347547974412</v>
      </c>
      <c r="E7" s="59">
        <v>0.19189765458422176</v>
      </c>
      <c r="F7" s="59">
        <v>0.14072494669509594</v>
      </c>
      <c r="G7" s="62">
        <v>4.2643923240938165E-2</v>
      </c>
      <c r="I7" s="108"/>
      <c r="J7" s="108"/>
      <c r="K7" s="108"/>
      <c r="L7" s="108"/>
      <c r="N7" s="36"/>
      <c r="O7" s="36"/>
      <c r="P7" s="36"/>
      <c r="Q7" s="36"/>
      <c r="R7" s="36"/>
      <c r="S7" s="36"/>
      <c r="T7" s="36"/>
      <c r="U7" s="36"/>
    </row>
    <row r="8" spans="1:21" ht="15" customHeight="1" x14ac:dyDescent="0.15">
      <c r="A8" s="227"/>
      <c r="B8" s="86" t="s">
        <v>17</v>
      </c>
      <c r="C8" s="58">
        <v>382</v>
      </c>
      <c r="D8" s="59">
        <v>0.67015706806282727</v>
      </c>
      <c r="E8" s="59">
        <v>0.11518324607329843</v>
      </c>
      <c r="F8" s="59">
        <v>0.20418848167539266</v>
      </c>
      <c r="G8" s="62">
        <v>1.0471204188481676E-2</v>
      </c>
      <c r="I8" s="108"/>
      <c r="J8" s="108"/>
      <c r="K8" s="108"/>
      <c r="L8" s="108"/>
      <c r="N8" s="36"/>
      <c r="O8" s="36"/>
      <c r="P8" s="36"/>
      <c r="Q8" s="36"/>
      <c r="R8" s="36"/>
      <c r="S8" s="36"/>
      <c r="T8" s="36"/>
      <c r="U8" s="36"/>
    </row>
    <row r="9" spans="1:21" ht="15" customHeight="1" x14ac:dyDescent="0.15">
      <c r="A9" s="227"/>
      <c r="B9" s="86" t="s">
        <v>18</v>
      </c>
      <c r="C9" s="58">
        <v>626</v>
      </c>
      <c r="D9" s="59">
        <v>0.597444089456869</v>
      </c>
      <c r="E9" s="59">
        <v>0.19808306709265175</v>
      </c>
      <c r="F9" s="59">
        <v>0.17252396166134185</v>
      </c>
      <c r="G9" s="62">
        <v>3.1948881789137379E-2</v>
      </c>
      <c r="I9" s="108"/>
      <c r="J9" s="108"/>
      <c r="K9" s="108"/>
      <c r="L9" s="108"/>
      <c r="N9" s="36"/>
      <c r="O9" s="36"/>
      <c r="P9" s="36"/>
      <c r="Q9" s="36"/>
      <c r="R9" s="36"/>
      <c r="S9" s="36"/>
      <c r="T9" s="36"/>
      <c r="U9" s="36"/>
    </row>
    <row r="10" spans="1:21" ht="15" customHeight="1" x14ac:dyDescent="0.15">
      <c r="A10" s="227"/>
      <c r="B10" s="86" t="s">
        <v>19</v>
      </c>
      <c r="C10" s="58">
        <v>350</v>
      </c>
      <c r="D10" s="59">
        <v>0.69142857142857139</v>
      </c>
      <c r="E10" s="59">
        <v>0.18857142857142858</v>
      </c>
      <c r="F10" s="59">
        <v>9.7142857142857142E-2</v>
      </c>
      <c r="G10" s="62">
        <v>2.2857142857142857E-2</v>
      </c>
      <c r="I10" s="108"/>
      <c r="J10" s="108"/>
      <c r="K10" s="108"/>
      <c r="L10" s="108"/>
      <c r="N10" s="36"/>
      <c r="O10" s="36"/>
      <c r="P10" s="36"/>
      <c r="Q10" s="36"/>
      <c r="R10" s="36"/>
      <c r="S10" s="36"/>
      <c r="T10" s="36"/>
      <c r="U10" s="36"/>
    </row>
    <row r="11" spans="1:21" ht="15" customHeight="1" x14ac:dyDescent="0.15">
      <c r="A11" s="227"/>
      <c r="B11" s="86" t="s">
        <v>20</v>
      </c>
      <c r="C11" s="58">
        <v>416</v>
      </c>
      <c r="D11" s="59">
        <v>0.61057692307692313</v>
      </c>
      <c r="E11" s="59">
        <v>0.19230769230769232</v>
      </c>
      <c r="F11" s="59">
        <v>0.15865384615384615</v>
      </c>
      <c r="G11" s="62">
        <v>3.8461538461538464E-2</v>
      </c>
      <c r="I11" s="108"/>
      <c r="J11" s="108"/>
      <c r="K11" s="108"/>
      <c r="L11" s="108"/>
      <c r="N11" s="36"/>
      <c r="O11" s="36"/>
      <c r="P11" s="36"/>
      <c r="Q11" s="36"/>
      <c r="R11" s="36"/>
      <c r="S11" s="36"/>
      <c r="T11" s="36"/>
      <c r="U11" s="36"/>
    </row>
    <row r="12" spans="1:21" ht="15" customHeight="1" x14ac:dyDescent="0.15">
      <c r="A12" s="227"/>
      <c r="B12" s="86" t="s">
        <v>21</v>
      </c>
      <c r="C12" s="58">
        <v>127</v>
      </c>
      <c r="D12" s="59">
        <v>0.70078740157480313</v>
      </c>
      <c r="E12" s="59">
        <v>0.12598425196850394</v>
      </c>
      <c r="F12" s="59">
        <v>0.13385826771653545</v>
      </c>
      <c r="G12" s="62">
        <v>3.937007874015748E-2</v>
      </c>
      <c r="I12" s="108"/>
      <c r="J12" s="108"/>
      <c r="K12" s="108"/>
      <c r="L12" s="108"/>
      <c r="N12" s="36"/>
      <c r="O12" s="36"/>
      <c r="P12" s="36"/>
      <c r="Q12" s="36"/>
      <c r="R12" s="36"/>
      <c r="S12" s="36"/>
      <c r="T12" s="36"/>
      <c r="U12" s="36"/>
    </row>
    <row r="13" spans="1:21" ht="15" customHeight="1" x14ac:dyDescent="0.15">
      <c r="A13" s="228"/>
      <c r="B13" s="117" t="s">
        <v>22</v>
      </c>
      <c r="C13" s="77">
        <v>12</v>
      </c>
      <c r="D13" s="75">
        <v>0.66666666666666663</v>
      </c>
      <c r="E13" s="75">
        <v>0.25</v>
      </c>
      <c r="F13" s="75">
        <v>0</v>
      </c>
      <c r="G13" s="71">
        <v>8.3333333333333329E-2</v>
      </c>
      <c r="I13" s="108"/>
      <c r="J13" s="108"/>
      <c r="K13" s="108"/>
      <c r="L13" s="108"/>
      <c r="N13" s="36"/>
      <c r="O13" s="36"/>
      <c r="P13" s="36"/>
      <c r="Q13" s="36"/>
      <c r="R13" s="36"/>
      <c r="S13" s="36"/>
      <c r="T13" s="36"/>
      <c r="U13" s="36"/>
    </row>
    <row r="14" spans="1:21" ht="15" customHeight="1" x14ac:dyDescent="0.15">
      <c r="A14" s="226" t="s">
        <v>66</v>
      </c>
      <c r="B14" s="86" t="s">
        <v>67</v>
      </c>
      <c r="C14" s="58">
        <v>1874</v>
      </c>
      <c r="D14" s="59">
        <v>0.54162219850586979</v>
      </c>
      <c r="E14" s="59">
        <v>0.22251867662753469</v>
      </c>
      <c r="F14" s="59">
        <v>0.19690501600853788</v>
      </c>
      <c r="G14" s="62">
        <v>3.8954108858057633E-2</v>
      </c>
      <c r="I14" s="108"/>
      <c r="J14" s="108"/>
      <c r="K14" s="108"/>
      <c r="L14" s="108"/>
      <c r="N14" s="36"/>
      <c r="O14" s="36"/>
      <c r="P14" s="36"/>
      <c r="Q14" s="36"/>
      <c r="R14" s="36"/>
      <c r="S14" s="36"/>
      <c r="T14" s="36"/>
      <c r="U14" s="36"/>
    </row>
    <row r="15" spans="1:21" ht="15" customHeight="1" x14ac:dyDescent="0.15">
      <c r="A15" s="227"/>
      <c r="B15" s="86" t="s">
        <v>68</v>
      </c>
      <c r="C15" s="58">
        <v>1807</v>
      </c>
      <c r="D15" s="59">
        <v>0.75982291090204757</v>
      </c>
      <c r="E15" s="59">
        <v>0.12838959601549529</v>
      </c>
      <c r="F15" s="59">
        <v>8.6330935251798566E-2</v>
      </c>
      <c r="G15" s="62">
        <v>2.545655783065855E-2</v>
      </c>
      <c r="I15" s="108"/>
      <c r="J15" s="108"/>
      <c r="K15" s="108"/>
      <c r="L15" s="108"/>
      <c r="N15" s="36"/>
      <c r="O15" s="36"/>
      <c r="P15" s="36"/>
      <c r="Q15" s="36"/>
      <c r="R15" s="36"/>
      <c r="S15" s="36"/>
      <c r="T15" s="36"/>
      <c r="U15" s="36"/>
    </row>
    <row r="16" spans="1:21" ht="15" customHeight="1" x14ac:dyDescent="0.15">
      <c r="A16" s="228"/>
      <c r="B16" s="128" t="s">
        <v>7</v>
      </c>
      <c r="C16" s="77">
        <v>36</v>
      </c>
      <c r="D16" s="75">
        <v>0.75</v>
      </c>
      <c r="E16" s="75">
        <v>0.1111111111111111</v>
      </c>
      <c r="F16" s="75">
        <v>5.5555555555555552E-2</v>
      </c>
      <c r="G16" s="71">
        <v>8.3333333333333329E-2</v>
      </c>
      <c r="I16" s="108"/>
      <c r="J16" s="108"/>
      <c r="K16" s="108"/>
      <c r="L16" s="108"/>
      <c r="N16" s="36"/>
      <c r="O16" s="36"/>
      <c r="P16" s="36"/>
      <c r="Q16" s="36"/>
      <c r="R16" s="36"/>
      <c r="S16" s="36"/>
      <c r="T16" s="36"/>
      <c r="U16" s="36"/>
    </row>
    <row r="17" spans="1:21" ht="15" customHeight="1" x14ac:dyDescent="0.15">
      <c r="A17" s="226" t="s">
        <v>69</v>
      </c>
      <c r="B17" s="86" t="s">
        <v>6</v>
      </c>
      <c r="C17" s="58">
        <v>994</v>
      </c>
      <c r="D17" s="59">
        <v>0.61770623742454733</v>
      </c>
      <c r="E17" s="59">
        <v>0.16700201207243462</v>
      </c>
      <c r="F17" s="59">
        <v>0.17907444668008049</v>
      </c>
      <c r="G17" s="62">
        <v>3.6217303822937627E-2</v>
      </c>
      <c r="I17" s="108"/>
      <c r="J17" s="108"/>
      <c r="K17" s="108"/>
      <c r="L17" s="108"/>
      <c r="N17" s="36"/>
      <c r="O17" s="36"/>
      <c r="P17" s="36"/>
      <c r="Q17" s="36"/>
      <c r="R17" s="36"/>
      <c r="S17" s="36"/>
      <c r="T17" s="36"/>
      <c r="U17" s="36"/>
    </row>
    <row r="18" spans="1:21" ht="15" customHeight="1" x14ac:dyDescent="0.15">
      <c r="A18" s="228"/>
      <c r="B18" s="86" t="s">
        <v>76</v>
      </c>
      <c r="C18" s="58">
        <v>841</v>
      </c>
      <c r="D18" s="59">
        <v>0.67657550535077293</v>
      </c>
      <c r="E18" s="59">
        <v>0.16527942925089179</v>
      </c>
      <c r="F18" s="59">
        <v>0.12960760998810938</v>
      </c>
      <c r="G18" s="62">
        <v>2.8537455410225922E-2</v>
      </c>
      <c r="I18" s="108"/>
      <c r="J18" s="108"/>
      <c r="K18" s="108"/>
      <c r="L18" s="108"/>
      <c r="N18" s="36"/>
      <c r="O18" s="36"/>
      <c r="P18" s="36"/>
      <c r="Q18" s="36"/>
      <c r="R18" s="36"/>
      <c r="S18" s="36"/>
      <c r="T18" s="36"/>
      <c r="U18" s="36"/>
    </row>
    <row r="19" spans="1:21" ht="15" customHeight="1" x14ac:dyDescent="0.15">
      <c r="A19" s="226"/>
      <c r="B19" s="86" t="s">
        <v>77</v>
      </c>
      <c r="C19" s="58">
        <v>903</v>
      </c>
      <c r="D19" s="59">
        <v>0.65780730897009965</v>
      </c>
      <c r="E19" s="59">
        <v>0.18161683277962348</v>
      </c>
      <c r="F19" s="59">
        <v>0.1406423034330011</v>
      </c>
      <c r="G19" s="62">
        <v>1.9933554817275746E-2</v>
      </c>
      <c r="I19" s="108"/>
      <c r="J19" s="108"/>
      <c r="K19" s="108"/>
      <c r="L19" s="108"/>
      <c r="N19" s="36"/>
      <c r="O19" s="36"/>
      <c r="P19" s="36"/>
      <c r="Q19" s="36"/>
      <c r="R19" s="36"/>
      <c r="S19" s="36"/>
      <c r="T19" s="36"/>
      <c r="U19" s="36"/>
    </row>
    <row r="20" spans="1:21" ht="15" customHeight="1" x14ac:dyDescent="0.15">
      <c r="A20" s="227"/>
      <c r="B20" s="86" t="s">
        <v>78</v>
      </c>
      <c r="C20" s="58">
        <v>615</v>
      </c>
      <c r="D20" s="59">
        <v>0.6845528455284553</v>
      </c>
      <c r="E20" s="59">
        <v>0.17073170731707318</v>
      </c>
      <c r="F20" s="59">
        <v>0.10569105691056911</v>
      </c>
      <c r="G20" s="62">
        <v>3.9024390243902439E-2</v>
      </c>
      <c r="I20" s="108"/>
      <c r="J20" s="108"/>
      <c r="K20" s="108"/>
      <c r="L20" s="108"/>
      <c r="N20" s="36"/>
      <c r="O20" s="36"/>
      <c r="P20" s="36"/>
      <c r="Q20" s="36"/>
      <c r="R20" s="36"/>
      <c r="S20" s="36"/>
      <c r="T20" s="36"/>
      <c r="U20" s="36"/>
    </row>
    <row r="21" spans="1:21" ht="15" customHeight="1" x14ac:dyDescent="0.15">
      <c r="A21" s="227"/>
      <c r="B21" s="86" t="s">
        <v>79</v>
      </c>
      <c r="C21" s="58">
        <v>350</v>
      </c>
      <c r="D21" s="59">
        <v>0.59428571428571431</v>
      </c>
      <c r="E21" s="59">
        <v>0.22</v>
      </c>
      <c r="F21" s="59">
        <v>0.13142857142857142</v>
      </c>
      <c r="G21" s="62">
        <v>5.4285714285714284E-2</v>
      </c>
      <c r="I21" s="108"/>
      <c r="J21" s="108"/>
      <c r="K21" s="108"/>
      <c r="L21" s="108"/>
      <c r="N21" s="36"/>
      <c r="O21" s="36"/>
      <c r="P21" s="36"/>
      <c r="Q21" s="36"/>
      <c r="R21" s="36"/>
      <c r="S21" s="36"/>
      <c r="T21" s="36"/>
      <c r="U21" s="36"/>
    </row>
    <row r="22" spans="1:21" ht="15" customHeight="1" x14ac:dyDescent="0.15">
      <c r="A22" s="228"/>
      <c r="B22" s="117" t="s">
        <v>22</v>
      </c>
      <c r="C22" s="77">
        <v>14</v>
      </c>
      <c r="D22" s="75">
        <v>0.6428571428571429</v>
      </c>
      <c r="E22" s="75">
        <v>0.14285714285714285</v>
      </c>
      <c r="F22" s="75">
        <v>0.14285714285714285</v>
      </c>
      <c r="G22" s="71">
        <v>7.1428571428571425E-2</v>
      </c>
      <c r="I22" s="108"/>
      <c r="J22" s="108"/>
      <c r="K22" s="108"/>
      <c r="L22" s="108"/>
      <c r="N22" s="36"/>
      <c r="O22" s="36"/>
      <c r="P22" s="36"/>
      <c r="Q22" s="36"/>
      <c r="R22" s="36"/>
      <c r="S22" s="36"/>
      <c r="T22" s="36"/>
      <c r="U22" s="36"/>
    </row>
    <row r="23" spans="1:21" ht="15" customHeight="1" x14ac:dyDescent="0.15">
      <c r="A23" s="226" t="s">
        <v>70</v>
      </c>
      <c r="B23" s="86" t="s">
        <v>8</v>
      </c>
      <c r="C23" s="58">
        <v>481</v>
      </c>
      <c r="D23" s="59">
        <v>0.49688149688149691</v>
      </c>
      <c r="E23" s="59">
        <v>0.20582120582120583</v>
      </c>
      <c r="F23" s="59">
        <v>0.24532224532224534</v>
      </c>
      <c r="G23" s="62">
        <v>5.1975051975051978E-2</v>
      </c>
      <c r="I23" s="108"/>
      <c r="J23" s="108"/>
      <c r="K23" s="108"/>
      <c r="L23" s="108"/>
      <c r="N23" s="36"/>
      <c r="O23" s="36"/>
      <c r="P23" s="36"/>
      <c r="Q23" s="36"/>
      <c r="R23" s="36"/>
      <c r="S23" s="36"/>
      <c r="T23" s="36"/>
      <c r="U23" s="36"/>
    </row>
    <row r="24" spans="1:21" ht="15" customHeight="1" x14ac:dyDescent="0.15">
      <c r="A24" s="227"/>
      <c r="B24" s="86" t="s">
        <v>80</v>
      </c>
      <c r="C24" s="58">
        <v>427</v>
      </c>
      <c r="D24" s="59">
        <v>0.55971896955503508</v>
      </c>
      <c r="E24" s="59">
        <v>0.21311475409836064</v>
      </c>
      <c r="F24" s="59">
        <v>0.19437939110070257</v>
      </c>
      <c r="G24" s="62">
        <v>3.2786885245901641E-2</v>
      </c>
      <c r="I24" s="108"/>
      <c r="J24" s="108"/>
      <c r="K24" s="108"/>
      <c r="L24" s="108"/>
      <c r="N24" s="36"/>
      <c r="O24" s="36"/>
      <c r="P24" s="36"/>
      <c r="Q24" s="36"/>
      <c r="R24" s="36"/>
      <c r="S24" s="36"/>
      <c r="T24" s="36"/>
      <c r="U24" s="36"/>
    </row>
    <row r="25" spans="1:21" ht="15" customHeight="1" x14ac:dyDescent="0.15">
      <c r="A25" s="228"/>
      <c r="B25" s="86" t="s">
        <v>81</v>
      </c>
      <c r="C25" s="58">
        <v>476</v>
      </c>
      <c r="D25" s="59">
        <v>0.53991596638655459</v>
      </c>
      <c r="E25" s="59">
        <v>0.23949579831932774</v>
      </c>
      <c r="F25" s="59">
        <v>0.19957983193277312</v>
      </c>
      <c r="G25" s="62">
        <v>2.100840336134454E-2</v>
      </c>
      <c r="I25" s="108"/>
      <c r="J25" s="108"/>
      <c r="K25" s="108"/>
      <c r="L25" s="108"/>
      <c r="N25" s="36"/>
      <c r="O25" s="36"/>
      <c r="P25" s="36"/>
      <c r="Q25" s="36"/>
      <c r="R25" s="36"/>
      <c r="S25" s="36"/>
      <c r="T25" s="36"/>
      <c r="U25" s="36"/>
    </row>
    <row r="26" spans="1:21" ht="15" customHeight="1" x14ac:dyDescent="0.15">
      <c r="A26" s="226"/>
      <c r="B26" s="86" t="s">
        <v>82</v>
      </c>
      <c r="C26" s="58">
        <v>301</v>
      </c>
      <c r="D26" s="59">
        <v>0.59468438538205981</v>
      </c>
      <c r="E26" s="59">
        <v>0.23255813953488372</v>
      </c>
      <c r="F26" s="59">
        <v>0.13621262458471761</v>
      </c>
      <c r="G26" s="62">
        <v>3.6544850498338874E-2</v>
      </c>
      <c r="I26" s="108"/>
      <c r="J26" s="108"/>
      <c r="K26" s="108"/>
      <c r="L26" s="108"/>
      <c r="N26" s="36"/>
      <c r="O26" s="36"/>
      <c r="P26" s="36"/>
      <c r="Q26" s="36"/>
      <c r="R26" s="36"/>
      <c r="S26" s="36"/>
      <c r="T26" s="36"/>
      <c r="U26" s="36"/>
    </row>
    <row r="27" spans="1:21" ht="15" customHeight="1" x14ac:dyDescent="0.15">
      <c r="A27" s="227"/>
      <c r="B27" s="86" t="s">
        <v>83</v>
      </c>
      <c r="C27" s="58">
        <v>185</v>
      </c>
      <c r="D27" s="59">
        <v>0.53513513513513511</v>
      </c>
      <c r="E27" s="59">
        <v>0.23243243243243245</v>
      </c>
      <c r="F27" s="59">
        <v>0.16216216216216217</v>
      </c>
      <c r="G27" s="62">
        <v>7.0270270270270274E-2</v>
      </c>
      <c r="I27" s="108"/>
      <c r="J27" s="108"/>
      <c r="K27" s="108"/>
      <c r="L27" s="108"/>
      <c r="N27" s="36"/>
      <c r="O27" s="36"/>
      <c r="P27" s="36"/>
      <c r="Q27" s="36"/>
      <c r="R27" s="36"/>
      <c r="S27" s="36"/>
      <c r="T27" s="36"/>
      <c r="U27" s="36"/>
    </row>
    <row r="28" spans="1:21" ht="15" customHeight="1" x14ac:dyDescent="0.15">
      <c r="A28" s="227"/>
      <c r="B28" s="86" t="s">
        <v>9</v>
      </c>
      <c r="C28" s="58">
        <v>4</v>
      </c>
      <c r="D28" s="59">
        <v>0.5</v>
      </c>
      <c r="E28" s="59">
        <v>0</v>
      </c>
      <c r="F28" s="59">
        <v>0.5</v>
      </c>
      <c r="G28" s="62">
        <v>0</v>
      </c>
      <c r="I28" s="173"/>
      <c r="J28" s="173"/>
      <c r="K28" s="173"/>
      <c r="L28" s="173"/>
      <c r="N28" s="36"/>
      <c r="O28" s="36"/>
      <c r="P28" s="36"/>
      <c r="Q28" s="36"/>
      <c r="R28" s="36"/>
      <c r="S28" s="36"/>
      <c r="T28" s="36"/>
      <c r="U28" s="36"/>
    </row>
    <row r="29" spans="1:21" ht="15" customHeight="1" x14ac:dyDescent="0.15">
      <c r="A29" s="227"/>
      <c r="B29" s="86" t="s">
        <v>10</v>
      </c>
      <c r="C29" s="58">
        <v>503</v>
      </c>
      <c r="D29" s="59">
        <v>0.73359840954274358</v>
      </c>
      <c r="E29" s="59">
        <v>0.12922465208747516</v>
      </c>
      <c r="F29" s="59">
        <v>0.11928429423459244</v>
      </c>
      <c r="G29" s="62">
        <v>1.7892644135188866E-2</v>
      </c>
      <c r="I29" s="108"/>
      <c r="J29" s="108"/>
      <c r="K29" s="108"/>
      <c r="L29" s="108"/>
      <c r="N29" s="36"/>
      <c r="O29" s="36"/>
      <c r="P29" s="36"/>
      <c r="Q29" s="36"/>
      <c r="R29" s="36"/>
      <c r="S29" s="36"/>
      <c r="T29" s="36"/>
      <c r="U29" s="36"/>
    </row>
    <row r="30" spans="1:21" ht="15" customHeight="1" x14ac:dyDescent="0.15">
      <c r="A30" s="227"/>
      <c r="B30" s="86" t="s">
        <v>84</v>
      </c>
      <c r="C30" s="58">
        <v>408</v>
      </c>
      <c r="D30" s="59">
        <v>0.79411764705882348</v>
      </c>
      <c r="E30" s="59">
        <v>0.11764705882352941</v>
      </c>
      <c r="F30" s="59">
        <v>6.3725490196078427E-2</v>
      </c>
      <c r="G30" s="62">
        <v>2.4509803921568627E-2</v>
      </c>
      <c r="I30" s="108"/>
      <c r="J30" s="108"/>
      <c r="K30" s="108"/>
      <c r="L30" s="108"/>
      <c r="N30" s="36"/>
      <c r="O30" s="36"/>
      <c r="P30" s="36"/>
      <c r="Q30" s="36"/>
      <c r="R30" s="36"/>
      <c r="S30" s="36"/>
      <c r="T30" s="36"/>
      <c r="U30" s="36"/>
    </row>
    <row r="31" spans="1:21" ht="15" customHeight="1" x14ac:dyDescent="0.15">
      <c r="A31" s="227"/>
      <c r="B31" s="86" t="s">
        <v>85</v>
      </c>
      <c r="C31" s="58">
        <v>421</v>
      </c>
      <c r="D31" s="59">
        <v>0.79097387173396672</v>
      </c>
      <c r="E31" s="59">
        <v>0.11876484560570071</v>
      </c>
      <c r="F31" s="59">
        <v>7.1258907363420429E-2</v>
      </c>
      <c r="G31" s="62">
        <v>1.9002375296912115E-2</v>
      </c>
      <c r="I31" s="108"/>
      <c r="J31" s="108"/>
      <c r="K31" s="108"/>
      <c r="L31" s="108"/>
      <c r="N31" s="36"/>
      <c r="O31" s="36"/>
      <c r="P31" s="36"/>
      <c r="Q31" s="36"/>
      <c r="R31" s="36"/>
      <c r="S31" s="36"/>
      <c r="T31" s="36"/>
      <c r="U31" s="36"/>
    </row>
    <row r="32" spans="1:21" ht="15" customHeight="1" x14ac:dyDescent="0.15">
      <c r="A32" s="227"/>
      <c r="B32" s="86" t="s">
        <v>86</v>
      </c>
      <c r="C32" s="58">
        <v>310</v>
      </c>
      <c r="D32" s="59">
        <v>0.76774193548387093</v>
      </c>
      <c r="E32" s="59">
        <v>0.11290322580645161</v>
      </c>
      <c r="F32" s="59">
        <v>7.7419354838709681E-2</v>
      </c>
      <c r="G32" s="62">
        <v>4.1935483870967745E-2</v>
      </c>
      <c r="I32" s="108"/>
      <c r="J32" s="108"/>
      <c r="K32" s="108"/>
      <c r="L32" s="108"/>
      <c r="N32" s="36"/>
      <c r="O32" s="36"/>
      <c r="P32" s="36"/>
      <c r="Q32" s="36"/>
      <c r="R32" s="36"/>
      <c r="S32" s="36"/>
      <c r="T32" s="36"/>
      <c r="U32" s="36"/>
    </row>
    <row r="33" spans="1:21" ht="15" customHeight="1" x14ac:dyDescent="0.15">
      <c r="A33" s="227"/>
      <c r="B33" s="86" t="s">
        <v>87</v>
      </c>
      <c r="C33" s="58">
        <v>165</v>
      </c>
      <c r="D33" s="59">
        <v>0.66060606060606064</v>
      </c>
      <c r="E33" s="59">
        <v>0.20606060606060606</v>
      </c>
      <c r="F33" s="59">
        <v>9.696969696969697E-2</v>
      </c>
      <c r="G33" s="62">
        <v>3.6363636363636362E-2</v>
      </c>
      <c r="I33" s="108"/>
      <c r="J33" s="108"/>
      <c r="K33" s="108"/>
      <c r="L33" s="108"/>
      <c r="N33" s="36"/>
      <c r="O33" s="36"/>
      <c r="P33" s="36"/>
      <c r="Q33" s="36"/>
      <c r="R33" s="36"/>
      <c r="S33" s="36"/>
      <c r="T33" s="36"/>
      <c r="U33" s="36"/>
    </row>
    <row r="34" spans="1:21" ht="15" customHeight="1" x14ac:dyDescent="0.15">
      <c r="A34" s="227"/>
      <c r="B34" s="86" t="s">
        <v>11</v>
      </c>
      <c r="C34" s="58">
        <v>0</v>
      </c>
      <c r="D34" s="140" t="s">
        <v>271</v>
      </c>
      <c r="E34" s="140" t="s">
        <v>271</v>
      </c>
      <c r="F34" s="140" t="s">
        <v>271</v>
      </c>
      <c r="G34" s="141" t="s">
        <v>271</v>
      </c>
      <c r="I34" s="173"/>
      <c r="J34" s="173"/>
      <c r="K34" s="173"/>
      <c r="L34" s="173"/>
      <c r="N34" s="36"/>
      <c r="O34" s="36"/>
      <c r="P34" s="36"/>
      <c r="Q34" s="36"/>
      <c r="R34" s="36"/>
      <c r="S34" s="36"/>
      <c r="T34" s="36"/>
      <c r="U34" s="36"/>
    </row>
    <row r="35" spans="1:21" ht="15" customHeight="1" x14ac:dyDescent="0.15">
      <c r="A35" s="228"/>
      <c r="B35" s="117" t="s">
        <v>134</v>
      </c>
      <c r="C35" s="77">
        <v>36</v>
      </c>
      <c r="D35" s="75">
        <v>0.75</v>
      </c>
      <c r="E35" s="75">
        <v>0.1111111111111111</v>
      </c>
      <c r="F35" s="75">
        <v>5.5555555555555552E-2</v>
      </c>
      <c r="G35" s="71">
        <v>8.3333333333333329E-2</v>
      </c>
      <c r="I35" s="108"/>
      <c r="J35" s="108"/>
      <c r="K35" s="108"/>
      <c r="L35" s="108"/>
      <c r="N35" s="36"/>
      <c r="O35" s="36"/>
      <c r="P35" s="36"/>
      <c r="Q35" s="36"/>
      <c r="R35" s="36"/>
      <c r="S35" s="36"/>
      <c r="T35" s="36"/>
      <c r="U35" s="36"/>
    </row>
    <row r="36" spans="1:21" ht="15" customHeight="1" x14ac:dyDescent="0.15">
      <c r="A36" s="226" t="s">
        <v>71</v>
      </c>
      <c r="B36" s="86" t="s">
        <v>241</v>
      </c>
      <c r="C36" s="58">
        <v>34</v>
      </c>
      <c r="D36" s="59">
        <v>0.61764705882352944</v>
      </c>
      <c r="E36" s="59">
        <v>0.20588235294117646</v>
      </c>
      <c r="F36" s="59">
        <v>0.17647058823529413</v>
      </c>
      <c r="G36" s="62">
        <v>0</v>
      </c>
      <c r="I36" s="108"/>
      <c r="J36" s="108"/>
      <c r="K36" s="108"/>
      <c r="L36" s="108"/>
      <c r="N36" s="36"/>
      <c r="O36" s="36"/>
      <c r="P36" s="36"/>
      <c r="Q36" s="36"/>
      <c r="R36" s="36"/>
      <c r="S36" s="36"/>
      <c r="T36" s="36"/>
      <c r="U36" s="36"/>
    </row>
    <row r="37" spans="1:21" ht="15" customHeight="1" x14ac:dyDescent="0.15">
      <c r="A37" s="227"/>
      <c r="B37" s="86" t="s">
        <v>88</v>
      </c>
      <c r="C37" s="58">
        <v>283</v>
      </c>
      <c r="D37" s="59">
        <v>0.60070671378091878</v>
      </c>
      <c r="E37" s="59">
        <v>0.19081272084805653</v>
      </c>
      <c r="F37" s="59">
        <v>0.18021201413427562</v>
      </c>
      <c r="G37" s="62">
        <v>2.8268551236749116E-2</v>
      </c>
      <c r="I37" s="108"/>
      <c r="J37" s="108"/>
      <c r="K37" s="108"/>
      <c r="L37" s="108"/>
      <c r="N37" s="36"/>
      <c r="O37" s="36"/>
      <c r="P37" s="36"/>
      <c r="Q37" s="36"/>
      <c r="R37" s="36"/>
      <c r="S37" s="36"/>
      <c r="T37" s="36"/>
      <c r="U37" s="36"/>
    </row>
    <row r="38" spans="1:21" ht="15" customHeight="1" x14ac:dyDescent="0.15">
      <c r="A38" s="228"/>
      <c r="B38" s="86" t="s">
        <v>89</v>
      </c>
      <c r="C38" s="58">
        <v>1275</v>
      </c>
      <c r="D38" s="59">
        <v>0.6384313725490196</v>
      </c>
      <c r="E38" s="59">
        <v>0.19372549019607843</v>
      </c>
      <c r="F38" s="59">
        <v>0.14509803921568629</v>
      </c>
      <c r="G38" s="62">
        <v>2.2745098039215685E-2</v>
      </c>
      <c r="I38" s="108"/>
      <c r="J38" s="108"/>
      <c r="K38" s="108"/>
      <c r="L38" s="108"/>
      <c r="N38" s="36"/>
      <c r="O38" s="36"/>
      <c r="P38" s="36"/>
      <c r="Q38" s="36"/>
      <c r="R38" s="36"/>
      <c r="S38" s="36"/>
      <c r="T38" s="36"/>
      <c r="U38" s="36"/>
    </row>
    <row r="39" spans="1:21" ht="15" customHeight="1" x14ac:dyDescent="0.15">
      <c r="A39" s="226"/>
      <c r="B39" s="127" t="s">
        <v>90</v>
      </c>
      <c r="C39" s="58">
        <v>644</v>
      </c>
      <c r="D39" s="59">
        <v>0.67236024844720499</v>
      </c>
      <c r="E39" s="59">
        <v>0.18012422360248448</v>
      </c>
      <c r="F39" s="59">
        <v>0.12267080745341614</v>
      </c>
      <c r="G39" s="62">
        <v>2.4844720496894408E-2</v>
      </c>
      <c r="I39" s="108"/>
      <c r="J39" s="108"/>
      <c r="K39" s="108"/>
      <c r="L39" s="108"/>
      <c r="N39" s="36"/>
      <c r="O39" s="36"/>
      <c r="P39" s="36"/>
      <c r="Q39" s="36"/>
      <c r="R39" s="36"/>
      <c r="S39" s="36"/>
      <c r="T39" s="36"/>
      <c r="U39" s="36"/>
    </row>
    <row r="40" spans="1:21" ht="15" customHeight="1" x14ac:dyDescent="0.15">
      <c r="A40" s="227"/>
      <c r="B40" s="86" t="s">
        <v>91</v>
      </c>
      <c r="C40" s="58">
        <v>259</v>
      </c>
      <c r="D40" s="59">
        <v>0.54440154440154442</v>
      </c>
      <c r="E40" s="59">
        <v>0.18532818532818532</v>
      </c>
      <c r="F40" s="59">
        <v>0.23552123552123552</v>
      </c>
      <c r="G40" s="62">
        <v>3.4749034749034749E-2</v>
      </c>
      <c r="I40" s="108"/>
      <c r="J40" s="108"/>
      <c r="K40" s="108"/>
      <c r="L40" s="108"/>
      <c r="N40" s="36"/>
      <c r="O40" s="36"/>
      <c r="P40" s="36"/>
      <c r="Q40" s="36"/>
      <c r="R40" s="36"/>
      <c r="S40" s="36"/>
      <c r="T40" s="36"/>
      <c r="U40" s="36"/>
    </row>
    <row r="41" spans="1:21" ht="15" customHeight="1" x14ac:dyDescent="0.15">
      <c r="A41" s="227"/>
      <c r="B41" s="86" t="s">
        <v>23</v>
      </c>
      <c r="C41" s="58">
        <v>335</v>
      </c>
      <c r="D41" s="59">
        <v>0.68656716417910446</v>
      </c>
      <c r="E41" s="59">
        <v>0.12238805970149254</v>
      </c>
      <c r="F41" s="59">
        <v>0.13432835820895522</v>
      </c>
      <c r="G41" s="62">
        <v>5.6716417910447764E-2</v>
      </c>
      <c r="I41" s="108"/>
      <c r="J41" s="108"/>
      <c r="K41" s="108"/>
      <c r="L41" s="108"/>
      <c r="N41" s="36"/>
      <c r="O41" s="36"/>
      <c r="P41" s="36"/>
      <c r="Q41" s="36"/>
      <c r="R41" s="36"/>
      <c r="S41" s="36"/>
      <c r="T41" s="36"/>
      <c r="U41" s="36"/>
    </row>
    <row r="42" spans="1:21" ht="15" customHeight="1" x14ac:dyDescent="0.15">
      <c r="A42" s="227"/>
      <c r="B42" s="86" t="s">
        <v>24</v>
      </c>
      <c r="C42" s="58">
        <v>312</v>
      </c>
      <c r="D42" s="59">
        <v>0.79807692307692313</v>
      </c>
      <c r="E42" s="59">
        <v>0.14423076923076922</v>
      </c>
      <c r="F42" s="59">
        <v>4.4871794871794872E-2</v>
      </c>
      <c r="G42" s="62">
        <v>1.282051282051282E-2</v>
      </c>
      <c r="I42" s="108"/>
      <c r="J42" s="108"/>
      <c r="K42" s="108"/>
      <c r="L42" s="108"/>
      <c r="N42" s="36"/>
      <c r="O42" s="36"/>
      <c r="P42" s="36"/>
      <c r="Q42" s="36"/>
      <c r="R42" s="36"/>
      <c r="S42" s="36"/>
      <c r="T42" s="36"/>
      <c r="U42" s="36"/>
    </row>
    <row r="43" spans="1:21" ht="15" customHeight="1" x14ac:dyDescent="0.15">
      <c r="A43" s="227"/>
      <c r="B43" s="86" t="s">
        <v>92</v>
      </c>
      <c r="C43" s="58">
        <v>551</v>
      </c>
      <c r="D43" s="59">
        <v>0.62431941923774958</v>
      </c>
      <c r="E43" s="59">
        <v>0.16878402903811252</v>
      </c>
      <c r="F43" s="59">
        <v>0.1560798548094374</v>
      </c>
      <c r="G43" s="62">
        <v>5.0816696914700546E-2</v>
      </c>
      <c r="I43" s="108"/>
      <c r="J43" s="108"/>
      <c r="K43" s="108"/>
      <c r="L43" s="108"/>
      <c r="N43" s="36"/>
      <c r="O43" s="36"/>
      <c r="P43" s="36"/>
      <c r="Q43" s="36"/>
      <c r="R43" s="36"/>
      <c r="S43" s="36"/>
      <c r="T43" s="36"/>
      <c r="U43" s="36"/>
    </row>
    <row r="44" spans="1:21" ht="15" customHeight="1" x14ac:dyDescent="0.15">
      <c r="A44" s="228"/>
      <c r="B44" s="117" t="s">
        <v>22</v>
      </c>
      <c r="C44" s="77">
        <v>24</v>
      </c>
      <c r="D44" s="75">
        <v>0.54166666666666663</v>
      </c>
      <c r="E44" s="75">
        <v>8.3333333333333329E-2</v>
      </c>
      <c r="F44" s="75">
        <v>0</v>
      </c>
      <c r="G44" s="71">
        <v>0.375</v>
      </c>
      <c r="I44" s="108"/>
      <c r="J44" s="108"/>
      <c r="K44" s="108"/>
      <c r="L44" s="108"/>
      <c r="N44" s="36"/>
      <c r="O44" s="36"/>
      <c r="P44" s="36"/>
      <c r="Q44" s="36"/>
      <c r="R44" s="36"/>
      <c r="S44" s="36"/>
      <c r="T44" s="36"/>
      <c r="U44" s="36"/>
    </row>
    <row r="45" spans="1:21" ht="15" customHeight="1" x14ac:dyDescent="0.15">
      <c r="A45" s="243" t="s">
        <v>72</v>
      </c>
      <c r="B45" s="86" t="s">
        <v>25</v>
      </c>
      <c r="C45" s="58">
        <v>390</v>
      </c>
      <c r="D45" s="59">
        <v>0.59743589743589742</v>
      </c>
      <c r="E45" s="59">
        <v>0.19230769230769232</v>
      </c>
      <c r="F45" s="59">
        <v>0.17435897435897435</v>
      </c>
      <c r="G45" s="62">
        <v>3.5897435897435895E-2</v>
      </c>
      <c r="I45" s="108"/>
      <c r="J45" s="108"/>
      <c r="K45" s="108"/>
      <c r="L45" s="108"/>
      <c r="N45" s="36"/>
      <c r="O45" s="36"/>
      <c r="P45" s="36"/>
      <c r="Q45" s="36"/>
      <c r="R45" s="36"/>
      <c r="S45" s="36"/>
      <c r="T45" s="36"/>
      <c r="U45" s="36"/>
    </row>
    <row r="46" spans="1:21" ht="15" customHeight="1" x14ac:dyDescent="0.15">
      <c r="A46" s="244"/>
      <c r="B46" s="86" t="s">
        <v>26</v>
      </c>
      <c r="C46" s="58">
        <v>1052</v>
      </c>
      <c r="D46" s="59">
        <v>0.65684410646387836</v>
      </c>
      <c r="E46" s="59">
        <v>0.17490494296577946</v>
      </c>
      <c r="F46" s="59">
        <v>0.15399239543726237</v>
      </c>
      <c r="G46" s="62">
        <v>1.4258555133079848E-2</v>
      </c>
      <c r="I46" s="108"/>
      <c r="J46" s="108"/>
      <c r="K46" s="108"/>
      <c r="L46" s="108"/>
      <c r="N46" s="36"/>
      <c r="O46" s="36"/>
      <c r="P46" s="36"/>
      <c r="Q46" s="36"/>
      <c r="R46" s="36"/>
      <c r="S46" s="36"/>
      <c r="T46" s="36"/>
      <c r="U46" s="36"/>
    </row>
    <row r="47" spans="1:21" ht="15" customHeight="1" x14ac:dyDescent="0.15">
      <c r="A47" s="245"/>
      <c r="B47" s="86" t="s">
        <v>242</v>
      </c>
      <c r="C47" s="58">
        <v>835</v>
      </c>
      <c r="D47" s="59">
        <v>0.61556886227544905</v>
      </c>
      <c r="E47" s="59">
        <v>0.19161676646706588</v>
      </c>
      <c r="F47" s="59">
        <v>0.15688622754491019</v>
      </c>
      <c r="G47" s="62">
        <v>3.5928143712574849E-2</v>
      </c>
      <c r="I47" s="108"/>
      <c r="J47" s="108"/>
      <c r="K47" s="108"/>
      <c r="L47" s="108"/>
      <c r="N47" s="36"/>
      <c r="O47" s="36"/>
      <c r="P47" s="36"/>
      <c r="Q47" s="36"/>
      <c r="R47" s="36"/>
      <c r="S47" s="36"/>
      <c r="T47" s="36"/>
      <c r="U47" s="36"/>
    </row>
    <row r="48" spans="1:21" ht="15" customHeight="1" x14ac:dyDescent="0.15">
      <c r="A48" s="243"/>
      <c r="B48" s="86" t="s">
        <v>27</v>
      </c>
      <c r="C48" s="58">
        <v>531</v>
      </c>
      <c r="D48" s="59">
        <v>0.67608286252354044</v>
      </c>
      <c r="E48" s="59">
        <v>0.16949152542372881</v>
      </c>
      <c r="F48" s="59">
        <v>0.12052730696798493</v>
      </c>
      <c r="G48" s="62">
        <v>3.3898305084745763E-2</v>
      </c>
      <c r="I48" s="108"/>
      <c r="J48" s="108"/>
      <c r="K48" s="108"/>
      <c r="L48" s="108"/>
      <c r="N48" s="36"/>
      <c r="O48" s="36"/>
      <c r="P48" s="36"/>
      <c r="Q48" s="36"/>
      <c r="R48" s="36"/>
      <c r="S48" s="36"/>
      <c r="T48" s="36"/>
      <c r="U48" s="36"/>
    </row>
    <row r="49" spans="1:21" ht="15" customHeight="1" x14ac:dyDescent="0.15">
      <c r="A49" s="245"/>
      <c r="B49" s="117" t="s">
        <v>22</v>
      </c>
      <c r="C49" s="77">
        <v>22</v>
      </c>
      <c r="D49" s="75">
        <v>0.54545454545454541</v>
      </c>
      <c r="E49" s="75">
        <v>0.18181818181818182</v>
      </c>
      <c r="F49" s="75">
        <v>9.0909090909090912E-2</v>
      </c>
      <c r="G49" s="71">
        <v>0.18181818181818182</v>
      </c>
      <c r="I49" s="108"/>
      <c r="J49" s="108"/>
      <c r="K49" s="108"/>
      <c r="L49" s="108"/>
      <c r="N49" s="36"/>
      <c r="O49" s="36"/>
      <c r="P49" s="36"/>
      <c r="Q49" s="36"/>
      <c r="R49" s="36"/>
      <c r="S49" s="36"/>
      <c r="T49" s="36"/>
      <c r="U49" s="36"/>
    </row>
    <row r="50" spans="1:21" ht="15" customHeight="1" x14ac:dyDescent="0.15">
      <c r="A50" s="226" t="s">
        <v>73</v>
      </c>
      <c r="B50" s="86" t="s">
        <v>28</v>
      </c>
      <c r="C50" s="58">
        <v>1935</v>
      </c>
      <c r="D50" s="59">
        <v>0.60775193798449612</v>
      </c>
      <c r="E50" s="59">
        <v>0.19844961240310077</v>
      </c>
      <c r="F50" s="59">
        <v>0.16434108527131783</v>
      </c>
      <c r="G50" s="62">
        <v>2.9457364341085271E-2</v>
      </c>
      <c r="I50" s="108"/>
      <c r="J50" s="108"/>
      <c r="K50" s="108"/>
      <c r="L50" s="108"/>
      <c r="N50" s="36"/>
      <c r="O50" s="36"/>
      <c r="P50" s="36"/>
      <c r="Q50" s="36"/>
      <c r="R50" s="36"/>
      <c r="S50" s="36"/>
      <c r="T50" s="36"/>
      <c r="U50" s="36"/>
    </row>
    <row r="51" spans="1:21" ht="15" customHeight="1" x14ac:dyDescent="0.15">
      <c r="A51" s="227"/>
      <c r="B51" s="86" t="s">
        <v>29</v>
      </c>
      <c r="C51" s="58">
        <v>531</v>
      </c>
      <c r="D51" s="59">
        <v>0.71374764595103579</v>
      </c>
      <c r="E51" s="59">
        <v>0.13559322033898305</v>
      </c>
      <c r="F51" s="59">
        <v>0.12429378531073447</v>
      </c>
      <c r="G51" s="62">
        <v>2.6365348399246705E-2</v>
      </c>
      <c r="I51" s="108"/>
      <c r="J51" s="108"/>
      <c r="K51" s="108"/>
      <c r="L51" s="108"/>
      <c r="N51" s="36"/>
      <c r="O51" s="36"/>
      <c r="P51" s="36"/>
      <c r="Q51" s="36"/>
      <c r="R51" s="36"/>
      <c r="S51" s="36"/>
      <c r="T51" s="36"/>
      <c r="U51" s="36"/>
    </row>
    <row r="52" spans="1:21" ht="15" customHeight="1" x14ac:dyDescent="0.15">
      <c r="A52" s="228"/>
      <c r="B52" s="86" t="s">
        <v>30</v>
      </c>
      <c r="C52" s="58">
        <v>1207</v>
      </c>
      <c r="D52" s="59">
        <v>0.69676884838442421</v>
      </c>
      <c r="E52" s="59">
        <v>0.15824357912178957</v>
      </c>
      <c r="F52" s="59">
        <v>0.11516155758077878</v>
      </c>
      <c r="G52" s="62">
        <v>2.9826014913007456E-2</v>
      </c>
      <c r="I52" s="108"/>
      <c r="J52" s="108"/>
      <c r="K52" s="108"/>
      <c r="L52" s="108"/>
      <c r="N52" s="36"/>
      <c r="O52" s="36"/>
      <c r="P52" s="36"/>
      <c r="Q52" s="36"/>
      <c r="R52" s="36"/>
      <c r="S52" s="36"/>
      <c r="T52" s="36"/>
      <c r="U52" s="36"/>
    </row>
    <row r="53" spans="1:21" ht="15" customHeight="1" x14ac:dyDescent="0.15">
      <c r="A53" s="246"/>
      <c r="B53" s="117" t="s">
        <v>22</v>
      </c>
      <c r="C53" s="77">
        <v>44</v>
      </c>
      <c r="D53" s="75">
        <v>0.43181818181818182</v>
      </c>
      <c r="E53" s="75">
        <v>0.13636363636363635</v>
      </c>
      <c r="F53" s="75">
        <v>9.0909090909090912E-2</v>
      </c>
      <c r="G53" s="71">
        <v>0.34090909090909088</v>
      </c>
      <c r="I53" s="108"/>
      <c r="J53" s="108"/>
      <c r="K53" s="108"/>
      <c r="L53" s="108"/>
      <c r="N53" s="36"/>
      <c r="O53" s="36"/>
      <c r="P53" s="36"/>
      <c r="Q53" s="36"/>
      <c r="R53" s="36"/>
      <c r="S53" s="36"/>
      <c r="T53" s="36"/>
      <c r="U53" s="36"/>
    </row>
    <row r="54" spans="1:21" ht="15" customHeight="1" x14ac:dyDescent="0.15">
      <c r="A54" s="239" t="s">
        <v>74</v>
      </c>
      <c r="B54" s="86" t="s">
        <v>31</v>
      </c>
      <c r="C54" s="58">
        <v>119</v>
      </c>
      <c r="D54" s="59">
        <v>0.68067226890756305</v>
      </c>
      <c r="E54" s="59">
        <v>0.10084033613445378</v>
      </c>
      <c r="F54" s="59">
        <v>0.18487394957983194</v>
      </c>
      <c r="G54" s="62">
        <v>3.3613445378151259E-2</v>
      </c>
      <c r="I54" s="108"/>
      <c r="J54" s="108"/>
      <c r="K54" s="108"/>
      <c r="L54" s="108"/>
      <c r="N54" s="57"/>
      <c r="O54" s="57"/>
      <c r="P54" s="57"/>
      <c r="Q54" s="57"/>
      <c r="R54" s="57"/>
      <c r="S54" s="57"/>
      <c r="T54" s="57"/>
      <c r="U54" s="57"/>
    </row>
    <row r="55" spans="1:21" ht="15" customHeight="1" x14ac:dyDescent="0.15">
      <c r="A55" s="240"/>
      <c r="B55" s="86" t="s">
        <v>32</v>
      </c>
      <c r="C55" s="58">
        <v>283</v>
      </c>
      <c r="D55" s="59">
        <v>0.66431095406360419</v>
      </c>
      <c r="E55" s="59">
        <v>0.20494699646643111</v>
      </c>
      <c r="F55" s="59">
        <v>0.10600706713780919</v>
      </c>
      <c r="G55" s="62">
        <v>2.4734982332155476E-2</v>
      </c>
      <c r="I55" s="108"/>
      <c r="J55" s="108"/>
      <c r="K55" s="108"/>
      <c r="L55" s="108"/>
      <c r="N55" s="57"/>
      <c r="O55" s="57"/>
      <c r="P55" s="57"/>
      <c r="Q55" s="57"/>
      <c r="R55" s="57"/>
      <c r="S55" s="57"/>
      <c r="T55" s="57"/>
      <c r="U55" s="57"/>
    </row>
    <row r="56" spans="1:21" ht="15" customHeight="1" x14ac:dyDescent="0.15">
      <c r="A56" s="241"/>
      <c r="B56" s="86" t="s">
        <v>33</v>
      </c>
      <c r="C56" s="58">
        <v>1328</v>
      </c>
      <c r="D56" s="59">
        <v>0.71234939759036142</v>
      </c>
      <c r="E56" s="59">
        <v>0.14457831325301204</v>
      </c>
      <c r="F56" s="59">
        <v>0.11521084337349398</v>
      </c>
      <c r="G56" s="62">
        <v>2.786144578313253E-2</v>
      </c>
      <c r="I56" s="108"/>
      <c r="J56" s="108"/>
      <c r="K56" s="108"/>
      <c r="L56" s="108"/>
      <c r="N56" s="57"/>
      <c r="O56" s="57"/>
      <c r="P56" s="57"/>
      <c r="Q56" s="57"/>
      <c r="R56" s="57"/>
      <c r="S56" s="57"/>
      <c r="T56" s="57"/>
      <c r="U56" s="57"/>
    </row>
    <row r="57" spans="1:21" ht="15" customHeight="1" x14ac:dyDescent="0.15">
      <c r="A57" s="253"/>
      <c r="B57" s="117" t="s">
        <v>22</v>
      </c>
      <c r="C57" s="77">
        <v>8</v>
      </c>
      <c r="D57" s="75">
        <v>0.625</v>
      </c>
      <c r="E57" s="75">
        <v>0.125</v>
      </c>
      <c r="F57" s="75">
        <v>0</v>
      </c>
      <c r="G57" s="71">
        <v>0.25</v>
      </c>
      <c r="I57" s="108"/>
      <c r="J57" s="108"/>
      <c r="K57" s="108"/>
      <c r="L57" s="108"/>
      <c r="N57" s="57"/>
      <c r="O57" s="57"/>
      <c r="P57" s="57"/>
      <c r="Q57" s="57"/>
      <c r="R57" s="57"/>
      <c r="S57" s="57"/>
      <c r="T57" s="57"/>
      <c r="U57" s="57"/>
    </row>
  </sheetData>
  <mergeCells count="13">
    <mergeCell ref="A54:A57"/>
    <mergeCell ref="A1:H1"/>
    <mergeCell ref="A14:A16"/>
    <mergeCell ref="A17:A22"/>
    <mergeCell ref="A23:A35"/>
    <mergeCell ref="A36:A44"/>
    <mergeCell ref="A45:A49"/>
    <mergeCell ref="A50:A53"/>
    <mergeCell ref="A3:B4"/>
    <mergeCell ref="C3:C4"/>
    <mergeCell ref="G3:G4"/>
    <mergeCell ref="A5:B5"/>
    <mergeCell ref="A6:A13"/>
  </mergeCells>
  <phoneticPr fontId="3"/>
  <pageMargins left="0.59055118110236227" right="0.59055118110236227" top="0.59055118110236227" bottom="0.59055118110236227" header="0.51181102362204722" footer="0.31496062992125984"/>
  <pageSetup paperSize="9" scale="88" firstPageNumber="4" orientation="portrait" r:id="rId1"/>
  <headerFooter alignWithMargins="0">
    <oddFooter>&amp;C&amp;9&amp;P</oddFooter>
  </headerFooter>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55E1863-4618-4FF7-9AAF-86952D7736C2}">
  <dimension ref="A1:W79"/>
  <sheetViews>
    <sheetView showGridLines="0" view="pageBreakPreview" zoomScaleNormal="100" zoomScaleSheetLayoutView="100" workbookViewId="0">
      <selection activeCell="P26" sqref="P26"/>
    </sheetView>
  </sheetViews>
  <sheetFormatPr defaultColWidth="9.140625" defaultRowHeight="12" x14ac:dyDescent="0.15"/>
  <cols>
    <col min="1" max="1" width="4.7109375" style="30" customWidth="1"/>
    <col min="2" max="2" width="22.7109375" style="104" customWidth="1"/>
    <col min="3" max="3" width="8.7109375" style="30" customWidth="1"/>
    <col min="4" max="11" width="9.140625" style="30"/>
    <col min="12" max="12" width="9.140625" style="30" customWidth="1"/>
    <col min="13" max="13" width="9.140625" style="30"/>
    <col min="15" max="16384" width="9.140625" style="30"/>
  </cols>
  <sheetData>
    <row r="1" spans="1:23" ht="20.25" customHeight="1" thickBot="1" x14ac:dyDescent="0.2">
      <c r="A1" s="250" t="s">
        <v>472</v>
      </c>
      <c r="B1" s="251"/>
      <c r="C1" s="251"/>
      <c r="D1" s="251"/>
      <c r="E1" s="251"/>
      <c r="F1" s="251"/>
      <c r="G1" s="251"/>
      <c r="H1" s="251"/>
      <c r="I1" s="251"/>
      <c r="J1" s="251"/>
      <c r="K1" s="251"/>
      <c r="L1" s="251"/>
      <c r="M1" s="252"/>
    </row>
    <row r="2" spans="1:23" ht="13.5" customHeight="1" thickBot="1" x14ac:dyDescent="0.2"/>
    <row r="3" spans="1:23" s="33" customFormat="1" ht="12" customHeight="1" x14ac:dyDescent="0.15">
      <c r="A3" s="231"/>
      <c r="B3" s="232"/>
      <c r="C3" s="235" t="s">
        <v>63</v>
      </c>
      <c r="D3" s="31">
        <v>1</v>
      </c>
      <c r="E3" s="37">
        <v>2</v>
      </c>
      <c r="F3" s="37">
        <v>3</v>
      </c>
      <c r="G3" s="37">
        <v>4</v>
      </c>
      <c r="H3" s="37">
        <v>5</v>
      </c>
      <c r="I3" s="32">
        <v>6</v>
      </c>
      <c r="J3" s="37">
        <v>7</v>
      </c>
      <c r="K3" s="37">
        <v>8</v>
      </c>
      <c r="L3" s="37">
        <v>9</v>
      </c>
      <c r="M3" s="267" t="s">
        <v>94</v>
      </c>
    </row>
    <row r="4" spans="1:23" s="33" customFormat="1" ht="72.75" thickBot="1" x14ac:dyDescent="0.2">
      <c r="A4" s="233"/>
      <c r="B4" s="234"/>
      <c r="C4" s="236"/>
      <c r="D4" s="34" t="s">
        <v>473</v>
      </c>
      <c r="E4" s="38" t="s">
        <v>474</v>
      </c>
      <c r="F4" s="38" t="s">
        <v>475</v>
      </c>
      <c r="G4" s="38" t="s">
        <v>476</v>
      </c>
      <c r="H4" s="38" t="s">
        <v>477</v>
      </c>
      <c r="I4" s="38" t="s">
        <v>478</v>
      </c>
      <c r="J4" s="38" t="s">
        <v>462</v>
      </c>
      <c r="K4" s="38" t="s">
        <v>479</v>
      </c>
      <c r="L4" s="38" t="s">
        <v>95</v>
      </c>
      <c r="M4" s="268"/>
    </row>
    <row r="5" spans="1:23" ht="15" customHeight="1" thickBot="1" x14ac:dyDescent="0.2">
      <c r="A5" s="229" t="s">
        <v>64</v>
      </c>
      <c r="B5" s="230"/>
      <c r="C5" s="122">
        <v>3717</v>
      </c>
      <c r="D5" s="134">
        <v>0.33387140166801182</v>
      </c>
      <c r="E5" s="134">
        <v>0.51304815711595375</v>
      </c>
      <c r="F5" s="134">
        <v>0.51977401129943501</v>
      </c>
      <c r="G5" s="134">
        <v>0.1544256120527307</v>
      </c>
      <c r="H5" s="134">
        <v>0.29082593489373149</v>
      </c>
      <c r="I5" s="134">
        <v>0.15792305622814098</v>
      </c>
      <c r="J5" s="134">
        <v>7.9634113532418616E-2</v>
      </c>
      <c r="K5" s="134">
        <v>0.42749529190207158</v>
      </c>
      <c r="L5" s="134">
        <v>1.2375571697605597E-2</v>
      </c>
      <c r="M5" s="125">
        <v>2.5827280064568199E-2</v>
      </c>
      <c r="O5" s="36"/>
      <c r="P5" s="36"/>
      <c r="Q5" s="36"/>
      <c r="R5" s="36"/>
      <c r="S5" s="36"/>
      <c r="T5" s="36"/>
      <c r="U5" s="36"/>
      <c r="V5" s="36"/>
      <c r="W5" s="36"/>
    </row>
    <row r="6" spans="1:23" ht="15" customHeight="1" x14ac:dyDescent="0.15">
      <c r="A6" s="226" t="s">
        <v>65</v>
      </c>
      <c r="B6" s="86" t="s">
        <v>15</v>
      </c>
      <c r="C6" s="58">
        <v>866</v>
      </c>
      <c r="D6" s="59">
        <v>0.34180138568129331</v>
      </c>
      <c r="E6" s="59">
        <v>0.49884526558891457</v>
      </c>
      <c r="F6" s="59">
        <v>0.5242494226327945</v>
      </c>
      <c r="G6" s="59">
        <v>0.16628175519630484</v>
      </c>
      <c r="H6" s="59">
        <v>0.29561200923787528</v>
      </c>
      <c r="I6" s="59">
        <v>0.15473441108545036</v>
      </c>
      <c r="J6" s="59">
        <v>6.9284064665127015E-2</v>
      </c>
      <c r="K6" s="59">
        <v>0.38799076212471134</v>
      </c>
      <c r="L6" s="59">
        <v>1.3856812933025405E-2</v>
      </c>
      <c r="M6" s="62">
        <v>2.3094688221709007E-2</v>
      </c>
      <c r="O6" s="36"/>
      <c r="P6" s="36"/>
      <c r="Q6" s="36"/>
      <c r="R6" s="36"/>
      <c r="S6" s="36"/>
      <c r="T6" s="36"/>
      <c r="U6" s="36"/>
      <c r="V6" s="36"/>
      <c r="W6" s="36"/>
    </row>
    <row r="7" spans="1:23" ht="15" customHeight="1" x14ac:dyDescent="0.15">
      <c r="A7" s="227"/>
      <c r="B7" s="86" t="s">
        <v>16</v>
      </c>
      <c r="C7" s="58">
        <v>938</v>
      </c>
      <c r="D7" s="59">
        <v>0.31769722814498935</v>
      </c>
      <c r="E7" s="59">
        <v>0.52025586353944564</v>
      </c>
      <c r="F7" s="59">
        <v>0.49893390191897652</v>
      </c>
      <c r="G7" s="59">
        <v>0.15991471215351813</v>
      </c>
      <c r="H7" s="59">
        <v>0.27718550106609807</v>
      </c>
      <c r="I7" s="59">
        <v>0.15351812366737741</v>
      </c>
      <c r="J7" s="59">
        <v>9.1684434968017064E-2</v>
      </c>
      <c r="K7" s="59">
        <v>0.42004264392324092</v>
      </c>
      <c r="L7" s="59">
        <v>1.4925373134328358E-2</v>
      </c>
      <c r="M7" s="62">
        <v>3.4115138592750532E-2</v>
      </c>
      <c r="O7" s="36"/>
      <c r="P7" s="36"/>
      <c r="Q7" s="36"/>
      <c r="R7" s="36"/>
      <c r="S7" s="36"/>
      <c r="T7" s="36"/>
      <c r="U7" s="36"/>
      <c r="V7" s="36"/>
      <c r="W7" s="36"/>
    </row>
    <row r="8" spans="1:23" ht="15" customHeight="1" x14ac:dyDescent="0.15">
      <c r="A8" s="227"/>
      <c r="B8" s="86" t="s">
        <v>17</v>
      </c>
      <c r="C8" s="58">
        <v>382</v>
      </c>
      <c r="D8" s="59">
        <v>0.30366492146596857</v>
      </c>
      <c r="E8" s="59">
        <v>0.52879581151832455</v>
      </c>
      <c r="F8" s="59">
        <v>0.5759162303664922</v>
      </c>
      <c r="G8" s="59">
        <v>0.14136125654450263</v>
      </c>
      <c r="H8" s="59">
        <v>0.27748691099476441</v>
      </c>
      <c r="I8" s="59">
        <v>0.22513089005235601</v>
      </c>
      <c r="J8" s="59">
        <v>0.11518324607329843</v>
      </c>
      <c r="K8" s="59">
        <v>0.4607329842931937</v>
      </c>
      <c r="L8" s="59">
        <v>0</v>
      </c>
      <c r="M8" s="62">
        <v>5.235602094240838E-3</v>
      </c>
      <c r="O8" s="36"/>
      <c r="P8" s="36"/>
      <c r="Q8" s="36"/>
      <c r="R8" s="36"/>
      <c r="S8" s="36"/>
      <c r="T8" s="36"/>
      <c r="U8" s="36"/>
      <c r="V8" s="36"/>
      <c r="W8" s="36"/>
    </row>
    <row r="9" spans="1:23" ht="15" customHeight="1" x14ac:dyDescent="0.15">
      <c r="A9" s="227"/>
      <c r="B9" s="86" t="s">
        <v>18</v>
      </c>
      <c r="C9" s="58">
        <v>626</v>
      </c>
      <c r="D9" s="59">
        <v>0.29073482428115016</v>
      </c>
      <c r="E9" s="59">
        <v>0.51757188498402551</v>
      </c>
      <c r="F9" s="59">
        <v>0.51757188498402551</v>
      </c>
      <c r="G9" s="59">
        <v>0.1757188498402556</v>
      </c>
      <c r="H9" s="59">
        <v>0.27476038338658149</v>
      </c>
      <c r="I9" s="59">
        <v>0.15974440894568689</v>
      </c>
      <c r="J9" s="59">
        <v>7.3482428115015971E-2</v>
      </c>
      <c r="K9" s="59">
        <v>0.51118210862619806</v>
      </c>
      <c r="L9" s="59">
        <v>1.9169329073482427E-2</v>
      </c>
      <c r="M9" s="62">
        <v>2.5559105431309903E-2</v>
      </c>
      <c r="O9" s="36"/>
      <c r="P9" s="36"/>
      <c r="Q9" s="36"/>
      <c r="R9" s="36"/>
      <c r="S9" s="36"/>
      <c r="T9" s="36"/>
      <c r="U9" s="36"/>
      <c r="V9" s="36"/>
      <c r="W9" s="36"/>
    </row>
    <row r="10" spans="1:23" ht="15" customHeight="1" x14ac:dyDescent="0.15">
      <c r="A10" s="227"/>
      <c r="B10" s="86" t="s">
        <v>19</v>
      </c>
      <c r="C10" s="58">
        <v>350</v>
      </c>
      <c r="D10" s="59">
        <v>0.37142857142857144</v>
      </c>
      <c r="E10" s="59">
        <v>0.47428571428571431</v>
      </c>
      <c r="F10" s="59">
        <v>0.53142857142857147</v>
      </c>
      <c r="G10" s="59">
        <v>0.13142857142857142</v>
      </c>
      <c r="H10" s="59">
        <v>0.33714285714285713</v>
      </c>
      <c r="I10" s="59">
        <v>0.14857142857142858</v>
      </c>
      <c r="J10" s="59">
        <v>0.08</v>
      </c>
      <c r="K10" s="59">
        <v>0.41142857142857142</v>
      </c>
      <c r="L10" s="59">
        <v>1.1428571428571429E-2</v>
      </c>
      <c r="M10" s="62">
        <v>2.2857142857142857E-2</v>
      </c>
      <c r="O10" s="36"/>
      <c r="P10" s="36"/>
      <c r="Q10" s="36"/>
      <c r="R10" s="36"/>
      <c r="S10" s="36"/>
      <c r="T10" s="36"/>
      <c r="U10" s="36"/>
      <c r="V10" s="36"/>
      <c r="W10" s="36"/>
    </row>
    <row r="11" spans="1:23" ht="15" customHeight="1" x14ac:dyDescent="0.15">
      <c r="A11" s="227"/>
      <c r="B11" s="86" t="s">
        <v>20</v>
      </c>
      <c r="C11" s="58">
        <v>416</v>
      </c>
      <c r="D11" s="59">
        <v>0.38942307692307693</v>
      </c>
      <c r="E11" s="59">
        <v>0.51923076923076927</v>
      </c>
      <c r="F11" s="59">
        <v>0.50961538461538458</v>
      </c>
      <c r="G11" s="59">
        <v>0.125</v>
      </c>
      <c r="H11" s="59">
        <v>0.30769230769230771</v>
      </c>
      <c r="I11" s="59">
        <v>0.11538461538461539</v>
      </c>
      <c r="J11" s="59">
        <v>6.7307692307692304E-2</v>
      </c>
      <c r="K11" s="59">
        <v>0.37980769230769229</v>
      </c>
      <c r="L11" s="59">
        <v>9.6153846153846159E-3</v>
      </c>
      <c r="M11" s="62">
        <v>3.3653846153846152E-2</v>
      </c>
      <c r="O11" s="36"/>
      <c r="P11" s="36"/>
      <c r="Q11" s="36"/>
      <c r="R11" s="36"/>
      <c r="S11" s="36"/>
      <c r="T11" s="36"/>
      <c r="U11" s="36"/>
      <c r="V11" s="36"/>
      <c r="W11" s="36"/>
    </row>
    <row r="12" spans="1:23" ht="15" customHeight="1" x14ac:dyDescent="0.15">
      <c r="A12" s="227"/>
      <c r="B12" s="86" t="s">
        <v>21</v>
      </c>
      <c r="C12" s="58">
        <v>127</v>
      </c>
      <c r="D12" s="59">
        <v>0.40157480314960631</v>
      </c>
      <c r="E12" s="59">
        <v>0.58267716535433067</v>
      </c>
      <c r="F12" s="59">
        <v>0.48031496062992124</v>
      </c>
      <c r="G12" s="59">
        <v>0.13385826771653545</v>
      </c>
      <c r="H12" s="59">
        <v>0.28346456692913385</v>
      </c>
      <c r="I12" s="59">
        <v>0.16535433070866143</v>
      </c>
      <c r="J12" s="59">
        <v>3.1496062992125984E-2</v>
      </c>
      <c r="K12" s="59">
        <v>0.44094488188976377</v>
      </c>
      <c r="L12" s="59">
        <v>0</v>
      </c>
      <c r="M12" s="62">
        <v>2.3622047244094488E-2</v>
      </c>
      <c r="O12" s="36"/>
      <c r="P12" s="36"/>
      <c r="Q12" s="36"/>
      <c r="R12" s="36"/>
      <c r="S12" s="36"/>
      <c r="T12" s="36"/>
      <c r="U12" s="36"/>
      <c r="V12" s="36"/>
      <c r="W12" s="36"/>
    </row>
    <row r="13" spans="1:23" ht="15" customHeight="1" x14ac:dyDescent="0.15">
      <c r="A13" s="228"/>
      <c r="B13" s="117" t="s">
        <v>22</v>
      </c>
      <c r="C13" s="77">
        <v>12</v>
      </c>
      <c r="D13" s="75">
        <v>0.5</v>
      </c>
      <c r="E13" s="75">
        <v>0.41666666666666669</v>
      </c>
      <c r="F13" s="75">
        <v>0.58333333333333337</v>
      </c>
      <c r="G13" s="75">
        <v>8.3333333333333329E-2</v>
      </c>
      <c r="H13" s="75">
        <v>0.41666666666666669</v>
      </c>
      <c r="I13" s="75">
        <v>0.16666666666666666</v>
      </c>
      <c r="J13" s="75">
        <v>0</v>
      </c>
      <c r="K13" s="75">
        <v>0.41666666666666669</v>
      </c>
      <c r="L13" s="75">
        <v>0</v>
      </c>
      <c r="M13" s="71">
        <v>8.3333333333333329E-2</v>
      </c>
      <c r="O13" s="36"/>
      <c r="P13" s="36"/>
      <c r="Q13" s="36"/>
      <c r="R13" s="36"/>
      <c r="S13" s="36"/>
      <c r="T13" s="36"/>
      <c r="U13" s="36"/>
      <c r="V13" s="36"/>
      <c r="W13" s="36"/>
    </row>
    <row r="14" spans="1:23" ht="15" customHeight="1" x14ac:dyDescent="0.15">
      <c r="A14" s="226" t="s">
        <v>66</v>
      </c>
      <c r="B14" s="86" t="s">
        <v>67</v>
      </c>
      <c r="C14" s="58">
        <v>1874</v>
      </c>
      <c r="D14" s="59">
        <v>0.33884738527214514</v>
      </c>
      <c r="E14" s="59">
        <v>0.49626467449306294</v>
      </c>
      <c r="F14" s="59">
        <v>0.45517609391675562</v>
      </c>
      <c r="G14" s="59">
        <v>0.15581643543223053</v>
      </c>
      <c r="H14" s="59">
        <v>0.24012806830309499</v>
      </c>
      <c r="I14" s="59">
        <v>0.15474919957310565</v>
      </c>
      <c r="J14" s="59">
        <v>9.7118463180362866E-2</v>
      </c>
      <c r="K14" s="59">
        <v>0.43596584845250802</v>
      </c>
      <c r="L14" s="59">
        <v>1.6008537886872998E-2</v>
      </c>
      <c r="M14" s="62">
        <v>2.8815368196371399E-2</v>
      </c>
      <c r="O14" s="36"/>
      <c r="P14" s="36"/>
      <c r="Q14" s="36"/>
      <c r="R14" s="36"/>
      <c r="S14" s="36"/>
      <c r="T14" s="36"/>
      <c r="U14" s="36"/>
      <c r="V14" s="36"/>
      <c r="W14" s="36"/>
    </row>
    <row r="15" spans="1:23" ht="15" customHeight="1" x14ac:dyDescent="0.15">
      <c r="A15" s="227"/>
      <c r="B15" s="86" t="s">
        <v>68</v>
      </c>
      <c r="C15" s="58">
        <v>1807</v>
      </c>
      <c r="D15" s="59">
        <v>0.33038184836745987</v>
      </c>
      <c r="E15" s="59">
        <v>0.53403431101272825</v>
      </c>
      <c r="F15" s="59">
        <v>0.58439402324294409</v>
      </c>
      <c r="G15" s="59">
        <v>0.15439955727725513</v>
      </c>
      <c r="H15" s="59">
        <v>0.34311012728278917</v>
      </c>
      <c r="I15" s="59">
        <v>0.15938018815716656</v>
      </c>
      <c r="J15" s="59">
        <v>6.30879911455451E-2</v>
      </c>
      <c r="K15" s="59">
        <v>0.41615938018815718</v>
      </c>
      <c r="L15" s="59">
        <v>8.8544548976203646E-3</v>
      </c>
      <c r="M15" s="62">
        <v>2.2689540675152185E-2</v>
      </c>
      <c r="O15" s="36"/>
      <c r="P15" s="36"/>
      <c r="Q15" s="36"/>
      <c r="R15" s="36"/>
      <c r="S15" s="36"/>
      <c r="T15" s="36"/>
      <c r="U15" s="36"/>
      <c r="V15" s="36"/>
      <c r="W15" s="36"/>
    </row>
    <row r="16" spans="1:23" ht="15" customHeight="1" x14ac:dyDescent="0.15">
      <c r="A16" s="228"/>
      <c r="B16" s="128" t="s">
        <v>7</v>
      </c>
      <c r="C16" s="77">
        <v>36</v>
      </c>
      <c r="D16" s="75">
        <v>0.25</v>
      </c>
      <c r="E16" s="75">
        <v>0.33333333333333331</v>
      </c>
      <c r="F16" s="75">
        <v>0.63888888888888884</v>
      </c>
      <c r="G16" s="75">
        <v>8.3333333333333329E-2</v>
      </c>
      <c r="H16" s="75">
        <v>0.30555555555555558</v>
      </c>
      <c r="I16" s="75">
        <v>0.25</v>
      </c>
      <c r="J16" s="75">
        <v>0</v>
      </c>
      <c r="K16" s="75">
        <v>0.55555555555555558</v>
      </c>
      <c r="L16" s="75">
        <v>0</v>
      </c>
      <c r="M16" s="71">
        <v>2.7777777777777776E-2</v>
      </c>
      <c r="O16" s="36"/>
      <c r="P16" s="36"/>
      <c r="Q16" s="36"/>
      <c r="R16" s="36"/>
      <c r="S16" s="36"/>
      <c r="T16" s="36"/>
      <c r="U16" s="36"/>
      <c r="V16" s="36"/>
      <c r="W16" s="36"/>
    </row>
    <row r="17" spans="1:23" ht="15" customHeight="1" x14ac:dyDescent="0.15">
      <c r="A17" s="226" t="s">
        <v>69</v>
      </c>
      <c r="B17" s="86" t="s">
        <v>6</v>
      </c>
      <c r="C17" s="58">
        <v>994</v>
      </c>
      <c r="D17" s="59">
        <v>0.29879275653923543</v>
      </c>
      <c r="E17" s="59">
        <v>0.4336016096579477</v>
      </c>
      <c r="F17" s="59">
        <v>0.50503018108651909</v>
      </c>
      <c r="G17" s="59">
        <v>0.17303822937625754</v>
      </c>
      <c r="H17" s="59">
        <v>0.22635814889336017</v>
      </c>
      <c r="I17" s="59">
        <v>0.20724346076458752</v>
      </c>
      <c r="J17" s="59">
        <v>0.1006036217303823</v>
      </c>
      <c r="K17" s="59">
        <v>0.45875251509054327</v>
      </c>
      <c r="L17" s="59">
        <v>1.2072434607645875E-2</v>
      </c>
      <c r="M17" s="62">
        <v>1.6096579476861168E-2</v>
      </c>
      <c r="O17" s="36"/>
      <c r="P17" s="36"/>
      <c r="Q17" s="36"/>
      <c r="R17" s="36"/>
      <c r="S17" s="36"/>
      <c r="T17" s="36"/>
      <c r="U17" s="36"/>
      <c r="V17" s="36"/>
      <c r="W17" s="36"/>
    </row>
    <row r="18" spans="1:23" ht="15" customHeight="1" x14ac:dyDescent="0.15">
      <c r="A18" s="228"/>
      <c r="B18" s="86" t="s">
        <v>76</v>
      </c>
      <c r="C18" s="58">
        <v>841</v>
      </c>
      <c r="D18" s="59">
        <v>0.31272294887039237</v>
      </c>
      <c r="E18" s="59">
        <v>0.44708680142687279</v>
      </c>
      <c r="F18" s="59">
        <v>0.53983353151010705</v>
      </c>
      <c r="G18" s="59">
        <v>0.14149821640903687</v>
      </c>
      <c r="H18" s="59">
        <v>0.25921521997621877</v>
      </c>
      <c r="I18" s="59">
        <v>0.20451843043995244</v>
      </c>
      <c r="J18" s="59">
        <v>9.0368608799048747E-2</v>
      </c>
      <c r="K18" s="59">
        <v>0.48394768133174793</v>
      </c>
      <c r="L18" s="59">
        <v>1.4268727705112961E-2</v>
      </c>
      <c r="M18" s="62">
        <v>1.1890606420927468E-2</v>
      </c>
      <c r="O18" s="36"/>
      <c r="P18" s="36"/>
      <c r="Q18" s="36"/>
      <c r="R18" s="36"/>
      <c r="S18" s="36"/>
      <c r="T18" s="36"/>
      <c r="U18" s="36"/>
      <c r="V18" s="36"/>
      <c r="W18" s="36"/>
    </row>
    <row r="19" spans="1:23" ht="15" customHeight="1" x14ac:dyDescent="0.15">
      <c r="A19" s="226"/>
      <c r="B19" s="86" t="s">
        <v>77</v>
      </c>
      <c r="C19" s="58">
        <v>903</v>
      </c>
      <c r="D19" s="59">
        <v>0.33444075304540422</v>
      </c>
      <c r="E19" s="59">
        <v>0.56367663344407526</v>
      </c>
      <c r="F19" s="59">
        <v>0.56699889258028791</v>
      </c>
      <c r="G19" s="59">
        <v>0.16722037652270211</v>
      </c>
      <c r="H19" s="59">
        <v>0.30011074197120707</v>
      </c>
      <c r="I19" s="59">
        <v>0.10741971207087486</v>
      </c>
      <c r="J19" s="59">
        <v>6.6445182724252497E-2</v>
      </c>
      <c r="K19" s="59">
        <v>0.39756367663344405</v>
      </c>
      <c r="L19" s="59">
        <v>1.1074197120708749E-2</v>
      </c>
      <c r="M19" s="62">
        <v>1.5503875968992248E-2</v>
      </c>
      <c r="O19" s="36"/>
      <c r="P19" s="36"/>
      <c r="Q19" s="36"/>
      <c r="R19" s="36"/>
      <c r="S19" s="36"/>
      <c r="T19" s="36"/>
      <c r="U19" s="36"/>
      <c r="V19" s="36"/>
      <c r="W19" s="36"/>
    </row>
    <row r="20" spans="1:23" ht="15" customHeight="1" x14ac:dyDescent="0.15">
      <c r="A20" s="227"/>
      <c r="B20" s="86" t="s">
        <v>78</v>
      </c>
      <c r="C20" s="58">
        <v>615</v>
      </c>
      <c r="D20" s="59">
        <v>0.38536585365853659</v>
      </c>
      <c r="E20" s="59">
        <v>0.59024390243902436</v>
      </c>
      <c r="F20" s="59">
        <v>0.51544715447154477</v>
      </c>
      <c r="G20" s="59">
        <v>0.12357723577235773</v>
      </c>
      <c r="H20" s="59">
        <v>0.37073170731707317</v>
      </c>
      <c r="I20" s="59">
        <v>0.12520325203252033</v>
      </c>
      <c r="J20" s="59">
        <v>4.878048780487805E-2</v>
      </c>
      <c r="K20" s="59">
        <v>0.39674796747967478</v>
      </c>
      <c r="L20" s="59">
        <v>1.3008130081300813E-2</v>
      </c>
      <c r="M20" s="62">
        <v>4.878048780487805E-2</v>
      </c>
      <c r="O20" s="36"/>
      <c r="P20" s="36"/>
      <c r="Q20" s="36"/>
      <c r="R20" s="36"/>
      <c r="S20" s="36"/>
      <c r="T20" s="36"/>
      <c r="U20" s="36"/>
      <c r="V20" s="36"/>
      <c r="W20" s="36"/>
    </row>
    <row r="21" spans="1:23" ht="15" customHeight="1" x14ac:dyDescent="0.15">
      <c r="A21" s="227"/>
      <c r="B21" s="86" t="s">
        <v>79</v>
      </c>
      <c r="C21" s="58">
        <v>350</v>
      </c>
      <c r="D21" s="59">
        <v>0.38571428571428573</v>
      </c>
      <c r="E21" s="59">
        <v>0.63428571428571423</v>
      </c>
      <c r="F21" s="59">
        <v>0.4</v>
      </c>
      <c r="G21" s="59">
        <v>0.15714285714285714</v>
      </c>
      <c r="H21" s="59">
        <v>0.38285714285714284</v>
      </c>
      <c r="I21" s="59">
        <v>9.7142857142857142E-2</v>
      </c>
      <c r="J21" s="59">
        <v>8.5714285714285715E-2</v>
      </c>
      <c r="K21" s="59">
        <v>0.34</v>
      </c>
      <c r="L21" s="59">
        <v>1.1428571428571429E-2</v>
      </c>
      <c r="M21" s="62">
        <v>6.5714285714285711E-2</v>
      </c>
      <c r="O21" s="36"/>
      <c r="P21" s="36"/>
      <c r="Q21" s="36"/>
      <c r="R21" s="36"/>
      <c r="S21" s="36"/>
      <c r="T21" s="36"/>
      <c r="U21" s="36"/>
      <c r="V21" s="36"/>
      <c r="W21" s="36"/>
    </row>
    <row r="22" spans="1:23" ht="15" customHeight="1" x14ac:dyDescent="0.15">
      <c r="A22" s="228"/>
      <c r="B22" s="117" t="s">
        <v>22</v>
      </c>
      <c r="C22" s="77">
        <v>14</v>
      </c>
      <c r="D22" s="75">
        <v>0.5</v>
      </c>
      <c r="E22" s="75">
        <v>0.42857142857142855</v>
      </c>
      <c r="F22" s="75">
        <v>0.5</v>
      </c>
      <c r="G22" s="75">
        <v>7.1428571428571425E-2</v>
      </c>
      <c r="H22" s="75">
        <v>0.35714285714285715</v>
      </c>
      <c r="I22" s="75">
        <v>7.1428571428571425E-2</v>
      </c>
      <c r="J22" s="75">
        <v>0</v>
      </c>
      <c r="K22" s="75">
        <v>0.2857142857142857</v>
      </c>
      <c r="L22" s="75">
        <v>0</v>
      </c>
      <c r="M22" s="71">
        <v>0.21428571428571427</v>
      </c>
      <c r="O22" s="36"/>
      <c r="P22" s="36"/>
      <c r="Q22" s="36"/>
      <c r="R22" s="36"/>
      <c r="S22" s="36"/>
      <c r="T22" s="36"/>
      <c r="U22" s="36"/>
      <c r="V22" s="36"/>
      <c r="W22" s="36"/>
    </row>
    <row r="23" spans="1:23" ht="15" customHeight="1" x14ac:dyDescent="0.15">
      <c r="A23" s="226" t="s">
        <v>70</v>
      </c>
      <c r="B23" s="86" t="s">
        <v>8</v>
      </c>
      <c r="C23" s="58">
        <v>481</v>
      </c>
      <c r="D23" s="59">
        <v>0.30977130977130979</v>
      </c>
      <c r="E23" s="59">
        <v>0.45738045738045741</v>
      </c>
      <c r="F23" s="59">
        <v>0.4282744282744283</v>
      </c>
      <c r="G23" s="59">
        <v>0.17047817047817049</v>
      </c>
      <c r="H23" s="59">
        <v>0.19334719334719336</v>
      </c>
      <c r="I23" s="59">
        <v>0.20582120582120583</v>
      </c>
      <c r="J23" s="59">
        <v>0.11642411642411643</v>
      </c>
      <c r="K23" s="59">
        <v>0.43243243243243246</v>
      </c>
      <c r="L23" s="59">
        <v>1.6632016632016633E-2</v>
      </c>
      <c r="M23" s="62">
        <v>1.2474012474012475E-2</v>
      </c>
      <c r="O23" s="36"/>
      <c r="P23" s="36"/>
      <c r="Q23" s="36"/>
      <c r="R23" s="36"/>
      <c r="S23" s="36"/>
      <c r="T23" s="36"/>
      <c r="U23" s="36"/>
      <c r="V23" s="36"/>
      <c r="W23" s="36"/>
    </row>
    <row r="24" spans="1:23" ht="15" customHeight="1" x14ac:dyDescent="0.15">
      <c r="A24" s="227"/>
      <c r="B24" s="86" t="s">
        <v>80</v>
      </c>
      <c r="C24" s="58">
        <v>427</v>
      </c>
      <c r="D24" s="59">
        <v>0.33957845433255268</v>
      </c>
      <c r="E24" s="59">
        <v>0.42154566744730682</v>
      </c>
      <c r="F24" s="59">
        <v>0.42388758782201408</v>
      </c>
      <c r="G24" s="59">
        <v>0.14519906323185011</v>
      </c>
      <c r="H24" s="59">
        <v>0.18501170960187355</v>
      </c>
      <c r="I24" s="59">
        <v>0.20374707259953162</v>
      </c>
      <c r="J24" s="59">
        <v>0.10772833723653395</v>
      </c>
      <c r="K24" s="59">
        <v>0.50351288056206089</v>
      </c>
      <c r="L24" s="59">
        <v>1.873536299765808E-2</v>
      </c>
      <c r="M24" s="62">
        <v>9.3676814988290398E-3</v>
      </c>
      <c r="O24" s="36"/>
      <c r="P24" s="36"/>
      <c r="Q24" s="36"/>
      <c r="R24" s="36"/>
      <c r="S24" s="36"/>
      <c r="T24" s="36"/>
      <c r="U24" s="36"/>
      <c r="V24" s="36"/>
      <c r="W24" s="36"/>
    </row>
    <row r="25" spans="1:23" ht="15" customHeight="1" x14ac:dyDescent="0.15">
      <c r="A25" s="228"/>
      <c r="B25" s="86" t="s">
        <v>81</v>
      </c>
      <c r="C25" s="58">
        <v>476</v>
      </c>
      <c r="D25" s="59">
        <v>0.30672268907563027</v>
      </c>
      <c r="E25" s="59">
        <v>0.53361344537815125</v>
      </c>
      <c r="F25" s="59">
        <v>0.52100840336134457</v>
      </c>
      <c r="G25" s="59">
        <v>0.17016806722689076</v>
      </c>
      <c r="H25" s="59">
        <v>0.23949579831932774</v>
      </c>
      <c r="I25" s="59">
        <v>0.10084033613445378</v>
      </c>
      <c r="J25" s="59">
        <v>0.10084033613445378</v>
      </c>
      <c r="K25" s="59">
        <v>0.42016806722689076</v>
      </c>
      <c r="L25" s="59">
        <v>1.680672268907563E-2</v>
      </c>
      <c r="M25" s="62">
        <v>2.100840336134454E-2</v>
      </c>
      <c r="O25" s="36"/>
      <c r="P25" s="36"/>
      <c r="Q25" s="36"/>
      <c r="R25" s="36"/>
      <c r="S25" s="36"/>
      <c r="T25" s="36"/>
      <c r="U25" s="36"/>
      <c r="V25" s="36"/>
      <c r="W25" s="36"/>
    </row>
    <row r="26" spans="1:23" ht="15" customHeight="1" x14ac:dyDescent="0.15">
      <c r="A26" s="226"/>
      <c r="B26" s="86" t="s">
        <v>82</v>
      </c>
      <c r="C26" s="58">
        <v>301</v>
      </c>
      <c r="D26" s="59">
        <v>0.40531561461794019</v>
      </c>
      <c r="E26" s="59">
        <v>0.53156146179401997</v>
      </c>
      <c r="F26" s="59">
        <v>0.47840531561461797</v>
      </c>
      <c r="G26" s="59">
        <v>0.12624584717607973</v>
      </c>
      <c r="H26" s="59">
        <v>0.35548172757475083</v>
      </c>
      <c r="I26" s="59">
        <v>0.12292358803986711</v>
      </c>
      <c r="J26" s="59">
        <v>6.6445182724252497E-2</v>
      </c>
      <c r="K26" s="59">
        <v>0.38538205980066448</v>
      </c>
      <c r="L26" s="59">
        <v>1.3289036544850499E-2</v>
      </c>
      <c r="M26" s="62">
        <v>5.647840531561462E-2</v>
      </c>
      <c r="O26" s="36"/>
      <c r="P26" s="36"/>
      <c r="Q26" s="36"/>
      <c r="R26" s="36"/>
      <c r="S26" s="36"/>
      <c r="T26" s="36"/>
      <c r="U26" s="36"/>
      <c r="V26" s="36"/>
      <c r="W26" s="36"/>
    </row>
    <row r="27" spans="1:23" ht="15" customHeight="1" x14ac:dyDescent="0.15">
      <c r="A27" s="227"/>
      <c r="B27" s="86" t="s">
        <v>83</v>
      </c>
      <c r="C27" s="58">
        <v>185</v>
      </c>
      <c r="D27" s="59">
        <v>0.38378378378378381</v>
      </c>
      <c r="E27" s="59">
        <v>0.61621621621621625</v>
      </c>
      <c r="F27" s="59">
        <v>0.38918918918918921</v>
      </c>
      <c r="G27" s="59">
        <v>0.15675675675675677</v>
      </c>
      <c r="H27" s="59">
        <v>0.30810810810810813</v>
      </c>
      <c r="I27" s="59">
        <v>0.10270270270270271</v>
      </c>
      <c r="J27" s="59">
        <v>6.4864864864864868E-2</v>
      </c>
      <c r="K27" s="59">
        <v>0.42162162162162165</v>
      </c>
      <c r="L27" s="59">
        <v>1.0810810810810811E-2</v>
      </c>
      <c r="M27" s="62">
        <v>8.1081081081081086E-2</v>
      </c>
      <c r="O27" s="36"/>
      <c r="P27" s="36"/>
      <c r="Q27" s="36"/>
      <c r="R27" s="36"/>
      <c r="S27" s="36"/>
      <c r="T27" s="36"/>
      <c r="U27" s="36"/>
      <c r="V27" s="36"/>
      <c r="W27" s="36"/>
    </row>
    <row r="28" spans="1:23" ht="15" customHeight="1" x14ac:dyDescent="0.15">
      <c r="A28" s="227"/>
      <c r="B28" s="86" t="s">
        <v>9</v>
      </c>
      <c r="C28" s="58">
        <v>4</v>
      </c>
      <c r="D28" s="59">
        <v>0.5</v>
      </c>
      <c r="E28" s="59">
        <v>0.5</v>
      </c>
      <c r="F28" s="59">
        <v>0.5</v>
      </c>
      <c r="G28" s="59">
        <v>0</v>
      </c>
      <c r="H28" s="59">
        <v>0</v>
      </c>
      <c r="I28" s="59">
        <v>0</v>
      </c>
      <c r="J28" s="59">
        <v>0</v>
      </c>
      <c r="K28" s="59">
        <v>0</v>
      </c>
      <c r="L28" s="59">
        <v>0</v>
      </c>
      <c r="M28" s="62">
        <v>0.5</v>
      </c>
      <c r="O28" s="36"/>
      <c r="P28" s="36"/>
      <c r="Q28" s="36"/>
      <c r="R28" s="36"/>
      <c r="S28" s="36"/>
      <c r="T28" s="36"/>
      <c r="U28" s="36"/>
      <c r="V28" s="36"/>
      <c r="W28" s="36"/>
    </row>
    <row r="29" spans="1:23" ht="15" customHeight="1" x14ac:dyDescent="0.15">
      <c r="A29" s="227"/>
      <c r="B29" s="86" t="s">
        <v>10</v>
      </c>
      <c r="C29" s="58">
        <v>503</v>
      </c>
      <c r="D29" s="59">
        <v>0.28628230616302186</v>
      </c>
      <c r="E29" s="59">
        <v>0.41948310139165013</v>
      </c>
      <c r="F29" s="59">
        <v>0.57256461232604372</v>
      </c>
      <c r="G29" s="59">
        <v>0.17892644135188868</v>
      </c>
      <c r="H29" s="59">
        <v>0.25447316103379719</v>
      </c>
      <c r="I29" s="59">
        <v>0.21272365805168986</v>
      </c>
      <c r="J29" s="59">
        <v>8.74751491053678E-2</v>
      </c>
      <c r="K29" s="59">
        <v>0.48111332007952284</v>
      </c>
      <c r="L29" s="59">
        <v>7.9522862823061622E-3</v>
      </c>
      <c r="M29" s="62">
        <v>1.9880715705765408E-2</v>
      </c>
      <c r="O29" s="36"/>
      <c r="P29" s="36"/>
      <c r="Q29" s="36"/>
      <c r="R29" s="36"/>
      <c r="S29" s="36"/>
      <c r="T29" s="36"/>
      <c r="U29" s="36"/>
      <c r="V29" s="36"/>
      <c r="W29" s="36"/>
    </row>
    <row r="30" spans="1:23" ht="15" customHeight="1" x14ac:dyDescent="0.15">
      <c r="A30" s="227"/>
      <c r="B30" s="86" t="s">
        <v>84</v>
      </c>
      <c r="C30" s="58">
        <v>408</v>
      </c>
      <c r="D30" s="59">
        <v>0.28921568627450983</v>
      </c>
      <c r="E30" s="59">
        <v>0.47058823529411764</v>
      </c>
      <c r="F30" s="59">
        <v>0.65931372549019607</v>
      </c>
      <c r="G30" s="59">
        <v>0.13970588235294118</v>
      </c>
      <c r="H30" s="59">
        <v>0.33578431372549017</v>
      </c>
      <c r="I30" s="59">
        <v>0.19852941176470587</v>
      </c>
      <c r="J30" s="59">
        <v>7.3529411764705885E-2</v>
      </c>
      <c r="K30" s="59">
        <v>0.46078431372549017</v>
      </c>
      <c r="L30" s="59">
        <v>9.8039215686274508E-3</v>
      </c>
      <c r="M30" s="62">
        <v>1.4705882352941176E-2</v>
      </c>
      <c r="O30" s="36"/>
      <c r="P30" s="36"/>
      <c r="Q30" s="36"/>
      <c r="R30" s="36"/>
      <c r="S30" s="36"/>
      <c r="T30" s="36"/>
      <c r="U30" s="36"/>
      <c r="V30" s="36"/>
      <c r="W30" s="36"/>
    </row>
    <row r="31" spans="1:23" ht="15" customHeight="1" x14ac:dyDescent="0.15">
      <c r="A31" s="227"/>
      <c r="B31" s="86" t="s">
        <v>85</v>
      </c>
      <c r="C31" s="58">
        <v>421</v>
      </c>
      <c r="D31" s="59">
        <v>0.37054631828978624</v>
      </c>
      <c r="E31" s="59">
        <v>0.60570071258907365</v>
      </c>
      <c r="F31" s="59">
        <v>0.61282660332541572</v>
      </c>
      <c r="G31" s="59">
        <v>0.16152019002375298</v>
      </c>
      <c r="H31" s="59">
        <v>0.37292161520190026</v>
      </c>
      <c r="I31" s="59">
        <v>0.11163895486935867</v>
      </c>
      <c r="J31" s="59">
        <v>2.8503562945368172E-2</v>
      </c>
      <c r="K31" s="59">
        <v>0.36342042755344417</v>
      </c>
      <c r="L31" s="59">
        <v>4.7505938242280287E-3</v>
      </c>
      <c r="M31" s="62">
        <v>9.5011876484560574E-3</v>
      </c>
      <c r="O31" s="36"/>
      <c r="P31" s="36"/>
      <c r="Q31" s="36"/>
      <c r="R31" s="36"/>
      <c r="S31" s="36"/>
      <c r="T31" s="36"/>
      <c r="U31" s="36"/>
      <c r="V31" s="36"/>
      <c r="W31" s="36"/>
    </row>
    <row r="32" spans="1:23" ht="15" customHeight="1" x14ac:dyDescent="0.15">
      <c r="A32" s="227"/>
      <c r="B32" s="86" t="s">
        <v>86</v>
      </c>
      <c r="C32" s="58">
        <v>310</v>
      </c>
      <c r="D32" s="59">
        <v>0.37096774193548387</v>
      </c>
      <c r="E32" s="59">
        <v>0.64193548387096777</v>
      </c>
      <c r="F32" s="59">
        <v>0.5580645161290323</v>
      </c>
      <c r="G32" s="59">
        <v>0.12258064516129032</v>
      </c>
      <c r="H32" s="59">
        <v>0.39032258064516129</v>
      </c>
      <c r="I32" s="59">
        <v>0.12258064516129032</v>
      </c>
      <c r="J32" s="59">
        <v>3.2258064516129031E-2</v>
      </c>
      <c r="K32" s="59">
        <v>0.41290322580645161</v>
      </c>
      <c r="L32" s="59">
        <v>1.2903225806451613E-2</v>
      </c>
      <c r="M32" s="62">
        <v>4.1935483870967745E-2</v>
      </c>
      <c r="O32" s="36"/>
      <c r="P32" s="36"/>
      <c r="Q32" s="36"/>
      <c r="R32" s="36"/>
      <c r="S32" s="36"/>
      <c r="T32" s="36"/>
      <c r="U32" s="36"/>
      <c r="V32" s="36"/>
      <c r="W32" s="36"/>
    </row>
    <row r="33" spans="1:23" ht="15" customHeight="1" x14ac:dyDescent="0.15">
      <c r="A33" s="227"/>
      <c r="B33" s="86" t="s">
        <v>87</v>
      </c>
      <c r="C33" s="58">
        <v>165</v>
      </c>
      <c r="D33" s="59">
        <v>0.38787878787878788</v>
      </c>
      <c r="E33" s="59">
        <v>0.65454545454545454</v>
      </c>
      <c r="F33" s="59">
        <v>0.41212121212121211</v>
      </c>
      <c r="G33" s="59">
        <v>0.15757575757575756</v>
      </c>
      <c r="H33" s="59">
        <v>0.46666666666666667</v>
      </c>
      <c r="I33" s="59">
        <v>9.0909090909090912E-2</v>
      </c>
      <c r="J33" s="59">
        <v>0.10909090909090909</v>
      </c>
      <c r="K33" s="59">
        <v>0.24848484848484848</v>
      </c>
      <c r="L33" s="59">
        <v>1.2121212121212121E-2</v>
      </c>
      <c r="M33" s="62">
        <v>4.8484848484848485E-2</v>
      </c>
      <c r="O33" s="36"/>
      <c r="P33" s="36"/>
      <c r="Q33" s="36"/>
      <c r="R33" s="36"/>
      <c r="S33" s="36"/>
      <c r="T33" s="36"/>
      <c r="U33" s="36"/>
      <c r="V33" s="36"/>
      <c r="W33" s="36"/>
    </row>
    <row r="34" spans="1:23" ht="15" customHeight="1" x14ac:dyDescent="0.15">
      <c r="A34" s="227"/>
      <c r="B34" s="86" t="s">
        <v>11</v>
      </c>
      <c r="C34" s="58">
        <v>0</v>
      </c>
      <c r="D34" s="140" t="s">
        <v>271</v>
      </c>
      <c r="E34" s="140" t="s">
        <v>271</v>
      </c>
      <c r="F34" s="140" t="s">
        <v>271</v>
      </c>
      <c r="G34" s="140" t="s">
        <v>271</v>
      </c>
      <c r="H34" s="140" t="s">
        <v>271</v>
      </c>
      <c r="I34" s="140" t="s">
        <v>271</v>
      </c>
      <c r="J34" s="140" t="s">
        <v>271</v>
      </c>
      <c r="K34" s="140" t="s">
        <v>271</v>
      </c>
      <c r="L34" s="140" t="s">
        <v>271</v>
      </c>
      <c r="M34" s="141" t="s">
        <v>271</v>
      </c>
      <c r="O34" s="36"/>
      <c r="P34" s="36"/>
      <c r="Q34" s="36"/>
      <c r="R34" s="36"/>
      <c r="S34" s="36"/>
      <c r="T34" s="36"/>
      <c r="U34" s="36"/>
      <c r="V34" s="36"/>
      <c r="W34" s="36"/>
    </row>
    <row r="35" spans="1:23" ht="15" customHeight="1" x14ac:dyDescent="0.15">
      <c r="A35" s="228"/>
      <c r="B35" s="117" t="s">
        <v>134</v>
      </c>
      <c r="C35" s="77">
        <v>36</v>
      </c>
      <c r="D35" s="75">
        <v>0.25</v>
      </c>
      <c r="E35" s="75">
        <v>0.33333333333333331</v>
      </c>
      <c r="F35" s="75">
        <v>0.63888888888888884</v>
      </c>
      <c r="G35" s="75">
        <v>8.3333333333333329E-2</v>
      </c>
      <c r="H35" s="75">
        <v>0.30555555555555558</v>
      </c>
      <c r="I35" s="75">
        <v>0.25</v>
      </c>
      <c r="J35" s="75">
        <v>0</v>
      </c>
      <c r="K35" s="75">
        <v>0.55555555555555558</v>
      </c>
      <c r="L35" s="75">
        <v>0</v>
      </c>
      <c r="M35" s="71">
        <v>2.7777777777777776E-2</v>
      </c>
      <c r="O35" s="36"/>
      <c r="P35" s="36"/>
      <c r="Q35" s="36"/>
      <c r="R35" s="36"/>
      <c r="S35" s="36"/>
      <c r="T35" s="36"/>
      <c r="U35" s="36"/>
      <c r="V35" s="36"/>
      <c r="W35" s="36"/>
    </row>
    <row r="36" spans="1:23" ht="15" customHeight="1" x14ac:dyDescent="0.15">
      <c r="A36" s="226" t="s">
        <v>71</v>
      </c>
      <c r="B36" s="86" t="s">
        <v>241</v>
      </c>
      <c r="C36" s="58">
        <v>34</v>
      </c>
      <c r="D36" s="59">
        <v>0.23529411764705882</v>
      </c>
      <c r="E36" s="59">
        <v>0.55882352941176472</v>
      </c>
      <c r="F36" s="59">
        <v>0.47058823529411764</v>
      </c>
      <c r="G36" s="59">
        <v>2.9411764705882353E-2</v>
      </c>
      <c r="H36" s="59">
        <v>0.3235294117647059</v>
      </c>
      <c r="I36" s="59">
        <v>8.8235294117647065E-2</v>
      </c>
      <c r="J36" s="59">
        <v>0</v>
      </c>
      <c r="K36" s="59">
        <v>0.70588235294117652</v>
      </c>
      <c r="L36" s="59">
        <v>5.8823529411764705E-2</v>
      </c>
      <c r="M36" s="62">
        <v>5.8823529411764705E-2</v>
      </c>
      <c r="O36" s="36"/>
      <c r="P36" s="36"/>
      <c r="Q36" s="36"/>
      <c r="R36" s="36"/>
      <c r="S36" s="36"/>
      <c r="T36" s="36"/>
      <c r="U36" s="36"/>
      <c r="V36" s="36"/>
      <c r="W36" s="36"/>
    </row>
    <row r="37" spans="1:23" ht="15" customHeight="1" x14ac:dyDescent="0.15">
      <c r="A37" s="227"/>
      <c r="B37" s="86" t="s">
        <v>88</v>
      </c>
      <c r="C37" s="58">
        <v>283</v>
      </c>
      <c r="D37" s="59">
        <v>0.31095406360424027</v>
      </c>
      <c r="E37" s="59">
        <v>0.47349823321554768</v>
      </c>
      <c r="F37" s="59">
        <v>0.45936395759717313</v>
      </c>
      <c r="G37" s="59">
        <v>0.12014134275618374</v>
      </c>
      <c r="H37" s="59">
        <v>0.28975265017667845</v>
      </c>
      <c r="I37" s="59">
        <v>0.12720848056537101</v>
      </c>
      <c r="J37" s="59">
        <v>8.4805653710247356E-2</v>
      </c>
      <c r="K37" s="59">
        <v>0.47349823321554768</v>
      </c>
      <c r="L37" s="59">
        <v>2.1201413427561839E-2</v>
      </c>
      <c r="M37" s="62">
        <v>2.8268551236749116E-2</v>
      </c>
      <c r="O37" s="36"/>
      <c r="P37" s="36"/>
      <c r="Q37" s="36"/>
      <c r="R37" s="36"/>
      <c r="S37" s="36"/>
      <c r="T37" s="36"/>
      <c r="U37" s="36"/>
      <c r="V37" s="36"/>
      <c r="W37" s="36"/>
    </row>
    <row r="38" spans="1:23" ht="15" customHeight="1" x14ac:dyDescent="0.15">
      <c r="A38" s="228"/>
      <c r="B38" s="86" t="s">
        <v>89</v>
      </c>
      <c r="C38" s="58">
        <v>1275</v>
      </c>
      <c r="D38" s="59">
        <v>0.34666666666666668</v>
      </c>
      <c r="E38" s="59">
        <v>0.48784313725490197</v>
      </c>
      <c r="F38" s="59">
        <v>0.54431372549019608</v>
      </c>
      <c r="G38" s="59">
        <v>0.16313725490196079</v>
      </c>
      <c r="H38" s="59">
        <v>0.23921568627450981</v>
      </c>
      <c r="I38" s="59">
        <v>0.16235294117647059</v>
      </c>
      <c r="J38" s="59">
        <v>8.3921568627450982E-2</v>
      </c>
      <c r="K38" s="59">
        <v>0.44862745098039214</v>
      </c>
      <c r="L38" s="59">
        <v>7.8431372549019607E-3</v>
      </c>
      <c r="M38" s="62">
        <v>9.4117647058823521E-3</v>
      </c>
      <c r="O38" s="36"/>
      <c r="P38" s="36"/>
      <c r="Q38" s="36"/>
      <c r="R38" s="36"/>
      <c r="S38" s="36"/>
      <c r="T38" s="36"/>
      <c r="U38" s="36"/>
      <c r="V38" s="36"/>
      <c r="W38" s="36"/>
    </row>
    <row r="39" spans="1:23" ht="15" customHeight="1" x14ac:dyDescent="0.15">
      <c r="A39" s="226"/>
      <c r="B39" s="127" t="s">
        <v>90</v>
      </c>
      <c r="C39" s="58">
        <v>644</v>
      </c>
      <c r="D39" s="59">
        <v>0.35248447204968947</v>
      </c>
      <c r="E39" s="59">
        <v>0.55279503105590067</v>
      </c>
      <c r="F39" s="59">
        <v>0.56987577639751552</v>
      </c>
      <c r="G39" s="59">
        <v>0.15838509316770186</v>
      </c>
      <c r="H39" s="59">
        <v>0.31987577639751552</v>
      </c>
      <c r="I39" s="59">
        <v>0.14130434782608695</v>
      </c>
      <c r="J39" s="59">
        <v>7.6086956521739135E-2</v>
      </c>
      <c r="K39" s="59">
        <v>0.43167701863354035</v>
      </c>
      <c r="L39" s="59">
        <v>1.2422360248447204E-2</v>
      </c>
      <c r="M39" s="62">
        <v>1.8633540372670808E-2</v>
      </c>
      <c r="O39" s="36"/>
      <c r="P39" s="36"/>
      <c r="Q39" s="36"/>
      <c r="R39" s="36"/>
      <c r="S39" s="36"/>
      <c r="T39" s="36"/>
      <c r="U39" s="36"/>
      <c r="V39" s="36"/>
      <c r="W39" s="36"/>
    </row>
    <row r="40" spans="1:23" ht="15" customHeight="1" x14ac:dyDescent="0.15">
      <c r="A40" s="227"/>
      <c r="B40" s="86" t="s">
        <v>91</v>
      </c>
      <c r="C40" s="58">
        <v>259</v>
      </c>
      <c r="D40" s="59">
        <v>0.26254826254826252</v>
      </c>
      <c r="E40" s="59">
        <v>0.46332046332046334</v>
      </c>
      <c r="F40" s="59">
        <v>0.41698841698841699</v>
      </c>
      <c r="G40" s="59">
        <v>0.20849420849420849</v>
      </c>
      <c r="H40" s="59">
        <v>0.29343629343629346</v>
      </c>
      <c r="I40" s="59">
        <v>0.17374517374517376</v>
      </c>
      <c r="J40" s="59">
        <v>0.15057915057915058</v>
      </c>
      <c r="K40" s="59">
        <v>0.34749034749034752</v>
      </c>
      <c r="L40" s="59">
        <v>2.3166023166023165E-2</v>
      </c>
      <c r="M40" s="62">
        <v>4.2471042471042469E-2</v>
      </c>
      <c r="O40" s="36"/>
      <c r="P40" s="36"/>
      <c r="Q40" s="36"/>
      <c r="R40" s="36"/>
      <c r="S40" s="36"/>
      <c r="T40" s="36"/>
      <c r="U40" s="36"/>
      <c r="V40" s="36"/>
      <c r="W40" s="36"/>
    </row>
    <row r="41" spans="1:23" ht="15" customHeight="1" x14ac:dyDescent="0.15">
      <c r="A41" s="227"/>
      <c r="B41" s="86" t="s">
        <v>23</v>
      </c>
      <c r="C41" s="58">
        <v>335</v>
      </c>
      <c r="D41" s="59">
        <v>0.22686567164179106</v>
      </c>
      <c r="E41" s="59">
        <v>0.42686567164179107</v>
      </c>
      <c r="F41" s="59">
        <v>0.51343283582089549</v>
      </c>
      <c r="G41" s="59">
        <v>0.12835820895522387</v>
      </c>
      <c r="H41" s="59">
        <v>0.18805970149253731</v>
      </c>
      <c r="I41" s="59">
        <v>0.27164179104477609</v>
      </c>
      <c r="J41" s="59">
        <v>8.6567164179104483E-2</v>
      </c>
      <c r="K41" s="59">
        <v>0.5074626865671642</v>
      </c>
      <c r="L41" s="59">
        <v>5.9701492537313433E-3</v>
      </c>
      <c r="M41" s="62">
        <v>5.9701492537313433E-3</v>
      </c>
      <c r="O41" s="36"/>
      <c r="P41" s="36"/>
      <c r="Q41" s="36"/>
      <c r="R41" s="36"/>
      <c r="S41" s="36"/>
      <c r="T41" s="36"/>
      <c r="U41" s="36"/>
      <c r="V41" s="36"/>
      <c r="W41" s="36"/>
    </row>
    <row r="42" spans="1:23" ht="15" customHeight="1" x14ac:dyDescent="0.15">
      <c r="A42" s="227"/>
      <c r="B42" s="86" t="s">
        <v>24</v>
      </c>
      <c r="C42" s="58">
        <v>312</v>
      </c>
      <c r="D42" s="59">
        <v>0.36858974358974361</v>
      </c>
      <c r="E42" s="59">
        <v>0.59935897435897434</v>
      </c>
      <c r="F42" s="59">
        <v>0.65384615384615385</v>
      </c>
      <c r="G42" s="59">
        <v>0.13461538461538461</v>
      </c>
      <c r="H42" s="59">
        <v>0.42628205128205127</v>
      </c>
      <c r="I42" s="59">
        <v>0.15705128205128205</v>
      </c>
      <c r="J42" s="59">
        <v>3.2051282051282048E-2</v>
      </c>
      <c r="K42" s="59">
        <v>0.35576923076923078</v>
      </c>
      <c r="L42" s="59">
        <v>6.41025641025641E-3</v>
      </c>
      <c r="M42" s="62">
        <v>1.9230769230769232E-2</v>
      </c>
      <c r="O42" s="36"/>
      <c r="P42" s="36"/>
      <c r="Q42" s="36"/>
      <c r="R42" s="36"/>
      <c r="S42" s="36"/>
      <c r="T42" s="36"/>
      <c r="U42" s="36"/>
      <c r="V42" s="36"/>
      <c r="W42" s="36"/>
    </row>
    <row r="43" spans="1:23" ht="15" customHeight="1" x14ac:dyDescent="0.15">
      <c r="A43" s="227"/>
      <c r="B43" s="86" t="s">
        <v>92</v>
      </c>
      <c r="C43" s="58">
        <v>551</v>
      </c>
      <c r="D43" s="59">
        <v>0.37749546279491836</v>
      </c>
      <c r="E43" s="59">
        <v>0.58076225045372054</v>
      </c>
      <c r="F43" s="59">
        <v>0.42468239564428312</v>
      </c>
      <c r="G43" s="59">
        <v>0.15789473684210525</v>
      </c>
      <c r="H43" s="59">
        <v>0.36297640653357532</v>
      </c>
      <c r="I43" s="59">
        <v>0.1161524500907441</v>
      </c>
      <c r="J43" s="59">
        <v>6.8965517241379309E-2</v>
      </c>
      <c r="K43" s="59">
        <v>0.3666061705989111</v>
      </c>
      <c r="L43" s="59">
        <v>1.8148820326678767E-2</v>
      </c>
      <c r="M43" s="62">
        <v>7.2595281306715068E-2</v>
      </c>
      <c r="O43" s="36"/>
      <c r="P43" s="36"/>
      <c r="Q43" s="36"/>
      <c r="R43" s="36"/>
      <c r="S43" s="36"/>
      <c r="T43" s="36"/>
      <c r="U43" s="36"/>
      <c r="V43" s="36"/>
      <c r="W43" s="36"/>
    </row>
    <row r="44" spans="1:23" ht="15" customHeight="1" x14ac:dyDescent="0.15">
      <c r="A44" s="228"/>
      <c r="B44" s="117" t="s">
        <v>22</v>
      </c>
      <c r="C44" s="77">
        <v>24</v>
      </c>
      <c r="D44" s="75">
        <v>0.375</v>
      </c>
      <c r="E44" s="75">
        <v>0.25</v>
      </c>
      <c r="F44" s="75">
        <v>0.29166666666666669</v>
      </c>
      <c r="G44" s="75">
        <v>0.125</v>
      </c>
      <c r="H44" s="75">
        <v>0.20833333333333334</v>
      </c>
      <c r="I44" s="75">
        <v>4.1666666666666664E-2</v>
      </c>
      <c r="J44" s="75">
        <v>0</v>
      </c>
      <c r="K44" s="75">
        <v>0.33333333333333331</v>
      </c>
      <c r="L44" s="75">
        <v>0</v>
      </c>
      <c r="M44" s="71">
        <v>0.125</v>
      </c>
      <c r="O44" s="36"/>
      <c r="P44" s="36"/>
      <c r="Q44" s="36"/>
      <c r="R44" s="36"/>
      <c r="S44" s="36"/>
      <c r="T44" s="36"/>
      <c r="U44" s="36"/>
      <c r="V44" s="36"/>
      <c r="W44" s="36"/>
    </row>
    <row r="45" spans="1:23" ht="15" customHeight="1" x14ac:dyDescent="0.15">
      <c r="A45" s="243" t="s">
        <v>72</v>
      </c>
      <c r="B45" s="86" t="s">
        <v>25</v>
      </c>
      <c r="C45" s="58">
        <v>390</v>
      </c>
      <c r="D45" s="59">
        <v>0.29487179487179488</v>
      </c>
      <c r="E45" s="59">
        <v>0.46666666666666667</v>
      </c>
      <c r="F45" s="59">
        <v>0.46923076923076923</v>
      </c>
      <c r="G45" s="59">
        <v>0.16153846153846155</v>
      </c>
      <c r="H45" s="59">
        <v>0.2846153846153846</v>
      </c>
      <c r="I45" s="59">
        <v>0.14615384615384616</v>
      </c>
      <c r="J45" s="59">
        <v>9.2307692307692313E-2</v>
      </c>
      <c r="K45" s="59">
        <v>0.46153846153846156</v>
      </c>
      <c r="L45" s="59">
        <v>1.5384615384615385E-2</v>
      </c>
      <c r="M45" s="62">
        <v>2.564102564102564E-2</v>
      </c>
      <c r="O45" s="36"/>
      <c r="P45" s="36"/>
      <c r="Q45" s="36"/>
      <c r="R45" s="36"/>
      <c r="S45" s="36"/>
      <c r="T45" s="36"/>
      <c r="U45" s="36"/>
      <c r="V45" s="36"/>
      <c r="W45" s="36"/>
    </row>
    <row r="46" spans="1:23" ht="15" customHeight="1" x14ac:dyDescent="0.15">
      <c r="A46" s="244"/>
      <c r="B46" s="86" t="s">
        <v>26</v>
      </c>
      <c r="C46" s="58">
        <v>1052</v>
      </c>
      <c r="D46" s="59">
        <v>0.36406844106463876</v>
      </c>
      <c r="E46" s="59">
        <v>0.51996197718631176</v>
      </c>
      <c r="F46" s="59">
        <v>0.53517110266159695</v>
      </c>
      <c r="G46" s="59">
        <v>0.15779467680608364</v>
      </c>
      <c r="H46" s="59">
        <v>0.28802281368821292</v>
      </c>
      <c r="I46" s="59">
        <v>0.16920152091254753</v>
      </c>
      <c r="J46" s="59">
        <v>7.2243346007604556E-2</v>
      </c>
      <c r="K46" s="59">
        <v>0.43726235741444869</v>
      </c>
      <c r="L46" s="59">
        <v>9.5057034220532317E-3</v>
      </c>
      <c r="M46" s="62">
        <v>1.6159695817490494E-2</v>
      </c>
      <c r="O46" s="36"/>
      <c r="P46" s="36"/>
      <c r="Q46" s="36"/>
      <c r="R46" s="36"/>
      <c r="S46" s="36"/>
      <c r="T46" s="36"/>
      <c r="U46" s="36"/>
      <c r="V46" s="36"/>
      <c r="W46" s="36"/>
    </row>
    <row r="47" spans="1:23" ht="15" customHeight="1" x14ac:dyDescent="0.15">
      <c r="A47" s="245"/>
      <c r="B47" s="86" t="s">
        <v>242</v>
      </c>
      <c r="C47" s="58">
        <v>835</v>
      </c>
      <c r="D47" s="59">
        <v>0.30538922155688625</v>
      </c>
      <c r="E47" s="59">
        <v>0.4934131736526946</v>
      </c>
      <c r="F47" s="59">
        <v>0.5365269461077844</v>
      </c>
      <c r="G47" s="59">
        <v>0.16167664670658682</v>
      </c>
      <c r="H47" s="59">
        <v>0.25748502994011974</v>
      </c>
      <c r="I47" s="59">
        <v>0.15089820359281436</v>
      </c>
      <c r="J47" s="59">
        <v>9.4610778443113774E-2</v>
      </c>
      <c r="K47" s="59">
        <v>0.45508982035928142</v>
      </c>
      <c r="L47" s="59">
        <v>7.18562874251497E-3</v>
      </c>
      <c r="M47" s="62">
        <v>1.6766467065868262E-2</v>
      </c>
      <c r="O47" s="36"/>
      <c r="P47" s="36"/>
      <c r="Q47" s="36"/>
      <c r="R47" s="36"/>
      <c r="S47" s="36"/>
      <c r="T47" s="36"/>
      <c r="U47" s="36"/>
      <c r="V47" s="36"/>
      <c r="W47" s="36"/>
    </row>
    <row r="48" spans="1:23" ht="15" customHeight="1" x14ac:dyDescent="0.15">
      <c r="A48" s="243"/>
      <c r="B48" s="86" t="s">
        <v>27</v>
      </c>
      <c r="C48" s="58">
        <v>531</v>
      </c>
      <c r="D48" s="59">
        <v>0.29001883239171372</v>
      </c>
      <c r="E48" s="59">
        <v>0.46139359698681731</v>
      </c>
      <c r="F48" s="59">
        <v>0.52542372881355937</v>
      </c>
      <c r="G48" s="59">
        <v>0.1431261770244821</v>
      </c>
      <c r="H48" s="59">
        <v>0.21468926553672316</v>
      </c>
      <c r="I48" s="59">
        <v>0.20338983050847459</v>
      </c>
      <c r="J48" s="59">
        <v>0.10357815442561205</v>
      </c>
      <c r="K48" s="59">
        <v>0.44067796610169491</v>
      </c>
      <c r="L48" s="59">
        <v>2.2598870056497175E-2</v>
      </c>
      <c r="M48" s="62">
        <v>1.1299435028248588E-2</v>
      </c>
      <c r="O48" s="36"/>
      <c r="P48" s="36"/>
      <c r="Q48" s="36"/>
      <c r="R48" s="36"/>
      <c r="S48" s="36"/>
      <c r="T48" s="36"/>
      <c r="U48" s="36"/>
      <c r="V48" s="36"/>
      <c r="W48" s="36"/>
    </row>
    <row r="49" spans="1:23" ht="15" customHeight="1" x14ac:dyDescent="0.15">
      <c r="A49" s="245"/>
      <c r="B49" s="117" t="s">
        <v>22</v>
      </c>
      <c r="C49" s="77">
        <v>22</v>
      </c>
      <c r="D49" s="75">
        <v>9.0909090909090912E-2</v>
      </c>
      <c r="E49" s="75">
        <v>0.36363636363636365</v>
      </c>
      <c r="F49" s="75">
        <v>0.63636363636363635</v>
      </c>
      <c r="G49" s="75">
        <v>9.0909090909090912E-2</v>
      </c>
      <c r="H49" s="75">
        <v>0</v>
      </c>
      <c r="I49" s="75">
        <v>0.18181818181818182</v>
      </c>
      <c r="J49" s="75">
        <v>9.0909090909090912E-2</v>
      </c>
      <c r="K49" s="75">
        <v>0.63636363636363635</v>
      </c>
      <c r="L49" s="75">
        <v>0</v>
      </c>
      <c r="M49" s="71">
        <v>0</v>
      </c>
      <c r="O49" s="36"/>
      <c r="P49" s="36"/>
      <c r="Q49" s="36"/>
      <c r="R49" s="36"/>
      <c r="S49" s="36"/>
      <c r="T49" s="36"/>
      <c r="U49" s="36"/>
      <c r="V49" s="36"/>
      <c r="W49" s="36"/>
    </row>
    <row r="50" spans="1:23" ht="15" customHeight="1" x14ac:dyDescent="0.15">
      <c r="A50" s="226" t="s">
        <v>73</v>
      </c>
      <c r="B50" s="86" t="s">
        <v>28</v>
      </c>
      <c r="C50" s="58">
        <v>1935</v>
      </c>
      <c r="D50" s="59">
        <v>0.31782945736434109</v>
      </c>
      <c r="E50" s="59">
        <v>0.48888888888888887</v>
      </c>
      <c r="F50" s="59">
        <v>0.51369509043927652</v>
      </c>
      <c r="G50" s="59">
        <v>0.16175710594315246</v>
      </c>
      <c r="H50" s="59">
        <v>0.28217054263565894</v>
      </c>
      <c r="I50" s="59">
        <v>0.16279069767441862</v>
      </c>
      <c r="J50" s="59">
        <v>8.2170542635658914E-2</v>
      </c>
      <c r="K50" s="59">
        <v>0.42945736434108528</v>
      </c>
      <c r="L50" s="59">
        <v>1.1369509043927648E-2</v>
      </c>
      <c r="M50" s="62">
        <v>2.739018087855297E-2</v>
      </c>
      <c r="O50" s="36"/>
      <c r="P50" s="36"/>
      <c r="Q50" s="36"/>
      <c r="R50" s="36"/>
      <c r="S50" s="36"/>
      <c r="T50" s="36"/>
      <c r="U50" s="36"/>
      <c r="V50" s="36"/>
      <c r="W50" s="36"/>
    </row>
    <row r="51" spans="1:23" ht="15" customHeight="1" x14ac:dyDescent="0.15">
      <c r="A51" s="227"/>
      <c r="B51" s="86" t="s">
        <v>29</v>
      </c>
      <c r="C51" s="58">
        <v>531</v>
      </c>
      <c r="D51" s="59">
        <v>0.41242937853107342</v>
      </c>
      <c r="E51" s="59">
        <v>0.53860640301318263</v>
      </c>
      <c r="F51" s="59">
        <v>0.53860640301318263</v>
      </c>
      <c r="G51" s="59">
        <v>0.13559322033898305</v>
      </c>
      <c r="H51" s="59">
        <v>0.2768361581920904</v>
      </c>
      <c r="I51" s="59">
        <v>0.16949152542372881</v>
      </c>
      <c r="J51" s="59">
        <v>7.5329566854990579E-2</v>
      </c>
      <c r="K51" s="59">
        <v>0.44444444444444442</v>
      </c>
      <c r="L51" s="59">
        <v>1.1299435028248588E-2</v>
      </c>
      <c r="M51" s="62">
        <v>1.8832391713747645E-2</v>
      </c>
      <c r="O51" s="36"/>
      <c r="P51" s="36"/>
      <c r="Q51" s="36"/>
      <c r="R51" s="36"/>
      <c r="S51" s="36"/>
      <c r="T51" s="36"/>
      <c r="U51" s="36"/>
      <c r="V51" s="36"/>
      <c r="W51" s="36"/>
    </row>
    <row r="52" spans="1:23" ht="15" customHeight="1" x14ac:dyDescent="0.15">
      <c r="A52" s="228"/>
      <c r="B52" s="86" t="s">
        <v>30</v>
      </c>
      <c r="C52" s="58">
        <v>1207</v>
      </c>
      <c r="D52" s="59">
        <v>0.32974316487158245</v>
      </c>
      <c r="E52" s="59">
        <v>0.54763877381938686</v>
      </c>
      <c r="F52" s="59">
        <v>0.52609776304888156</v>
      </c>
      <c r="G52" s="59">
        <v>0.15244407622203812</v>
      </c>
      <c r="H52" s="59">
        <v>0.31234465617232809</v>
      </c>
      <c r="I52" s="59">
        <v>0.14001657000828499</v>
      </c>
      <c r="J52" s="59">
        <v>8.0364540182270086E-2</v>
      </c>
      <c r="K52" s="59">
        <v>0.42087821043910523</v>
      </c>
      <c r="L52" s="59">
        <v>1.4913007456503728E-2</v>
      </c>
      <c r="M52" s="62">
        <v>2.4855012427506214E-2</v>
      </c>
      <c r="O52" s="36"/>
      <c r="P52" s="36"/>
      <c r="Q52" s="36"/>
      <c r="R52" s="36"/>
      <c r="S52" s="36"/>
      <c r="T52" s="36"/>
      <c r="U52" s="36"/>
      <c r="V52" s="36"/>
      <c r="W52" s="36"/>
    </row>
    <row r="53" spans="1:23" ht="15" customHeight="1" x14ac:dyDescent="0.15">
      <c r="A53" s="246"/>
      <c r="B53" s="117" t="s">
        <v>22</v>
      </c>
      <c r="C53" s="77">
        <v>44</v>
      </c>
      <c r="D53" s="75">
        <v>0.20454545454545456</v>
      </c>
      <c r="E53" s="75">
        <v>0.31818181818181818</v>
      </c>
      <c r="F53" s="75">
        <v>0.38636363636363635</v>
      </c>
      <c r="G53" s="75">
        <v>0.11363636363636363</v>
      </c>
      <c r="H53" s="75">
        <v>0.25</v>
      </c>
      <c r="I53" s="75">
        <v>0.29545454545454547</v>
      </c>
      <c r="J53" s="75">
        <v>0</v>
      </c>
      <c r="K53" s="75">
        <v>0.31818181818181818</v>
      </c>
      <c r="L53" s="75">
        <v>0</v>
      </c>
      <c r="M53" s="71">
        <v>6.8181818181818177E-2</v>
      </c>
      <c r="O53" s="36"/>
      <c r="P53" s="36"/>
      <c r="Q53" s="36"/>
      <c r="R53" s="36"/>
      <c r="S53" s="36"/>
      <c r="T53" s="36"/>
      <c r="U53" s="36"/>
      <c r="V53" s="36"/>
      <c r="W53" s="36"/>
    </row>
    <row r="54" spans="1:23" ht="15" customHeight="1" x14ac:dyDescent="0.15">
      <c r="A54" s="254" t="s">
        <v>74</v>
      </c>
      <c r="B54" s="132" t="s">
        <v>31</v>
      </c>
      <c r="C54" s="129">
        <v>119</v>
      </c>
      <c r="D54" s="130">
        <v>0.22689075630252101</v>
      </c>
      <c r="E54" s="130">
        <v>0.52100840336134457</v>
      </c>
      <c r="F54" s="130">
        <v>0.59663865546218486</v>
      </c>
      <c r="G54" s="130">
        <v>0.19327731092436976</v>
      </c>
      <c r="H54" s="130">
        <v>0.27731092436974791</v>
      </c>
      <c r="I54" s="130">
        <v>0.16806722689075632</v>
      </c>
      <c r="J54" s="130">
        <v>1.680672268907563E-2</v>
      </c>
      <c r="K54" s="130">
        <v>0.51260504201680668</v>
      </c>
      <c r="L54" s="130">
        <v>0</v>
      </c>
      <c r="M54" s="131">
        <v>1.680672268907563E-2</v>
      </c>
      <c r="O54" s="57"/>
      <c r="P54" s="57"/>
      <c r="Q54" s="57"/>
      <c r="R54" s="57"/>
      <c r="S54" s="57"/>
      <c r="T54" s="57"/>
      <c r="U54" s="57"/>
      <c r="V54" s="57"/>
      <c r="W54" s="57"/>
    </row>
    <row r="55" spans="1:23" ht="15" customHeight="1" x14ac:dyDescent="0.15">
      <c r="A55" s="240"/>
      <c r="B55" s="86" t="s">
        <v>32</v>
      </c>
      <c r="C55" s="58">
        <v>283</v>
      </c>
      <c r="D55" s="59">
        <v>0.38162544169611307</v>
      </c>
      <c r="E55" s="59">
        <v>0.48409893992932862</v>
      </c>
      <c r="F55" s="59">
        <v>0.47349823321554768</v>
      </c>
      <c r="G55" s="59">
        <v>0.20848056537102475</v>
      </c>
      <c r="H55" s="59">
        <v>0.21554770318021202</v>
      </c>
      <c r="I55" s="59">
        <v>0.18021201413427562</v>
      </c>
      <c r="J55" s="59">
        <v>7.0671378091872794E-2</v>
      </c>
      <c r="K55" s="59">
        <v>0.43816254416961131</v>
      </c>
      <c r="L55" s="59">
        <v>2.8268551236749116E-2</v>
      </c>
      <c r="M55" s="62">
        <v>1.7667844522968199E-2</v>
      </c>
      <c r="O55" s="57"/>
      <c r="P55" s="57"/>
      <c r="Q55" s="57"/>
      <c r="R55" s="57"/>
      <c r="S55" s="57"/>
      <c r="T55" s="57"/>
      <c r="U55" s="57"/>
      <c r="V55" s="57"/>
      <c r="W55" s="57"/>
    </row>
    <row r="56" spans="1:23" ht="15" customHeight="1" x14ac:dyDescent="0.15">
      <c r="A56" s="241"/>
      <c r="B56" s="86" t="s">
        <v>33</v>
      </c>
      <c r="C56" s="58">
        <v>1328</v>
      </c>
      <c r="D56" s="59">
        <v>0.36144578313253012</v>
      </c>
      <c r="E56" s="59">
        <v>0.56024096385542166</v>
      </c>
      <c r="F56" s="59">
        <v>0.53614457831325302</v>
      </c>
      <c r="G56" s="59">
        <v>0.13102409638554216</v>
      </c>
      <c r="H56" s="59">
        <v>0.32379518072289154</v>
      </c>
      <c r="I56" s="59">
        <v>0.1408132530120482</v>
      </c>
      <c r="J56" s="59">
        <v>8.6596385542168669E-2</v>
      </c>
      <c r="K56" s="59">
        <v>0.41641566265060243</v>
      </c>
      <c r="L56" s="59">
        <v>1.2048192771084338E-2</v>
      </c>
      <c r="M56" s="62">
        <v>2.3343373493975902E-2</v>
      </c>
      <c r="O56" s="57"/>
      <c r="P56" s="57"/>
      <c r="Q56" s="57"/>
      <c r="R56" s="57"/>
      <c r="S56" s="57"/>
      <c r="T56" s="57"/>
      <c r="U56" s="57"/>
      <c r="V56" s="57"/>
      <c r="W56" s="57"/>
    </row>
    <row r="57" spans="1:23" ht="15" customHeight="1" x14ac:dyDescent="0.15">
      <c r="A57" s="253"/>
      <c r="B57" s="117" t="s">
        <v>22</v>
      </c>
      <c r="C57" s="77">
        <v>8</v>
      </c>
      <c r="D57" s="75">
        <v>0.25</v>
      </c>
      <c r="E57" s="75">
        <v>0.5</v>
      </c>
      <c r="F57" s="75">
        <v>0.5</v>
      </c>
      <c r="G57" s="75">
        <v>0</v>
      </c>
      <c r="H57" s="75">
        <v>0</v>
      </c>
      <c r="I57" s="75">
        <v>0.125</v>
      </c>
      <c r="J57" s="75">
        <v>0</v>
      </c>
      <c r="K57" s="75">
        <v>0.75</v>
      </c>
      <c r="L57" s="75">
        <v>0</v>
      </c>
      <c r="M57" s="71">
        <v>0.25</v>
      </c>
      <c r="O57" s="57"/>
      <c r="P57" s="57"/>
      <c r="Q57" s="57"/>
      <c r="R57" s="57"/>
      <c r="S57" s="57"/>
      <c r="T57" s="57"/>
      <c r="U57" s="57"/>
      <c r="V57" s="57"/>
      <c r="W57" s="57"/>
    </row>
    <row r="58" spans="1:23" ht="15" customHeight="1" x14ac:dyDescent="0.15">
      <c r="A58" s="243" t="s">
        <v>481</v>
      </c>
      <c r="B58" s="114" t="s">
        <v>185</v>
      </c>
      <c r="C58" s="55">
        <v>2235</v>
      </c>
      <c r="D58" s="137">
        <v>0.36062639821029085</v>
      </c>
      <c r="E58" s="137">
        <v>0.5427293064876958</v>
      </c>
      <c r="F58" s="137">
        <v>0.54049217002237138</v>
      </c>
      <c r="G58" s="137">
        <v>0.16196868008948545</v>
      </c>
      <c r="H58" s="137">
        <v>0.28948545861297537</v>
      </c>
      <c r="I58" s="137">
        <v>0.16599552572706935</v>
      </c>
      <c r="J58" s="137">
        <v>7.6062639821029079E-2</v>
      </c>
      <c r="K58" s="137">
        <v>0.44161073825503355</v>
      </c>
      <c r="L58" s="137">
        <v>7.1588366890380315E-3</v>
      </c>
      <c r="M58" s="56">
        <v>2.0134228187919462E-2</v>
      </c>
      <c r="O58" s="36"/>
      <c r="P58" s="36"/>
    </row>
    <row r="59" spans="1:23" ht="15" customHeight="1" x14ac:dyDescent="0.15">
      <c r="A59" s="244"/>
      <c r="B59" s="86" t="s">
        <v>338</v>
      </c>
      <c r="C59" s="58">
        <v>2122</v>
      </c>
      <c r="D59" s="59">
        <v>0.35108388312912348</v>
      </c>
      <c r="E59" s="59">
        <v>0.52591894439208298</v>
      </c>
      <c r="F59" s="59">
        <v>0.57728557964184735</v>
      </c>
      <c r="G59" s="59">
        <v>0.15268614514608861</v>
      </c>
      <c r="H59" s="59">
        <v>0.30490103675777569</v>
      </c>
      <c r="I59" s="59">
        <v>0.16069745523091422</v>
      </c>
      <c r="J59" s="59">
        <v>6.5504241281809608E-2</v>
      </c>
      <c r="K59" s="59">
        <v>0.46889726672950049</v>
      </c>
      <c r="L59" s="59">
        <v>1.1310084825636193E-2</v>
      </c>
      <c r="M59" s="62">
        <v>2.1677662582469368E-2</v>
      </c>
      <c r="O59" s="36"/>
      <c r="P59" s="36"/>
    </row>
    <row r="60" spans="1:23" ht="15" customHeight="1" x14ac:dyDescent="0.15">
      <c r="A60" s="245"/>
      <c r="B60" s="86" t="s">
        <v>186</v>
      </c>
      <c r="C60" s="58">
        <v>2832</v>
      </c>
      <c r="D60" s="59">
        <v>0.3559322033898305</v>
      </c>
      <c r="E60" s="59">
        <v>0.54625706214689262</v>
      </c>
      <c r="F60" s="59">
        <v>0.56073446327683618</v>
      </c>
      <c r="G60" s="59">
        <v>0.15007062146892655</v>
      </c>
      <c r="H60" s="59">
        <v>0.30543785310734461</v>
      </c>
      <c r="I60" s="59">
        <v>0.15607344632768361</v>
      </c>
      <c r="J60" s="59">
        <v>7.6624293785310729E-2</v>
      </c>
      <c r="K60" s="59">
        <v>0.43149717514124292</v>
      </c>
      <c r="L60" s="59">
        <v>1.2005649717514125E-2</v>
      </c>
      <c r="M60" s="62">
        <v>2.1892655367231638E-2</v>
      </c>
      <c r="O60" s="36"/>
      <c r="P60" s="36"/>
    </row>
    <row r="61" spans="1:23" ht="15" customHeight="1" x14ac:dyDescent="0.15">
      <c r="A61" s="244"/>
      <c r="B61" s="86" t="s">
        <v>187</v>
      </c>
      <c r="C61" s="58">
        <v>2371</v>
      </c>
      <c r="D61" s="59">
        <v>0.36988612399831294</v>
      </c>
      <c r="E61" s="59">
        <v>0.52846900042176292</v>
      </c>
      <c r="F61" s="59">
        <v>0.58245466048080974</v>
      </c>
      <c r="G61" s="59">
        <v>0.15689582454660481</v>
      </c>
      <c r="H61" s="59">
        <v>0.3133698861239983</v>
      </c>
      <c r="I61" s="59">
        <v>0.15394348376212569</v>
      </c>
      <c r="J61" s="59">
        <v>6.6638549135385916E-2</v>
      </c>
      <c r="K61" s="59">
        <v>0.44200759173344578</v>
      </c>
      <c r="L61" s="59">
        <v>1.0122311261071278E-2</v>
      </c>
      <c r="M61" s="62">
        <v>2.1931674398987768E-2</v>
      </c>
      <c r="O61" s="36"/>
      <c r="P61" s="36"/>
    </row>
    <row r="62" spans="1:23" ht="15" customHeight="1" x14ac:dyDescent="0.15">
      <c r="A62" s="244"/>
      <c r="B62" s="86" t="s">
        <v>188</v>
      </c>
      <c r="C62" s="58">
        <v>979</v>
      </c>
      <c r="D62" s="59">
        <v>0.36057201225740554</v>
      </c>
      <c r="E62" s="59">
        <v>0.50459652706843716</v>
      </c>
      <c r="F62" s="59">
        <v>0.56690500510725228</v>
      </c>
      <c r="G62" s="59">
        <v>0.1644535240040858</v>
      </c>
      <c r="H62" s="59">
        <v>0.25638406537282943</v>
      </c>
      <c r="I62" s="59">
        <v>0.20326864147088866</v>
      </c>
      <c r="J62" s="59">
        <v>9.9080694586312565E-2</v>
      </c>
      <c r="K62" s="59">
        <v>0.49029622063329931</v>
      </c>
      <c r="L62" s="59">
        <v>4.0858018386108275E-3</v>
      </c>
      <c r="M62" s="62">
        <v>1.5321756894790603E-2</v>
      </c>
      <c r="O62" s="36"/>
      <c r="P62" s="36"/>
    </row>
    <row r="63" spans="1:23" ht="15" customHeight="1" x14ac:dyDescent="0.15">
      <c r="A63" s="244"/>
      <c r="B63" s="86" t="s">
        <v>97</v>
      </c>
      <c r="C63" s="58">
        <v>1424</v>
      </c>
      <c r="D63" s="59">
        <v>0.32514044943820225</v>
      </c>
      <c r="E63" s="59">
        <v>0.5421348314606742</v>
      </c>
      <c r="F63" s="59">
        <v>0.5547752808988764</v>
      </c>
      <c r="G63" s="59">
        <v>0.16573033707865167</v>
      </c>
      <c r="H63" s="59">
        <v>0.25842696629213485</v>
      </c>
      <c r="I63" s="59">
        <v>0.18047752808988765</v>
      </c>
      <c r="J63" s="59">
        <v>8.6376404494382025E-2</v>
      </c>
      <c r="K63" s="59">
        <v>0.4683988764044944</v>
      </c>
      <c r="L63" s="59">
        <v>9.8314606741573031E-3</v>
      </c>
      <c r="M63" s="62">
        <v>1.6151685393258428E-2</v>
      </c>
      <c r="O63" s="36"/>
      <c r="P63" s="36"/>
    </row>
    <row r="64" spans="1:23" ht="15" customHeight="1" x14ac:dyDescent="0.15">
      <c r="A64" s="244"/>
      <c r="B64" s="86" t="s">
        <v>470</v>
      </c>
      <c r="C64" s="58">
        <v>1031</v>
      </c>
      <c r="D64" s="59">
        <v>0.40058195926285162</v>
      </c>
      <c r="E64" s="59">
        <v>0.57710960232783703</v>
      </c>
      <c r="F64" s="59">
        <v>0.56547041707080503</v>
      </c>
      <c r="G64" s="59">
        <v>0.16197866149369544</v>
      </c>
      <c r="H64" s="59">
        <v>0.32492725509214354</v>
      </c>
      <c r="I64" s="59">
        <v>0.14161008729388944</v>
      </c>
      <c r="J64" s="59">
        <v>7.8564500484966049E-2</v>
      </c>
      <c r="K64" s="59">
        <v>0.46459747817652763</v>
      </c>
      <c r="L64" s="59">
        <v>1.1639185257032008E-2</v>
      </c>
      <c r="M64" s="62">
        <v>1.7458777885548012E-2</v>
      </c>
      <c r="O64" s="36"/>
      <c r="P64" s="36"/>
    </row>
    <row r="65" spans="1:16" ht="15" customHeight="1" x14ac:dyDescent="0.15">
      <c r="A65" s="244"/>
      <c r="B65" s="86" t="s">
        <v>339</v>
      </c>
      <c r="C65" s="58">
        <v>784</v>
      </c>
      <c r="D65" s="59">
        <v>0.36479591836734693</v>
      </c>
      <c r="E65" s="59">
        <v>0.54336734693877553</v>
      </c>
      <c r="F65" s="59">
        <v>0.63520408163265307</v>
      </c>
      <c r="G65" s="59">
        <v>0.14540816326530612</v>
      </c>
      <c r="H65" s="59">
        <v>0.32525510204081631</v>
      </c>
      <c r="I65" s="59">
        <v>0.14923469387755103</v>
      </c>
      <c r="J65" s="59">
        <v>8.2908163265306117E-2</v>
      </c>
      <c r="K65" s="59">
        <v>0.48214285714285715</v>
      </c>
      <c r="L65" s="59">
        <v>5.1020408163265302E-3</v>
      </c>
      <c r="M65" s="62">
        <v>1.5306122448979591E-2</v>
      </c>
      <c r="O65" s="36"/>
      <c r="P65" s="36"/>
    </row>
    <row r="66" spans="1:16" ht="15" customHeight="1" x14ac:dyDescent="0.15">
      <c r="A66" s="244"/>
      <c r="B66" s="86" t="s">
        <v>191</v>
      </c>
      <c r="C66" s="58">
        <v>439</v>
      </c>
      <c r="D66" s="59">
        <v>0.32574031890660593</v>
      </c>
      <c r="E66" s="59">
        <v>0.55125284738041003</v>
      </c>
      <c r="F66" s="59">
        <v>0.52391799544419138</v>
      </c>
      <c r="G66" s="59">
        <v>0.19134396355353075</v>
      </c>
      <c r="H66" s="59">
        <v>0.2528473804100228</v>
      </c>
      <c r="I66" s="59">
        <v>0.18678815489749431</v>
      </c>
      <c r="J66" s="59">
        <v>0.11389521640091116</v>
      </c>
      <c r="K66" s="59">
        <v>0.42369020501138954</v>
      </c>
      <c r="L66" s="59">
        <v>9.1116173120728925E-3</v>
      </c>
      <c r="M66" s="62">
        <v>1.366742596810934E-2</v>
      </c>
      <c r="O66" s="36"/>
      <c r="P66" s="36"/>
    </row>
    <row r="67" spans="1:16" ht="15" customHeight="1" x14ac:dyDescent="0.15">
      <c r="A67" s="244"/>
      <c r="B67" s="86" t="s">
        <v>192</v>
      </c>
      <c r="C67" s="58">
        <v>376</v>
      </c>
      <c r="D67" s="59">
        <v>0.36170212765957449</v>
      </c>
      <c r="E67" s="59">
        <v>0.56914893617021278</v>
      </c>
      <c r="F67" s="59">
        <v>0.63563829787234039</v>
      </c>
      <c r="G67" s="59">
        <v>0.1702127659574468</v>
      </c>
      <c r="H67" s="59">
        <v>0.30585106382978722</v>
      </c>
      <c r="I67" s="59">
        <v>0.19946808510638298</v>
      </c>
      <c r="J67" s="59">
        <v>0.12234042553191489</v>
      </c>
      <c r="K67" s="59">
        <v>0.43351063829787234</v>
      </c>
      <c r="L67" s="59">
        <v>5.3191489361702126E-3</v>
      </c>
      <c r="M67" s="62">
        <v>1.0638297872340425E-2</v>
      </c>
      <c r="O67" s="36"/>
      <c r="P67" s="36"/>
    </row>
    <row r="68" spans="1:16" ht="15" customHeight="1" x14ac:dyDescent="0.15">
      <c r="A68" s="244"/>
      <c r="B68" s="86" t="s">
        <v>193</v>
      </c>
      <c r="C68" s="58">
        <v>1929</v>
      </c>
      <c r="D68" s="59">
        <v>0.35925349922239502</v>
      </c>
      <c r="E68" s="59">
        <v>0.5318818040435459</v>
      </c>
      <c r="F68" s="59">
        <v>0.55780196993260756</v>
      </c>
      <c r="G68" s="59">
        <v>0.16018662519440124</v>
      </c>
      <c r="H68" s="59">
        <v>0.29652669777086571</v>
      </c>
      <c r="I68" s="59">
        <v>0.16277864178330742</v>
      </c>
      <c r="J68" s="59">
        <v>7.3613271124935195E-2</v>
      </c>
      <c r="K68" s="59">
        <v>0.44219803006739244</v>
      </c>
      <c r="L68" s="59">
        <v>8.2944530844997408E-3</v>
      </c>
      <c r="M68" s="62">
        <v>2.0736132711249352E-2</v>
      </c>
      <c r="O68" s="36"/>
      <c r="P68" s="36"/>
    </row>
    <row r="69" spans="1:16" ht="15" customHeight="1" x14ac:dyDescent="0.15">
      <c r="A69" s="244"/>
      <c r="B69" s="86" t="s">
        <v>194</v>
      </c>
      <c r="C69" s="58">
        <v>1829</v>
      </c>
      <c r="D69" s="59">
        <v>0.3564789502460361</v>
      </c>
      <c r="E69" s="59">
        <v>0.53690541279387638</v>
      </c>
      <c r="F69" s="59">
        <v>0.555494805904866</v>
      </c>
      <c r="G69" s="59">
        <v>0.16293056314926188</v>
      </c>
      <c r="H69" s="59">
        <v>0.30891197375615093</v>
      </c>
      <c r="I69" s="59">
        <v>0.16621104428649536</v>
      </c>
      <c r="J69" s="59">
        <v>7.7091306724986333E-2</v>
      </c>
      <c r="K69" s="59">
        <v>0.45215965008201203</v>
      </c>
      <c r="L69" s="59">
        <v>9.8414434117003822E-3</v>
      </c>
      <c r="M69" s="62">
        <v>2.1323127392017496E-2</v>
      </c>
      <c r="O69" s="36"/>
      <c r="P69" s="36"/>
    </row>
    <row r="70" spans="1:16" ht="15" customHeight="1" x14ac:dyDescent="0.15">
      <c r="A70" s="244"/>
      <c r="B70" s="86" t="s">
        <v>195</v>
      </c>
      <c r="C70" s="58">
        <v>2287</v>
      </c>
      <c r="D70" s="59">
        <v>0.34805421950153037</v>
      </c>
      <c r="E70" s="59">
        <v>0.54219501530389158</v>
      </c>
      <c r="F70" s="59">
        <v>0.55706165282028863</v>
      </c>
      <c r="G70" s="59">
        <v>0.14866637516397027</v>
      </c>
      <c r="H70" s="59">
        <v>0.29383471797114125</v>
      </c>
      <c r="I70" s="59">
        <v>0.1639702667249672</v>
      </c>
      <c r="J70" s="59">
        <v>8.7450808919982512E-2</v>
      </c>
      <c r="K70" s="59">
        <v>0.44293834717971142</v>
      </c>
      <c r="L70" s="59">
        <v>1.0494097070397902E-2</v>
      </c>
      <c r="M70" s="62">
        <v>1.880192391779624E-2</v>
      </c>
      <c r="O70" s="36"/>
      <c r="P70" s="36"/>
    </row>
    <row r="71" spans="1:16" ht="15" customHeight="1" x14ac:dyDescent="0.15">
      <c r="A71" s="244"/>
      <c r="B71" s="86" t="s">
        <v>196</v>
      </c>
      <c r="C71" s="58">
        <v>1537</v>
      </c>
      <c r="D71" s="59">
        <v>0.33767078724788552</v>
      </c>
      <c r="E71" s="59">
        <v>0.55107351984385167</v>
      </c>
      <c r="F71" s="59">
        <v>0.55692908262849705</v>
      </c>
      <c r="G71" s="59">
        <v>0.1483409238776838</v>
      </c>
      <c r="H71" s="59">
        <v>0.2999349381912817</v>
      </c>
      <c r="I71" s="59">
        <v>0.17371502927781393</v>
      </c>
      <c r="J71" s="59">
        <v>8.9785296031229672E-2</v>
      </c>
      <c r="K71" s="59">
        <v>0.45413142485361091</v>
      </c>
      <c r="L71" s="59">
        <v>1.3012361743656473E-2</v>
      </c>
      <c r="M71" s="62">
        <v>1.8867924528301886E-2</v>
      </c>
      <c r="O71" s="36"/>
      <c r="P71" s="36"/>
    </row>
    <row r="72" spans="1:16" ht="15" customHeight="1" x14ac:dyDescent="0.15">
      <c r="A72" s="244"/>
      <c r="B72" s="86" t="s">
        <v>197</v>
      </c>
      <c r="C72" s="58">
        <v>732</v>
      </c>
      <c r="D72" s="59">
        <v>0.37568306010928959</v>
      </c>
      <c r="E72" s="59">
        <v>0.61612021857923494</v>
      </c>
      <c r="F72" s="59">
        <v>0.55737704918032782</v>
      </c>
      <c r="G72" s="59">
        <v>0.1721311475409836</v>
      </c>
      <c r="H72" s="59">
        <v>0.29098360655737704</v>
      </c>
      <c r="I72" s="59">
        <v>0.16803278688524589</v>
      </c>
      <c r="J72" s="59">
        <v>8.060109289617487E-2</v>
      </c>
      <c r="K72" s="59">
        <v>0.46584699453551914</v>
      </c>
      <c r="L72" s="59">
        <v>8.1967213114754103E-3</v>
      </c>
      <c r="M72" s="62">
        <v>2.3224043715846996E-2</v>
      </c>
      <c r="O72" s="36"/>
      <c r="P72" s="36"/>
    </row>
    <row r="73" spans="1:16" ht="15" customHeight="1" x14ac:dyDescent="0.15">
      <c r="A73" s="244"/>
      <c r="B73" s="86" t="s">
        <v>198</v>
      </c>
      <c r="C73" s="58">
        <v>742</v>
      </c>
      <c r="D73" s="59">
        <v>0.33827493261455527</v>
      </c>
      <c r="E73" s="59">
        <v>0.52156334231805934</v>
      </c>
      <c r="F73" s="59">
        <v>0.6185983827493261</v>
      </c>
      <c r="G73" s="59">
        <v>0.16037735849056603</v>
      </c>
      <c r="H73" s="59">
        <v>0.28301886792452829</v>
      </c>
      <c r="I73" s="59">
        <v>0.21428571428571427</v>
      </c>
      <c r="J73" s="59">
        <v>9.7035040431266845E-2</v>
      </c>
      <c r="K73" s="59">
        <v>0.47169811320754718</v>
      </c>
      <c r="L73" s="59">
        <v>1.078167115902965E-2</v>
      </c>
      <c r="M73" s="62">
        <v>1.078167115902965E-2</v>
      </c>
      <c r="O73" s="36"/>
      <c r="P73" s="36"/>
    </row>
    <row r="74" spans="1:16" ht="15" customHeight="1" thickBot="1" x14ac:dyDescent="0.2">
      <c r="A74" s="271"/>
      <c r="B74" s="115" t="s">
        <v>22</v>
      </c>
      <c r="C74" s="63">
        <v>32</v>
      </c>
      <c r="D74" s="64">
        <v>0.46875</v>
      </c>
      <c r="E74" s="64">
        <v>0.375</v>
      </c>
      <c r="F74" s="64">
        <v>9.375E-2</v>
      </c>
      <c r="G74" s="64">
        <v>0.125</v>
      </c>
      <c r="H74" s="64">
        <v>0.28125</v>
      </c>
      <c r="I74" s="64">
        <v>0.125</v>
      </c>
      <c r="J74" s="64">
        <v>6.25E-2</v>
      </c>
      <c r="K74" s="64">
        <v>0.25</v>
      </c>
      <c r="L74" s="64">
        <v>0</v>
      </c>
      <c r="M74" s="67">
        <v>0.34375</v>
      </c>
      <c r="O74" s="36"/>
      <c r="P74" s="36"/>
    </row>
    <row r="75" spans="1:16" x14ac:dyDescent="0.15">
      <c r="A75" s="158"/>
    </row>
    <row r="76" spans="1:16" x14ac:dyDescent="0.15">
      <c r="A76" s="158"/>
    </row>
    <row r="77" spans="1:16" x14ac:dyDescent="0.15">
      <c r="A77" s="158"/>
    </row>
    <row r="78" spans="1:16" x14ac:dyDescent="0.15">
      <c r="A78" s="158"/>
    </row>
    <row r="79" spans="1:16" x14ac:dyDescent="0.15">
      <c r="A79" s="158"/>
    </row>
  </sheetData>
  <mergeCells count="14">
    <mergeCell ref="A54:A57"/>
    <mergeCell ref="A58:A74"/>
    <mergeCell ref="A1:M1"/>
    <mergeCell ref="A14:A16"/>
    <mergeCell ref="A17:A22"/>
    <mergeCell ref="A23:A35"/>
    <mergeCell ref="A36:A44"/>
    <mergeCell ref="A45:A49"/>
    <mergeCell ref="A50:A53"/>
    <mergeCell ref="A3:B4"/>
    <mergeCell ref="C3:C4"/>
    <mergeCell ref="M3:M4"/>
    <mergeCell ref="A5:B5"/>
    <mergeCell ref="A6:A13"/>
  </mergeCells>
  <phoneticPr fontId="3"/>
  <pageMargins left="0.59055118110236227" right="0.59055118110236227" top="0.59055118110236227" bottom="0.59055118110236227" header="0.51181102362204722" footer="0.31496062992125984"/>
  <pageSetup paperSize="9" scale="68" firstPageNumber="4" orientation="portrait" r:id="rId1"/>
  <headerFooter alignWithMargins="0">
    <oddFooter>&amp;C&amp;9&amp;P</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dimension ref="A1:M57"/>
  <sheetViews>
    <sheetView showGridLines="0" view="pageBreakPreview" zoomScaleNormal="100" zoomScaleSheetLayoutView="100" workbookViewId="0">
      <pane ySplit="4" topLeftCell="A5" activePane="bottomLeft" state="frozen"/>
      <selection activeCell="I17" sqref="I17"/>
      <selection pane="bottomLeft" activeCell="J4" sqref="J4"/>
    </sheetView>
  </sheetViews>
  <sheetFormatPr defaultColWidth="9.140625" defaultRowHeight="12" x14ac:dyDescent="0.15"/>
  <cols>
    <col min="1" max="1" width="4.7109375" style="30" customWidth="1"/>
    <col min="2" max="2" width="22.7109375" style="104" customWidth="1"/>
    <col min="3" max="3" width="8.7109375" style="30" customWidth="1"/>
    <col min="4" max="16384" width="9.140625" style="30"/>
  </cols>
  <sheetData>
    <row r="1" spans="1:13" ht="20.25" customHeight="1" thickBot="1" x14ac:dyDescent="0.2">
      <c r="A1" s="247" t="s">
        <v>213</v>
      </c>
      <c r="B1" s="248"/>
      <c r="C1" s="248"/>
      <c r="D1" s="248"/>
      <c r="E1" s="248"/>
      <c r="F1" s="248"/>
      <c r="G1" s="248"/>
      <c r="H1" s="248"/>
      <c r="I1" s="249"/>
    </row>
    <row r="2" spans="1:13" ht="13.5" customHeight="1" thickBot="1" x14ac:dyDescent="0.2"/>
    <row r="3" spans="1:13" s="33" customFormat="1" ht="12" customHeight="1" x14ac:dyDescent="0.15">
      <c r="A3" s="231"/>
      <c r="B3" s="232"/>
      <c r="C3" s="235" t="s">
        <v>63</v>
      </c>
      <c r="D3" s="31">
        <v>1</v>
      </c>
      <c r="E3" s="37">
        <v>2</v>
      </c>
      <c r="F3" s="37">
        <v>3</v>
      </c>
      <c r="G3" s="37">
        <v>4</v>
      </c>
      <c r="H3" s="32">
        <v>5</v>
      </c>
      <c r="I3" s="237" t="s">
        <v>94</v>
      </c>
    </row>
    <row r="4" spans="1:13" s="33" customFormat="1" ht="27" customHeight="1" thickBot="1" x14ac:dyDescent="0.2">
      <c r="A4" s="233"/>
      <c r="B4" s="234"/>
      <c r="C4" s="236"/>
      <c r="D4" s="34" t="s">
        <v>199</v>
      </c>
      <c r="E4" s="38" t="s">
        <v>76</v>
      </c>
      <c r="F4" s="38" t="s">
        <v>77</v>
      </c>
      <c r="G4" s="38" t="s">
        <v>78</v>
      </c>
      <c r="H4" s="35" t="s">
        <v>79</v>
      </c>
      <c r="I4" s="238"/>
    </row>
    <row r="5" spans="1:13" ht="15" customHeight="1" thickBot="1" x14ac:dyDescent="0.2">
      <c r="A5" s="229" t="s">
        <v>64</v>
      </c>
      <c r="B5" s="230"/>
      <c r="C5" s="122">
        <v>3717</v>
      </c>
      <c r="D5" s="134">
        <v>0.26741996233521659</v>
      </c>
      <c r="E5" s="134">
        <v>0.22625773473231101</v>
      </c>
      <c r="F5" s="134">
        <v>0.24293785310734464</v>
      </c>
      <c r="G5" s="134">
        <v>0.16545601291364004</v>
      </c>
      <c r="H5" s="123">
        <v>9.4161958568738227E-2</v>
      </c>
      <c r="I5" s="125">
        <v>3.766478342749529E-3</v>
      </c>
      <c r="J5" s="36"/>
      <c r="K5" s="36"/>
      <c r="L5" s="36"/>
      <c r="M5" s="36"/>
    </row>
    <row r="6" spans="1:13" ht="15" customHeight="1" x14ac:dyDescent="0.15">
      <c r="A6" s="226" t="s">
        <v>65</v>
      </c>
      <c r="B6" s="86" t="s">
        <v>15</v>
      </c>
      <c r="C6" s="58">
        <v>866</v>
      </c>
      <c r="D6" s="59">
        <v>0.22170900692840648</v>
      </c>
      <c r="E6" s="59">
        <v>0.21016166281755197</v>
      </c>
      <c r="F6" s="59">
        <v>0.27482678983833719</v>
      </c>
      <c r="G6" s="59">
        <v>0.17321016166281755</v>
      </c>
      <c r="H6" s="60">
        <v>0.11778290993071594</v>
      </c>
      <c r="I6" s="62">
        <v>2.3094688221709007E-3</v>
      </c>
      <c r="J6" s="36"/>
      <c r="K6" s="36"/>
      <c r="L6" s="36"/>
      <c r="M6" s="36"/>
    </row>
    <row r="7" spans="1:13" ht="15" customHeight="1" x14ac:dyDescent="0.15">
      <c r="A7" s="227"/>
      <c r="B7" s="86" t="s">
        <v>16</v>
      </c>
      <c r="C7" s="58">
        <v>938</v>
      </c>
      <c r="D7" s="59">
        <v>0.23240938166311301</v>
      </c>
      <c r="E7" s="59">
        <v>0.25159914712153519</v>
      </c>
      <c r="F7" s="59">
        <v>0.23880597014925373</v>
      </c>
      <c r="G7" s="59">
        <v>0.17057569296375266</v>
      </c>
      <c r="H7" s="60">
        <v>0.10660980810234541</v>
      </c>
      <c r="I7" s="62">
        <v>0</v>
      </c>
      <c r="J7" s="36"/>
      <c r="K7" s="36"/>
      <c r="L7" s="36"/>
      <c r="M7" s="36"/>
    </row>
    <row r="8" spans="1:13" ht="15" customHeight="1" x14ac:dyDescent="0.15">
      <c r="A8" s="227"/>
      <c r="B8" s="86" t="s">
        <v>17</v>
      </c>
      <c r="C8" s="58">
        <v>382</v>
      </c>
      <c r="D8" s="59">
        <v>0.3193717277486911</v>
      </c>
      <c r="E8" s="59">
        <v>0.23036649214659685</v>
      </c>
      <c r="F8" s="59">
        <v>0.23036649214659685</v>
      </c>
      <c r="G8" s="59">
        <v>0.14659685863874344</v>
      </c>
      <c r="H8" s="60">
        <v>7.3298429319371722E-2</v>
      </c>
      <c r="I8" s="62">
        <v>0</v>
      </c>
      <c r="J8" s="36"/>
      <c r="K8" s="36"/>
      <c r="L8" s="36"/>
      <c r="M8" s="36"/>
    </row>
    <row r="9" spans="1:13" ht="15" customHeight="1" x14ac:dyDescent="0.15">
      <c r="A9" s="227"/>
      <c r="B9" s="86" t="s">
        <v>18</v>
      </c>
      <c r="C9" s="58">
        <v>626</v>
      </c>
      <c r="D9" s="59">
        <v>0.29712460063897761</v>
      </c>
      <c r="E9" s="59">
        <v>0.26837060702875398</v>
      </c>
      <c r="F9" s="59">
        <v>0.21405750798722045</v>
      </c>
      <c r="G9" s="59">
        <v>0.12460063897763578</v>
      </c>
      <c r="H9" s="60">
        <v>9.2651757188498399E-2</v>
      </c>
      <c r="I9" s="62">
        <v>3.1948881789137379E-3</v>
      </c>
      <c r="J9" s="36"/>
      <c r="K9" s="36"/>
      <c r="L9" s="36"/>
      <c r="M9" s="36"/>
    </row>
    <row r="10" spans="1:13" ht="15" customHeight="1" x14ac:dyDescent="0.15">
      <c r="A10" s="227"/>
      <c r="B10" s="86" t="s">
        <v>19</v>
      </c>
      <c r="C10" s="58">
        <v>350</v>
      </c>
      <c r="D10" s="59">
        <v>0.29142857142857143</v>
      </c>
      <c r="E10" s="59">
        <v>0.19428571428571428</v>
      </c>
      <c r="F10" s="59">
        <v>0.25714285714285712</v>
      </c>
      <c r="G10" s="59">
        <v>0.17714285714285713</v>
      </c>
      <c r="H10" s="60">
        <v>0.08</v>
      </c>
      <c r="I10" s="62">
        <v>0</v>
      </c>
      <c r="J10" s="36"/>
      <c r="K10" s="36"/>
      <c r="L10" s="36"/>
      <c r="M10" s="36"/>
    </row>
    <row r="11" spans="1:13" ht="15" customHeight="1" x14ac:dyDescent="0.15">
      <c r="A11" s="227"/>
      <c r="B11" s="86" t="s">
        <v>20</v>
      </c>
      <c r="C11" s="58">
        <v>416</v>
      </c>
      <c r="D11" s="59">
        <v>0.32211538461538464</v>
      </c>
      <c r="E11" s="59">
        <v>0.1875</v>
      </c>
      <c r="F11" s="59">
        <v>0.25</v>
      </c>
      <c r="G11" s="59">
        <v>0.18269230769230768</v>
      </c>
      <c r="H11" s="60">
        <v>5.7692307692307696E-2</v>
      </c>
      <c r="I11" s="62">
        <v>0</v>
      </c>
      <c r="J11" s="36"/>
      <c r="K11" s="36"/>
      <c r="L11" s="36"/>
      <c r="M11" s="36"/>
    </row>
    <row r="12" spans="1:13" ht="15" customHeight="1" x14ac:dyDescent="0.15">
      <c r="A12" s="227"/>
      <c r="B12" s="86" t="s">
        <v>21</v>
      </c>
      <c r="C12" s="58">
        <v>127</v>
      </c>
      <c r="D12" s="59">
        <v>0.29921259842519687</v>
      </c>
      <c r="E12" s="59">
        <v>0.16535433070866143</v>
      </c>
      <c r="F12" s="59">
        <v>0.19685039370078741</v>
      </c>
      <c r="G12" s="59">
        <v>0.25984251968503935</v>
      </c>
      <c r="H12" s="60">
        <v>7.874015748031496E-2</v>
      </c>
      <c r="I12" s="62">
        <v>0</v>
      </c>
      <c r="J12" s="36"/>
      <c r="K12" s="36"/>
      <c r="L12" s="36"/>
      <c r="M12" s="36"/>
    </row>
    <row r="13" spans="1:13" ht="15" customHeight="1" x14ac:dyDescent="0.15">
      <c r="A13" s="228"/>
      <c r="B13" s="117" t="s">
        <v>22</v>
      </c>
      <c r="C13" s="77">
        <v>12</v>
      </c>
      <c r="D13" s="75">
        <v>0.16666666666666666</v>
      </c>
      <c r="E13" s="75">
        <v>0</v>
      </c>
      <c r="F13" s="75">
        <v>0</v>
      </c>
      <c r="G13" s="75">
        <v>0</v>
      </c>
      <c r="H13" s="76">
        <v>0</v>
      </c>
      <c r="I13" s="71">
        <v>0.83333333333333337</v>
      </c>
      <c r="J13" s="36"/>
      <c r="K13" s="36"/>
      <c r="L13" s="36"/>
      <c r="M13" s="36"/>
    </row>
    <row r="14" spans="1:13" ht="15" customHeight="1" x14ac:dyDescent="0.15">
      <c r="A14" s="226" t="s">
        <v>66</v>
      </c>
      <c r="B14" s="86" t="s">
        <v>67</v>
      </c>
      <c r="C14" s="58">
        <v>1874</v>
      </c>
      <c r="D14" s="59">
        <v>0.25667022411953044</v>
      </c>
      <c r="E14" s="59">
        <v>0.22785485592315902</v>
      </c>
      <c r="F14" s="59">
        <v>0.25400213447171827</v>
      </c>
      <c r="G14" s="59">
        <v>0.16061899679829242</v>
      </c>
      <c r="H14" s="60">
        <v>9.8719316969050161E-2</v>
      </c>
      <c r="I14" s="62">
        <v>2.1344717182497333E-3</v>
      </c>
      <c r="J14" s="36"/>
      <c r="K14" s="36"/>
      <c r="L14" s="36"/>
      <c r="M14" s="36"/>
    </row>
    <row r="15" spans="1:13" ht="15" customHeight="1" x14ac:dyDescent="0.15">
      <c r="A15" s="227"/>
      <c r="B15" s="86" t="s">
        <v>68</v>
      </c>
      <c r="C15" s="58">
        <v>1807</v>
      </c>
      <c r="D15" s="59">
        <v>0.27836192584394021</v>
      </c>
      <c r="E15" s="59">
        <v>0.22578859988931932</v>
      </c>
      <c r="F15" s="59">
        <v>0.23298284449363585</v>
      </c>
      <c r="G15" s="59">
        <v>0.17155506364139458</v>
      </c>
      <c r="H15" s="60">
        <v>9.1311566131710015E-2</v>
      </c>
      <c r="I15" s="62">
        <v>0</v>
      </c>
      <c r="J15" s="36"/>
      <c r="K15" s="36"/>
      <c r="L15" s="36"/>
      <c r="M15" s="36"/>
    </row>
    <row r="16" spans="1:13" ht="15" customHeight="1" x14ac:dyDescent="0.15">
      <c r="A16" s="228"/>
      <c r="B16" s="128" t="s">
        <v>7</v>
      </c>
      <c r="C16" s="77">
        <v>36</v>
      </c>
      <c r="D16" s="75">
        <v>0.27777777777777779</v>
      </c>
      <c r="E16" s="75">
        <v>0.16666666666666666</v>
      </c>
      <c r="F16" s="75">
        <v>0.16666666666666666</v>
      </c>
      <c r="G16" s="75">
        <v>0.1111111111111111</v>
      </c>
      <c r="H16" s="76">
        <v>0</v>
      </c>
      <c r="I16" s="71">
        <v>0.27777777777777779</v>
      </c>
      <c r="J16" s="36"/>
      <c r="K16" s="36"/>
      <c r="L16" s="36"/>
      <c r="M16" s="36"/>
    </row>
    <row r="17" spans="1:13" ht="15" customHeight="1" x14ac:dyDescent="0.15">
      <c r="A17" s="226" t="s">
        <v>69</v>
      </c>
      <c r="B17" s="86" t="s">
        <v>6</v>
      </c>
      <c r="C17" s="58">
        <v>994</v>
      </c>
      <c r="D17" s="59">
        <v>1</v>
      </c>
      <c r="E17" s="59">
        <v>0</v>
      </c>
      <c r="F17" s="59">
        <v>0</v>
      </c>
      <c r="G17" s="59">
        <v>0</v>
      </c>
      <c r="H17" s="60">
        <v>0</v>
      </c>
      <c r="I17" s="62">
        <v>0</v>
      </c>
      <c r="J17" s="36"/>
      <c r="K17" s="36"/>
      <c r="L17" s="36"/>
      <c r="M17" s="36"/>
    </row>
    <row r="18" spans="1:13" ht="15" customHeight="1" x14ac:dyDescent="0.15">
      <c r="A18" s="228"/>
      <c r="B18" s="86" t="s">
        <v>76</v>
      </c>
      <c r="C18" s="58">
        <v>841</v>
      </c>
      <c r="D18" s="59">
        <v>0</v>
      </c>
      <c r="E18" s="59">
        <v>1</v>
      </c>
      <c r="F18" s="59">
        <v>0</v>
      </c>
      <c r="G18" s="59">
        <v>0</v>
      </c>
      <c r="H18" s="60">
        <v>0</v>
      </c>
      <c r="I18" s="62">
        <v>0</v>
      </c>
      <c r="J18" s="36"/>
      <c r="K18" s="36"/>
      <c r="L18" s="36"/>
      <c r="M18" s="36"/>
    </row>
    <row r="19" spans="1:13" ht="15" customHeight="1" x14ac:dyDescent="0.15">
      <c r="A19" s="226"/>
      <c r="B19" s="86" t="s">
        <v>77</v>
      </c>
      <c r="C19" s="58">
        <v>903</v>
      </c>
      <c r="D19" s="59">
        <v>0</v>
      </c>
      <c r="E19" s="59">
        <v>0</v>
      </c>
      <c r="F19" s="59">
        <v>1</v>
      </c>
      <c r="G19" s="59">
        <v>0</v>
      </c>
      <c r="H19" s="60">
        <v>0</v>
      </c>
      <c r="I19" s="62">
        <v>0</v>
      </c>
      <c r="J19" s="36"/>
      <c r="K19" s="36"/>
      <c r="L19" s="36"/>
      <c r="M19" s="36"/>
    </row>
    <row r="20" spans="1:13" ht="15" customHeight="1" x14ac:dyDescent="0.15">
      <c r="A20" s="227"/>
      <c r="B20" s="86" t="s">
        <v>78</v>
      </c>
      <c r="C20" s="58">
        <v>615</v>
      </c>
      <c r="D20" s="59">
        <v>0</v>
      </c>
      <c r="E20" s="59">
        <v>0</v>
      </c>
      <c r="F20" s="59">
        <v>0</v>
      </c>
      <c r="G20" s="59">
        <v>1</v>
      </c>
      <c r="H20" s="60">
        <v>0</v>
      </c>
      <c r="I20" s="62">
        <v>0</v>
      </c>
      <c r="J20" s="36"/>
      <c r="K20" s="36"/>
      <c r="L20" s="36"/>
      <c r="M20" s="36"/>
    </row>
    <row r="21" spans="1:13" ht="15" customHeight="1" x14ac:dyDescent="0.15">
      <c r="A21" s="227"/>
      <c r="B21" s="86" t="s">
        <v>79</v>
      </c>
      <c r="C21" s="58">
        <v>350</v>
      </c>
      <c r="D21" s="59">
        <v>0</v>
      </c>
      <c r="E21" s="59">
        <v>0</v>
      </c>
      <c r="F21" s="59">
        <v>0</v>
      </c>
      <c r="G21" s="59">
        <v>0</v>
      </c>
      <c r="H21" s="59">
        <v>1</v>
      </c>
      <c r="I21" s="62">
        <v>0</v>
      </c>
      <c r="J21" s="36"/>
      <c r="K21" s="36"/>
      <c r="L21" s="36"/>
      <c r="M21" s="36"/>
    </row>
    <row r="22" spans="1:13" ht="15" customHeight="1" x14ac:dyDescent="0.15">
      <c r="A22" s="228"/>
      <c r="B22" s="117" t="s">
        <v>22</v>
      </c>
      <c r="C22" s="77">
        <v>14</v>
      </c>
      <c r="D22" s="75">
        <v>0</v>
      </c>
      <c r="E22" s="75">
        <v>0</v>
      </c>
      <c r="F22" s="75">
        <v>0</v>
      </c>
      <c r="G22" s="75">
        <v>0</v>
      </c>
      <c r="H22" s="76">
        <v>0</v>
      </c>
      <c r="I22" s="71">
        <v>1</v>
      </c>
      <c r="J22" s="36"/>
      <c r="K22" s="36"/>
      <c r="L22" s="36"/>
      <c r="M22" s="36"/>
    </row>
    <row r="23" spans="1:13" ht="15" customHeight="1" x14ac:dyDescent="0.15">
      <c r="A23" s="226" t="s">
        <v>70</v>
      </c>
      <c r="B23" s="86" t="s">
        <v>8</v>
      </c>
      <c r="C23" s="58">
        <v>481</v>
      </c>
      <c r="D23" s="59">
        <v>1</v>
      </c>
      <c r="E23" s="59">
        <v>0</v>
      </c>
      <c r="F23" s="59">
        <v>0</v>
      </c>
      <c r="G23" s="59">
        <v>0</v>
      </c>
      <c r="H23" s="60">
        <v>0</v>
      </c>
      <c r="I23" s="62">
        <v>0</v>
      </c>
      <c r="J23" s="36"/>
      <c r="K23" s="36"/>
      <c r="L23" s="36"/>
      <c r="M23" s="36"/>
    </row>
    <row r="24" spans="1:13" ht="15" customHeight="1" x14ac:dyDescent="0.15">
      <c r="A24" s="227"/>
      <c r="B24" s="86" t="s">
        <v>80</v>
      </c>
      <c r="C24" s="58">
        <v>427</v>
      </c>
      <c r="D24" s="59">
        <v>0</v>
      </c>
      <c r="E24" s="59">
        <v>1</v>
      </c>
      <c r="F24" s="59">
        <v>0</v>
      </c>
      <c r="G24" s="59">
        <v>0</v>
      </c>
      <c r="H24" s="60">
        <v>0</v>
      </c>
      <c r="I24" s="62">
        <v>0</v>
      </c>
      <c r="J24" s="36"/>
      <c r="K24" s="36"/>
      <c r="L24" s="36"/>
      <c r="M24" s="36"/>
    </row>
    <row r="25" spans="1:13" ht="15" customHeight="1" x14ac:dyDescent="0.15">
      <c r="A25" s="228"/>
      <c r="B25" s="86" t="s">
        <v>81</v>
      </c>
      <c r="C25" s="58">
        <v>476</v>
      </c>
      <c r="D25" s="59">
        <v>0</v>
      </c>
      <c r="E25" s="59">
        <v>0</v>
      </c>
      <c r="F25" s="59">
        <v>1</v>
      </c>
      <c r="G25" s="59">
        <v>0</v>
      </c>
      <c r="H25" s="60">
        <v>0</v>
      </c>
      <c r="I25" s="62">
        <v>0</v>
      </c>
      <c r="J25" s="36"/>
      <c r="K25" s="36"/>
      <c r="L25" s="36"/>
      <c r="M25" s="36"/>
    </row>
    <row r="26" spans="1:13" ht="15" customHeight="1" x14ac:dyDescent="0.15">
      <c r="A26" s="226"/>
      <c r="B26" s="86" t="s">
        <v>82</v>
      </c>
      <c r="C26" s="58">
        <v>301</v>
      </c>
      <c r="D26" s="59">
        <v>0</v>
      </c>
      <c r="E26" s="59">
        <v>0</v>
      </c>
      <c r="F26" s="59">
        <v>0</v>
      </c>
      <c r="G26" s="59">
        <v>1</v>
      </c>
      <c r="H26" s="60">
        <v>0</v>
      </c>
      <c r="I26" s="62">
        <v>0</v>
      </c>
      <c r="J26" s="36"/>
      <c r="K26" s="36"/>
      <c r="L26" s="36"/>
      <c r="M26" s="36"/>
    </row>
    <row r="27" spans="1:13" ht="15" customHeight="1" x14ac:dyDescent="0.15">
      <c r="A27" s="227"/>
      <c r="B27" s="86" t="s">
        <v>83</v>
      </c>
      <c r="C27" s="58">
        <v>185</v>
      </c>
      <c r="D27" s="59">
        <v>0</v>
      </c>
      <c r="E27" s="59">
        <v>0</v>
      </c>
      <c r="F27" s="59">
        <v>0</v>
      </c>
      <c r="G27" s="59">
        <v>0</v>
      </c>
      <c r="H27" s="60">
        <v>1</v>
      </c>
      <c r="I27" s="62">
        <v>0</v>
      </c>
      <c r="J27" s="36"/>
      <c r="K27" s="36"/>
      <c r="L27" s="36"/>
      <c r="M27" s="36"/>
    </row>
    <row r="28" spans="1:13" ht="15" customHeight="1" x14ac:dyDescent="0.15">
      <c r="A28" s="227"/>
      <c r="B28" s="86" t="s">
        <v>9</v>
      </c>
      <c r="C28" s="58">
        <v>4</v>
      </c>
      <c r="D28" s="59">
        <v>0</v>
      </c>
      <c r="E28" s="59">
        <v>0</v>
      </c>
      <c r="F28" s="59">
        <v>0</v>
      </c>
      <c r="G28" s="59">
        <v>0</v>
      </c>
      <c r="H28" s="60">
        <v>0</v>
      </c>
      <c r="I28" s="62">
        <v>1</v>
      </c>
      <c r="J28" s="36"/>
      <c r="K28" s="36"/>
      <c r="L28" s="36"/>
      <c r="M28" s="36"/>
    </row>
    <row r="29" spans="1:13" ht="15" customHeight="1" x14ac:dyDescent="0.15">
      <c r="A29" s="227"/>
      <c r="B29" s="86" t="s">
        <v>10</v>
      </c>
      <c r="C29" s="58">
        <v>503</v>
      </c>
      <c r="D29" s="59">
        <v>1</v>
      </c>
      <c r="E29" s="59">
        <v>0</v>
      </c>
      <c r="F29" s="59">
        <v>0</v>
      </c>
      <c r="G29" s="59">
        <v>0</v>
      </c>
      <c r="H29" s="60">
        <v>0</v>
      </c>
      <c r="I29" s="62">
        <v>0</v>
      </c>
      <c r="J29" s="36"/>
      <c r="K29" s="36"/>
      <c r="L29" s="36"/>
      <c r="M29" s="36"/>
    </row>
    <row r="30" spans="1:13" ht="15" customHeight="1" x14ac:dyDescent="0.15">
      <c r="A30" s="227"/>
      <c r="B30" s="86" t="s">
        <v>84</v>
      </c>
      <c r="C30" s="58">
        <v>408</v>
      </c>
      <c r="D30" s="59">
        <v>0</v>
      </c>
      <c r="E30" s="59">
        <v>1</v>
      </c>
      <c r="F30" s="59">
        <v>0</v>
      </c>
      <c r="G30" s="59">
        <v>0</v>
      </c>
      <c r="H30" s="60">
        <v>0</v>
      </c>
      <c r="I30" s="62">
        <v>0</v>
      </c>
      <c r="J30" s="36"/>
      <c r="K30" s="36"/>
      <c r="L30" s="36"/>
      <c r="M30" s="36"/>
    </row>
    <row r="31" spans="1:13" ht="15" customHeight="1" x14ac:dyDescent="0.15">
      <c r="A31" s="227"/>
      <c r="B31" s="86" t="s">
        <v>85</v>
      </c>
      <c r="C31" s="58">
        <v>421</v>
      </c>
      <c r="D31" s="59">
        <v>0</v>
      </c>
      <c r="E31" s="59">
        <v>0</v>
      </c>
      <c r="F31" s="59">
        <v>1</v>
      </c>
      <c r="G31" s="59">
        <v>0</v>
      </c>
      <c r="H31" s="60">
        <v>0</v>
      </c>
      <c r="I31" s="62">
        <v>0</v>
      </c>
      <c r="J31" s="36"/>
      <c r="K31" s="36"/>
      <c r="L31" s="36"/>
      <c r="M31" s="36"/>
    </row>
    <row r="32" spans="1:13" ht="15" customHeight="1" x14ac:dyDescent="0.15">
      <c r="A32" s="227"/>
      <c r="B32" s="86" t="s">
        <v>86</v>
      </c>
      <c r="C32" s="58">
        <v>310</v>
      </c>
      <c r="D32" s="59">
        <v>0</v>
      </c>
      <c r="E32" s="59">
        <v>0</v>
      </c>
      <c r="F32" s="59">
        <v>0</v>
      </c>
      <c r="G32" s="59">
        <v>1</v>
      </c>
      <c r="H32" s="60">
        <v>0</v>
      </c>
      <c r="I32" s="62">
        <v>0</v>
      </c>
      <c r="J32" s="36"/>
      <c r="K32" s="36"/>
      <c r="L32" s="36"/>
      <c r="M32" s="36"/>
    </row>
    <row r="33" spans="1:13" ht="15" customHeight="1" x14ac:dyDescent="0.15">
      <c r="A33" s="227"/>
      <c r="B33" s="86" t="s">
        <v>87</v>
      </c>
      <c r="C33" s="58">
        <v>165</v>
      </c>
      <c r="D33" s="59">
        <v>0</v>
      </c>
      <c r="E33" s="59">
        <v>0</v>
      </c>
      <c r="F33" s="59">
        <v>0</v>
      </c>
      <c r="G33" s="59">
        <v>0</v>
      </c>
      <c r="H33" s="60">
        <v>1</v>
      </c>
      <c r="I33" s="62">
        <v>0</v>
      </c>
      <c r="J33" s="36"/>
      <c r="K33" s="36"/>
      <c r="L33" s="36"/>
      <c r="M33" s="36"/>
    </row>
    <row r="34" spans="1:13" ht="15" customHeight="1" x14ac:dyDescent="0.15">
      <c r="A34" s="227"/>
      <c r="B34" s="86" t="s">
        <v>11</v>
      </c>
      <c r="C34" s="58">
        <v>0</v>
      </c>
      <c r="D34" s="140" t="s">
        <v>271</v>
      </c>
      <c r="E34" s="140" t="s">
        <v>271</v>
      </c>
      <c r="F34" s="140" t="s">
        <v>271</v>
      </c>
      <c r="G34" s="140" t="s">
        <v>271</v>
      </c>
      <c r="H34" s="144" t="s">
        <v>271</v>
      </c>
      <c r="I34" s="141" t="s">
        <v>271</v>
      </c>
      <c r="J34" s="36"/>
      <c r="K34" s="36"/>
      <c r="L34" s="36"/>
      <c r="M34" s="36"/>
    </row>
    <row r="35" spans="1:13" ht="15" customHeight="1" x14ac:dyDescent="0.15">
      <c r="A35" s="228"/>
      <c r="B35" s="117" t="s">
        <v>134</v>
      </c>
      <c r="C35" s="77">
        <v>36</v>
      </c>
      <c r="D35" s="75">
        <v>0</v>
      </c>
      <c r="E35" s="75">
        <v>0</v>
      </c>
      <c r="F35" s="75">
        <v>0</v>
      </c>
      <c r="G35" s="75">
        <v>0</v>
      </c>
      <c r="H35" s="76">
        <v>0</v>
      </c>
      <c r="I35" s="71">
        <v>1</v>
      </c>
      <c r="J35" s="36"/>
      <c r="K35" s="36"/>
      <c r="L35" s="36"/>
      <c r="M35" s="36"/>
    </row>
    <row r="36" spans="1:13" ht="15" customHeight="1" x14ac:dyDescent="0.15">
      <c r="A36" s="226" t="s">
        <v>71</v>
      </c>
      <c r="B36" s="86" t="s">
        <v>241</v>
      </c>
      <c r="C36" s="58">
        <v>34</v>
      </c>
      <c r="D36" s="59">
        <v>2.9411764705882353E-2</v>
      </c>
      <c r="E36" s="59">
        <v>0.20588235294117646</v>
      </c>
      <c r="F36" s="59">
        <v>5.8823529411764705E-2</v>
      </c>
      <c r="G36" s="59">
        <v>0.44117647058823528</v>
      </c>
      <c r="H36" s="60">
        <v>0.26470588235294118</v>
      </c>
      <c r="I36" s="62">
        <v>0</v>
      </c>
      <c r="J36" s="36"/>
      <c r="K36" s="36"/>
      <c r="L36" s="36"/>
      <c r="M36" s="36"/>
    </row>
    <row r="37" spans="1:13" ht="15" customHeight="1" x14ac:dyDescent="0.15">
      <c r="A37" s="227"/>
      <c r="B37" s="86" t="s">
        <v>88</v>
      </c>
      <c r="C37" s="58">
        <v>283</v>
      </c>
      <c r="D37" s="59">
        <v>9.5406360424028266E-2</v>
      </c>
      <c r="E37" s="59">
        <v>0.303886925795053</v>
      </c>
      <c r="F37" s="59">
        <v>0.32862190812720848</v>
      </c>
      <c r="G37" s="59">
        <v>0.17314487632508835</v>
      </c>
      <c r="H37" s="60">
        <v>9.8939929328621903E-2</v>
      </c>
      <c r="I37" s="62">
        <v>0</v>
      </c>
      <c r="J37" s="36"/>
      <c r="K37" s="36"/>
      <c r="L37" s="36"/>
      <c r="M37" s="36"/>
    </row>
    <row r="38" spans="1:13" ht="15" customHeight="1" x14ac:dyDescent="0.15">
      <c r="A38" s="228"/>
      <c r="B38" s="86" t="s">
        <v>89</v>
      </c>
      <c r="C38" s="58">
        <v>1275</v>
      </c>
      <c r="D38" s="59">
        <v>0.31058823529411766</v>
      </c>
      <c r="E38" s="59">
        <v>0.3411764705882353</v>
      </c>
      <c r="F38" s="59">
        <v>0.31058823529411766</v>
      </c>
      <c r="G38" s="59">
        <v>3.1372549019607843E-2</v>
      </c>
      <c r="H38" s="60">
        <v>4.7058823529411761E-3</v>
      </c>
      <c r="I38" s="62">
        <v>1.5686274509803921E-3</v>
      </c>
      <c r="J38" s="36"/>
      <c r="K38" s="36"/>
      <c r="L38" s="36"/>
      <c r="M38" s="36"/>
    </row>
    <row r="39" spans="1:13" ht="15" customHeight="1" x14ac:dyDescent="0.15">
      <c r="A39" s="226"/>
      <c r="B39" s="127" t="s">
        <v>90</v>
      </c>
      <c r="C39" s="58">
        <v>644</v>
      </c>
      <c r="D39" s="59">
        <v>0.15527950310559005</v>
      </c>
      <c r="E39" s="59">
        <v>0.25465838509316768</v>
      </c>
      <c r="F39" s="59">
        <v>0.34006211180124224</v>
      </c>
      <c r="G39" s="59">
        <v>0.20652173913043478</v>
      </c>
      <c r="H39" s="60">
        <v>4.3478260869565216E-2</v>
      </c>
      <c r="I39" s="62">
        <v>0</v>
      </c>
      <c r="J39" s="36"/>
      <c r="K39" s="36"/>
      <c r="L39" s="36"/>
      <c r="M39" s="36"/>
    </row>
    <row r="40" spans="1:13" ht="15" customHeight="1" x14ac:dyDescent="0.15">
      <c r="A40" s="227"/>
      <c r="B40" s="86" t="s">
        <v>91</v>
      </c>
      <c r="C40" s="58">
        <v>259</v>
      </c>
      <c r="D40" s="59">
        <v>0.33204633204633205</v>
      </c>
      <c r="E40" s="59">
        <v>0.23938223938223938</v>
      </c>
      <c r="F40" s="59">
        <v>0.2857142857142857</v>
      </c>
      <c r="G40" s="59">
        <v>0.11196911196911197</v>
      </c>
      <c r="H40" s="60">
        <v>2.3166023166023165E-2</v>
      </c>
      <c r="I40" s="62">
        <v>7.7220077220077222E-3</v>
      </c>
      <c r="J40" s="36"/>
      <c r="K40" s="36"/>
      <c r="L40" s="36"/>
      <c r="M40" s="36"/>
    </row>
    <row r="41" spans="1:13" ht="15" customHeight="1" x14ac:dyDescent="0.15">
      <c r="A41" s="227"/>
      <c r="B41" s="86" t="s">
        <v>23</v>
      </c>
      <c r="C41" s="58">
        <v>335</v>
      </c>
      <c r="D41" s="59">
        <v>0.99402985074626871</v>
      </c>
      <c r="E41" s="59">
        <v>5.9701492537313433E-3</v>
      </c>
      <c r="F41" s="59">
        <v>0</v>
      </c>
      <c r="G41" s="59">
        <v>0</v>
      </c>
      <c r="H41" s="60">
        <v>0</v>
      </c>
      <c r="I41" s="62">
        <v>0</v>
      </c>
      <c r="J41" s="36"/>
      <c r="K41" s="36"/>
      <c r="L41" s="36"/>
      <c r="M41" s="36"/>
    </row>
    <row r="42" spans="1:13" ht="15" customHeight="1" x14ac:dyDescent="0.15">
      <c r="A42" s="227"/>
      <c r="B42" s="86" t="s">
        <v>24</v>
      </c>
      <c r="C42" s="58">
        <v>312</v>
      </c>
      <c r="D42" s="59">
        <v>4.1666666666666664E-2</v>
      </c>
      <c r="E42" s="59">
        <v>0.19230769230769232</v>
      </c>
      <c r="F42" s="59">
        <v>0.21474358974358973</v>
      </c>
      <c r="G42" s="59">
        <v>0.36217948717948717</v>
      </c>
      <c r="H42" s="60">
        <v>0.1891025641025641</v>
      </c>
      <c r="I42" s="62">
        <v>0</v>
      </c>
      <c r="J42" s="36"/>
      <c r="K42" s="36"/>
      <c r="L42" s="36"/>
      <c r="M42" s="36"/>
    </row>
    <row r="43" spans="1:13" ht="15" customHeight="1" x14ac:dyDescent="0.15">
      <c r="A43" s="227"/>
      <c r="B43" s="86" t="s">
        <v>92</v>
      </c>
      <c r="C43" s="58">
        <v>551</v>
      </c>
      <c r="D43" s="59">
        <v>6.1705989110707807E-2</v>
      </c>
      <c r="E43" s="59">
        <v>3.8112522686025406E-2</v>
      </c>
      <c r="F43" s="59">
        <v>8.7114337568058073E-2</v>
      </c>
      <c r="G43" s="59">
        <v>0.42468239564428312</v>
      </c>
      <c r="H43" s="60">
        <v>0.38838475499092556</v>
      </c>
      <c r="I43" s="62">
        <v>0</v>
      </c>
      <c r="J43" s="36"/>
      <c r="K43" s="36"/>
      <c r="L43" s="36"/>
      <c r="M43" s="36"/>
    </row>
    <row r="44" spans="1:13" ht="15" customHeight="1" x14ac:dyDescent="0.15">
      <c r="A44" s="228"/>
      <c r="B44" s="117" t="s">
        <v>22</v>
      </c>
      <c r="C44" s="77">
        <v>24</v>
      </c>
      <c r="D44" s="75">
        <v>0.16666666666666666</v>
      </c>
      <c r="E44" s="75">
        <v>0.16666666666666666</v>
      </c>
      <c r="F44" s="75">
        <v>0.16666666666666666</v>
      </c>
      <c r="G44" s="75">
        <v>8.3333333333333329E-2</v>
      </c>
      <c r="H44" s="76">
        <v>0</v>
      </c>
      <c r="I44" s="71">
        <v>0.41666666666666669</v>
      </c>
      <c r="J44" s="36"/>
      <c r="K44" s="36"/>
      <c r="L44" s="36"/>
      <c r="M44" s="36"/>
    </row>
    <row r="45" spans="1:13" ht="15" customHeight="1" x14ac:dyDescent="0.15">
      <c r="A45" s="243" t="s">
        <v>72</v>
      </c>
      <c r="B45" s="86" t="s">
        <v>25</v>
      </c>
      <c r="C45" s="58">
        <v>390</v>
      </c>
      <c r="D45" s="59">
        <v>0.28717948717948716</v>
      </c>
      <c r="E45" s="59">
        <v>0.22564102564102564</v>
      </c>
      <c r="F45" s="59">
        <v>0.25641025641025639</v>
      </c>
      <c r="G45" s="59">
        <v>0.16666666666666666</v>
      </c>
      <c r="H45" s="60">
        <v>6.4102564102564097E-2</v>
      </c>
      <c r="I45" s="62">
        <v>0</v>
      </c>
      <c r="J45" s="36"/>
      <c r="K45" s="36"/>
      <c r="L45" s="36"/>
      <c r="M45" s="36"/>
    </row>
    <row r="46" spans="1:13" ht="15" customHeight="1" x14ac:dyDescent="0.15">
      <c r="A46" s="244"/>
      <c r="B46" s="86" t="s">
        <v>26</v>
      </c>
      <c r="C46" s="58">
        <v>1052</v>
      </c>
      <c r="D46" s="59">
        <v>0.21577946768060838</v>
      </c>
      <c r="E46" s="59">
        <v>0.29847908745247148</v>
      </c>
      <c r="F46" s="59">
        <v>0.31558935361216728</v>
      </c>
      <c r="G46" s="59">
        <v>0.13212927756653992</v>
      </c>
      <c r="H46" s="60">
        <v>3.8022813688212927E-2</v>
      </c>
      <c r="I46" s="62">
        <v>0</v>
      </c>
      <c r="J46" s="36"/>
      <c r="K46" s="36"/>
      <c r="L46" s="36"/>
      <c r="M46" s="36"/>
    </row>
    <row r="47" spans="1:13" ht="15" customHeight="1" x14ac:dyDescent="0.15">
      <c r="A47" s="245"/>
      <c r="B47" s="86" t="s">
        <v>242</v>
      </c>
      <c r="C47" s="58">
        <v>835</v>
      </c>
      <c r="D47" s="59">
        <v>0.35089820359281437</v>
      </c>
      <c r="E47" s="59">
        <v>0.29940119760479039</v>
      </c>
      <c r="F47" s="59">
        <v>0.28742514970059879</v>
      </c>
      <c r="G47" s="59">
        <v>5.748502994011976E-2</v>
      </c>
      <c r="H47" s="60">
        <v>2.3952095808383233E-3</v>
      </c>
      <c r="I47" s="62">
        <v>2.3952095808383233E-3</v>
      </c>
      <c r="J47" s="36"/>
      <c r="K47" s="36"/>
      <c r="L47" s="36"/>
      <c r="M47" s="36"/>
    </row>
    <row r="48" spans="1:13" ht="15" customHeight="1" x14ac:dyDescent="0.15">
      <c r="A48" s="243"/>
      <c r="B48" s="86" t="s">
        <v>27</v>
      </c>
      <c r="C48" s="58">
        <v>531</v>
      </c>
      <c r="D48" s="59">
        <v>0.56685499058380417</v>
      </c>
      <c r="E48" s="59">
        <v>0.18832391713747645</v>
      </c>
      <c r="F48" s="59">
        <v>0.19962335216572505</v>
      </c>
      <c r="G48" s="59">
        <v>2.6365348399246705E-2</v>
      </c>
      <c r="H48" s="60">
        <v>1.5065913370998116E-2</v>
      </c>
      <c r="I48" s="62">
        <v>3.766478342749529E-3</v>
      </c>
      <c r="J48" s="36"/>
      <c r="K48" s="36"/>
      <c r="L48" s="36"/>
      <c r="M48" s="36"/>
    </row>
    <row r="49" spans="1:13" ht="15" customHeight="1" x14ac:dyDescent="0.15">
      <c r="A49" s="245"/>
      <c r="B49" s="117" t="s">
        <v>22</v>
      </c>
      <c r="C49" s="77">
        <v>22</v>
      </c>
      <c r="D49" s="75">
        <v>0.45454545454545453</v>
      </c>
      <c r="E49" s="75">
        <v>0.18181818181818182</v>
      </c>
      <c r="F49" s="75">
        <v>0.27272727272727271</v>
      </c>
      <c r="G49" s="75">
        <v>0</v>
      </c>
      <c r="H49" s="76">
        <v>9.0909090909090912E-2</v>
      </c>
      <c r="I49" s="71">
        <v>0</v>
      </c>
      <c r="J49" s="36"/>
      <c r="K49" s="36"/>
      <c r="L49" s="36"/>
      <c r="M49" s="36"/>
    </row>
    <row r="50" spans="1:13" ht="15" customHeight="1" x14ac:dyDescent="0.15">
      <c r="A50" s="226" t="s">
        <v>73</v>
      </c>
      <c r="B50" s="86" t="s">
        <v>28</v>
      </c>
      <c r="C50" s="58">
        <v>1935</v>
      </c>
      <c r="D50" s="59">
        <v>0.35400516795865633</v>
      </c>
      <c r="E50" s="59">
        <v>0.21188630490956073</v>
      </c>
      <c r="F50" s="59">
        <v>0.21085271317829457</v>
      </c>
      <c r="G50" s="59">
        <v>0.14780361757105942</v>
      </c>
      <c r="H50" s="60">
        <v>7.441860465116279E-2</v>
      </c>
      <c r="I50" s="62">
        <v>1.0335917312661498E-3</v>
      </c>
      <c r="J50" s="36"/>
      <c r="K50" s="36"/>
      <c r="L50" s="36"/>
      <c r="M50" s="36"/>
    </row>
    <row r="51" spans="1:13" ht="15" customHeight="1" x14ac:dyDescent="0.15">
      <c r="A51" s="227"/>
      <c r="B51" s="86" t="s">
        <v>29</v>
      </c>
      <c r="C51" s="58">
        <v>531</v>
      </c>
      <c r="D51" s="59">
        <v>0.22222222222222221</v>
      </c>
      <c r="E51" s="59">
        <v>0.2335216572504708</v>
      </c>
      <c r="F51" s="59">
        <v>0.29378531073446329</v>
      </c>
      <c r="G51" s="59">
        <v>0.17890772128060264</v>
      </c>
      <c r="H51" s="60">
        <v>7.1563088512241052E-2</v>
      </c>
      <c r="I51" s="62">
        <v>0</v>
      </c>
      <c r="J51" s="36"/>
      <c r="K51" s="36"/>
      <c r="L51" s="36"/>
      <c r="M51" s="36"/>
    </row>
    <row r="52" spans="1:13" ht="15" customHeight="1" x14ac:dyDescent="0.15">
      <c r="A52" s="228"/>
      <c r="B52" s="86" t="s">
        <v>30</v>
      </c>
      <c r="C52" s="58">
        <v>1207</v>
      </c>
      <c r="D52" s="59">
        <v>0.14498757249378624</v>
      </c>
      <c r="E52" s="59">
        <v>0.25269262634631318</v>
      </c>
      <c r="F52" s="59">
        <v>0.27920463960231978</v>
      </c>
      <c r="G52" s="59">
        <v>0.18558409279204641</v>
      </c>
      <c r="H52" s="60">
        <v>0.13587406793703397</v>
      </c>
      <c r="I52" s="62">
        <v>1.6570008285004142E-3</v>
      </c>
      <c r="J52" s="36"/>
      <c r="K52" s="36"/>
      <c r="L52" s="36"/>
      <c r="M52" s="36"/>
    </row>
    <row r="53" spans="1:13" ht="15" customHeight="1" x14ac:dyDescent="0.15">
      <c r="A53" s="246"/>
      <c r="B53" s="117" t="s">
        <v>22</v>
      </c>
      <c r="C53" s="77">
        <v>44</v>
      </c>
      <c r="D53" s="75">
        <v>0.36363636363636365</v>
      </c>
      <c r="E53" s="75">
        <v>4.5454545454545456E-2</v>
      </c>
      <c r="F53" s="75">
        <v>4.5454545454545456E-2</v>
      </c>
      <c r="G53" s="75">
        <v>0.22727272727272727</v>
      </c>
      <c r="H53" s="76">
        <v>9.0909090909090912E-2</v>
      </c>
      <c r="I53" s="71">
        <v>0.22727272727272727</v>
      </c>
      <c r="J53" s="36"/>
      <c r="K53" s="36"/>
      <c r="L53" s="36"/>
      <c r="M53" s="36"/>
    </row>
    <row r="54" spans="1:13" ht="15" customHeight="1" x14ac:dyDescent="0.15">
      <c r="A54" s="239" t="s">
        <v>74</v>
      </c>
      <c r="B54" s="86" t="s">
        <v>31</v>
      </c>
      <c r="C54" s="58">
        <v>119</v>
      </c>
      <c r="D54" s="59">
        <v>0.55462184873949583</v>
      </c>
      <c r="E54" s="59">
        <v>0.23529411764705882</v>
      </c>
      <c r="F54" s="59">
        <v>0.13445378151260504</v>
      </c>
      <c r="G54" s="59">
        <v>2.5210084033613446E-2</v>
      </c>
      <c r="H54" s="60">
        <v>3.3613445378151259E-2</v>
      </c>
      <c r="I54" s="62">
        <v>1.680672268907563E-2</v>
      </c>
      <c r="J54" s="36"/>
      <c r="K54" s="57"/>
      <c r="L54" s="57"/>
      <c r="M54" s="57"/>
    </row>
    <row r="55" spans="1:13" ht="15" customHeight="1" x14ac:dyDescent="0.15">
      <c r="A55" s="240"/>
      <c r="B55" s="86" t="s">
        <v>32</v>
      </c>
      <c r="C55" s="58">
        <v>283</v>
      </c>
      <c r="D55" s="59">
        <v>0.4204946996466431</v>
      </c>
      <c r="E55" s="59">
        <v>0.35689045936395758</v>
      </c>
      <c r="F55" s="59">
        <v>0.10954063604240283</v>
      </c>
      <c r="G55" s="59">
        <v>8.4805653710247356E-2</v>
      </c>
      <c r="H55" s="60">
        <v>2.8268551236749116E-2</v>
      </c>
      <c r="I55" s="62">
        <v>0</v>
      </c>
      <c r="J55" s="36"/>
      <c r="K55" s="57"/>
      <c r="L55" s="57"/>
      <c r="M55" s="57"/>
    </row>
    <row r="56" spans="1:13" ht="15" customHeight="1" x14ac:dyDescent="0.15">
      <c r="A56" s="241"/>
      <c r="B56" s="86" t="s">
        <v>33</v>
      </c>
      <c r="C56" s="58">
        <v>1328</v>
      </c>
      <c r="D56" s="59">
        <v>7.8313253012048195E-2</v>
      </c>
      <c r="E56" s="59">
        <v>0.22590361445783133</v>
      </c>
      <c r="F56" s="59">
        <v>0.33433734939759036</v>
      </c>
      <c r="G56" s="59">
        <v>0.21987951807228914</v>
      </c>
      <c r="H56" s="60">
        <v>0.14156626506024098</v>
      </c>
      <c r="I56" s="62">
        <v>0</v>
      </c>
      <c r="J56" s="36"/>
      <c r="K56" s="57"/>
      <c r="L56" s="57"/>
      <c r="M56" s="57"/>
    </row>
    <row r="57" spans="1:13" ht="15" customHeight="1" thickBot="1" x14ac:dyDescent="0.2">
      <c r="A57" s="242"/>
      <c r="B57" s="115" t="s">
        <v>22</v>
      </c>
      <c r="C57" s="63">
        <v>8</v>
      </c>
      <c r="D57" s="64">
        <v>0.5</v>
      </c>
      <c r="E57" s="64">
        <v>0</v>
      </c>
      <c r="F57" s="64">
        <v>0.25</v>
      </c>
      <c r="G57" s="64">
        <v>0</v>
      </c>
      <c r="H57" s="65">
        <v>0.25</v>
      </c>
      <c r="I57" s="67">
        <v>0</v>
      </c>
      <c r="J57" s="36"/>
      <c r="K57" s="57"/>
      <c r="L57" s="57"/>
      <c r="M57" s="57"/>
    </row>
  </sheetData>
  <mergeCells count="13">
    <mergeCell ref="A1:I1"/>
    <mergeCell ref="A5:B5"/>
    <mergeCell ref="A3:B4"/>
    <mergeCell ref="C3:C4"/>
    <mergeCell ref="I3:I4"/>
    <mergeCell ref="A36:A44"/>
    <mergeCell ref="A45:A49"/>
    <mergeCell ref="A50:A53"/>
    <mergeCell ref="A54:A57"/>
    <mergeCell ref="A6:A13"/>
    <mergeCell ref="A14:A16"/>
    <mergeCell ref="A17:A22"/>
    <mergeCell ref="A23:A35"/>
  </mergeCells>
  <phoneticPr fontId="3"/>
  <pageMargins left="0.59055118110236227" right="0.59055118110236227" top="0.59055118110236227" bottom="0.59055118110236227" header="0.51181102362204722" footer="0.31496062992125984"/>
  <pageSetup paperSize="9" scale="93" firstPageNumber="2" orientation="portrait" r:id="rId1"/>
  <headerFooter alignWithMargins="0">
    <oddFooter>&amp;C&amp;9&amp;P</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5"/>
  <dimension ref="A1:Q57"/>
  <sheetViews>
    <sheetView showGridLines="0" view="pageBreakPreview" zoomScaleNormal="100" zoomScaleSheetLayoutView="100" workbookViewId="0">
      <pane ySplit="4" topLeftCell="A5" activePane="bottomLeft" state="frozen"/>
      <selection activeCell="I17" sqref="I17"/>
      <selection pane="bottomLeft" activeCell="I17" sqref="I17"/>
    </sheetView>
  </sheetViews>
  <sheetFormatPr defaultColWidth="9.140625" defaultRowHeight="12" x14ac:dyDescent="0.15"/>
  <cols>
    <col min="1" max="1" width="4.7109375" style="30" customWidth="1"/>
    <col min="2" max="2" width="22.7109375" style="104" customWidth="1"/>
    <col min="3" max="3" width="8.7109375" style="30" customWidth="1"/>
    <col min="4" max="10" width="9.140625" style="30" customWidth="1"/>
    <col min="11" max="16384" width="9.140625" style="30"/>
  </cols>
  <sheetData>
    <row r="1" spans="1:17" ht="20.25" customHeight="1" thickBot="1" x14ac:dyDescent="0.2">
      <c r="A1" s="247" t="s">
        <v>214</v>
      </c>
      <c r="B1" s="248"/>
      <c r="C1" s="248"/>
      <c r="D1" s="248"/>
      <c r="E1" s="248"/>
      <c r="F1" s="248"/>
      <c r="G1" s="248"/>
      <c r="H1" s="248"/>
      <c r="I1" s="248"/>
      <c r="J1" s="248"/>
      <c r="K1" s="249"/>
    </row>
    <row r="2" spans="1:17" ht="13.5" customHeight="1" thickBot="1" x14ac:dyDescent="0.2"/>
    <row r="3" spans="1:17" s="33" customFormat="1" ht="12" customHeight="1" x14ac:dyDescent="0.15">
      <c r="A3" s="231"/>
      <c r="B3" s="232"/>
      <c r="C3" s="235" t="s">
        <v>63</v>
      </c>
      <c r="D3" s="31">
        <v>1</v>
      </c>
      <c r="E3" s="37">
        <v>2</v>
      </c>
      <c r="F3" s="37">
        <v>3</v>
      </c>
      <c r="G3" s="37">
        <v>4</v>
      </c>
      <c r="H3" s="37">
        <v>5</v>
      </c>
      <c r="I3" s="37">
        <v>6</v>
      </c>
      <c r="J3" s="32">
        <v>7</v>
      </c>
      <c r="K3" s="237" t="s">
        <v>94</v>
      </c>
    </row>
    <row r="4" spans="1:17" s="33" customFormat="1" ht="84.75" thickBot="1" x14ac:dyDescent="0.2">
      <c r="A4" s="233"/>
      <c r="B4" s="234"/>
      <c r="C4" s="236"/>
      <c r="D4" s="34" t="s">
        <v>132</v>
      </c>
      <c r="E4" s="38" t="s">
        <v>131</v>
      </c>
      <c r="F4" s="38" t="s">
        <v>130</v>
      </c>
      <c r="G4" s="38" t="s">
        <v>129</v>
      </c>
      <c r="H4" s="38" t="s">
        <v>128</v>
      </c>
      <c r="I4" s="38" t="s">
        <v>127</v>
      </c>
      <c r="J4" s="35" t="s">
        <v>126</v>
      </c>
      <c r="K4" s="238"/>
    </row>
    <row r="5" spans="1:17" ht="15" customHeight="1" thickBot="1" x14ac:dyDescent="0.2">
      <c r="A5" s="229" t="s">
        <v>64</v>
      </c>
      <c r="B5" s="230"/>
      <c r="C5" s="122">
        <v>3717</v>
      </c>
      <c r="D5" s="134">
        <v>0.23298358891579229</v>
      </c>
      <c r="E5" s="134">
        <v>0.25235404896421848</v>
      </c>
      <c r="F5" s="134">
        <v>0.1027710519235943</v>
      </c>
      <c r="G5" s="134">
        <v>0.16841538875437181</v>
      </c>
      <c r="H5" s="134">
        <v>9.4161958568738227E-2</v>
      </c>
      <c r="I5" s="134">
        <v>0.11191821361312887</v>
      </c>
      <c r="J5" s="123">
        <v>3.4167339252085017E-2</v>
      </c>
      <c r="K5" s="125">
        <v>3.2284100080710249E-3</v>
      </c>
      <c r="L5" s="36"/>
      <c r="M5" s="36"/>
      <c r="N5" s="36"/>
      <c r="O5" s="36"/>
      <c r="P5" s="36"/>
      <c r="Q5" s="36"/>
    </row>
    <row r="6" spans="1:17" ht="15" customHeight="1" x14ac:dyDescent="0.15">
      <c r="A6" s="226" t="s">
        <v>65</v>
      </c>
      <c r="B6" s="86" t="s">
        <v>15</v>
      </c>
      <c r="C6" s="58">
        <v>866</v>
      </c>
      <c r="D6" s="59">
        <v>1</v>
      </c>
      <c r="E6" s="59">
        <v>0</v>
      </c>
      <c r="F6" s="59">
        <v>0</v>
      </c>
      <c r="G6" s="59">
        <v>0</v>
      </c>
      <c r="H6" s="59">
        <v>0</v>
      </c>
      <c r="I6" s="59">
        <v>0</v>
      </c>
      <c r="J6" s="60">
        <v>0</v>
      </c>
      <c r="K6" s="62">
        <v>0</v>
      </c>
      <c r="L6" s="36"/>
      <c r="M6" s="36"/>
      <c r="N6" s="36"/>
      <c r="O6" s="36"/>
      <c r="P6" s="36"/>
      <c r="Q6" s="36"/>
    </row>
    <row r="7" spans="1:17" ht="15" customHeight="1" x14ac:dyDescent="0.15">
      <c r="A7" s="227"/>
      <c r="B7" s="86" t="s">
        <v>16</v>
      </c>
      <c r="C7" s="58">
        <v>938</v>
      </c>
      <c r="D7" s="59">
        <v>0</v>
      </c>
      <c r="E7" s="59">
        <v>1</v>
      </c>
      <c r="F7" s="59">
        <v>0</v>
      </c>
      <c r="G7" s="59">
        <v>0</v>
      </c>
      <c r="H7" s="59">
        <v>0</v>
      </c>
      <c r="I7" s="59">
        <v>0</v>
      </c>
      <c r="J7" s="60">
        <v>0</v>
      </c>
      <c r="K7" s="62">
        <v>0</v>
      </c>
      <c r="L7" s="36"/>
      <c r="M7" s="36"/>
      <c r="N7" s="36"/>
      <c r="O7" s="36"/>
      <c r="P7" s="36"/>
      <c r="Q7" s="36"/>
    </row>
    <row r="8" spans="1:17" ht="15" customHeight="1" x14ac:dyDescent="0.15">
      <c r="A8" s="227"/>
      <c r="B8" s="86" t="s">
        <v>17</v>
      </c>
      <c r="C8" s="58">
        <v>382</v>
      </c>
      <c r="D8" s="59">
        <v>0</v>
      </c>
      <c r="E8" s="59">
        <v>0</v>
      </c>
      <c r="F8" s="59">
        <v>1</v>
      </c>
      <c r="G8" s="59">
        <v>0</v>
      </c>
      <c r="H8" s="59">
        <v>0</v>
      </c>
      <c r="I8" s="59">
        <v>0</v>
      </c>
      <c r="J8" s="60">
        <v>0</v>
      </c>
      <c r="K8" s="62">
        <v>0</v>
      </c>
      <c r="L8" s="36"/>
      <c r="M8" s="36"/>
      <c r="N8" s="36"/>
      <c r="O8" s="36"/>
      <c r="P8" s="36"/>
      <c r="Q8" s="36"/>
    </row>
    <row r="9" spans="1:17" ht="15" customHeight="1" x14ac:dyDescent="0.15">
      <c r="A9" s="227"/>
      <c r="B9" s="86" t="s">
        <v>18</v>
      </c>
      <c r="C9" s="58">
        <v>626</v>
      </c>
      <c r="D9" s="59">
        <v>0</v>
      </c>
      <c r="E9" s="59">
        <v>0</v>
      </c>
      <c r="F9" s="59">
        <v>0</v>
      </c>
      <c r="G9" s="59">
        <v>1</v>
      </c>
      <c r="H9" s="59">
        <v>0</v>
      </c>
      <c r="I9" s="59">
        <v>0</v>
      </c>
      <c r="J9" s="60">
        <v>0</v>
      </c>
      <c r="K9" s="62">
        <v>0</v>
      </c>
      <c r="L9" s="36"/>
      <c r="M9" s="36"/>
      <c r="N9" s="36"/>
      <c r="O9" s="36"/>
      <c r="P9" s="36"/>
      <c r="Q9" s="36"/>
    </row>
    <row r="10" spans="1:17" ht="15" customHeight="1" x14ac:dyDescent="0.15">
      <c r="A10" s="227"/>
      <c r="B10" s="86" t="s">
        <v>19</v>
      </c>
      <c r="C10" s="58">
        <v>350</v>
      </c>
      <c r="D10" s="59">
        <v>0</v>
      </c>
      <c r="E10" s="59">
        <v>0</v>
      </c>
      <c r="F10" s="59">
        <v>0</v>
      </c>
      <c r="G10" s="59">
        <v>0</v>
      </c>
      <c r="H10" s="59">
        <v>1</v>
      </c>
      <c r="I10" s="59">
        <v>0</v>
      </c>
      <c r="J10" s="60">
        <v>0</v>
      </c>
      <c r="K10" s="62">
        <v>0</v>
      </c>
      <c r="L10" s="36"/>
      <c r="M10" s="36"/>
      <c r="N10" s="36"/>
      <c r="O10" s="36"/>
      <c r="P10" s="36"/>
      <c r="Q10" s="36"/>
    </row>
    <row r="11" spans="1:17" ht="15" customHeight="1" x14ac:dyDescent="0.15">
      <c r="A11" s="227"/>
      <c r="B11" s="86" t="s">
        <v>20</v>
      </c>
      <c r="C11" s="58">
        <v>416</v>
      </c>
      <c r="D11" s="59">
        <v>0</v>
      </c>
      <c r="E11" s="59">
        <v>0</v>
      </c>
      <c r="F11" s="59">
        <v>0</v>
      </c>
      <c r="G11" s="59">
        <v>0</v>
      </c>
      <c r="H11" s="59">
        <v>0</v>
      </c>
      <c r="I11" s="59">
        <v>1</v>
      </c>
      <c r="J11" s="60">
        <v>0</v>
      </c>
      <c r="K11" s="62">
        <v>0</v>
      </c>
      <c r="L11" s="36"/>
      <c r="M11" s="36"/>
      <c r="N11" s="36"/>
      <c r="O11" s="36"/>
      <c r="P11" s="36"/>
      <c r="Q11" s="36"/>
    </row>
    <row r="12" spans="1:17" ht="15" customHeight="1" x14ac:dyDescent="0.15">
      <c r="A12" s="227"/>
      <c r="B12" s="86" t="s">
        <v>21</v>
      </c>
      <c r="C12" s="58">
        <v>127</v>
      </c>
      <c r="D12" s="59">
        <v>0</v>
      </c>
      <c r="E12" s="59">
        <v>0</v>
      </c>
      <c r="F12" s="59">
        <v>0</v>
      </c>
      <c r="G12" s="59">
        <v>0</v>
      </c>
      <c r="H12" s="59">
        <v>0</v>
      </c>
      <c r="I12" s="59">
        <v>0</v>
      </c>
      <c r="J12" s="59">
        <v>1</v>
      </c>
      <c r="K12" s="62">
        <v>0</v>
      </c>
      <c r="L12" s="36"/>
      <c r="M12" s="36"/>
      <c r="N12" s="36"/>
      <c r="O12" s="36"/>
      <c r="P12" s="36"/>
      <c r="Q12" s="36"/>
    </row>
    <row r="13" spans="1:17" ht="15" customHeight="1" x14ac:dyDescent="0.15">
      <c r="A13" s="228"/>
      <c r="B13" s="117" t="s">
        <v>22</v>
      </c>
      <c r="C13" s="77">
        <v>12</v>
      </c>
      <c r="D13" s="75">
        <v>0</v>
      </c>
      <c r="E13" s="75">
        <v>0</v>
      </c>
      <c r="F13" s="75">
        <v>0</v>
      </c>
      <c r="G13" s="75">
        <v>0</v>
      </c>
      <c r="H13" s="75">
        <v>0</v>
      </c>
      <c r="I13" s="75">
        <v>0</v>
      </c>
      <c r="J13" s="76">
        <v>0</v>
      </c>
      <c r="K13" s="71">
        <v>1</v>
      </c>
      <c r="L13" s="36"/>
      <c r="M13" s="36"/>
      <c r="N13" s="36"/>
      <c r="O13" s="36"/>
      <c r="P13" s="36"/>
      <c r="Q13" s="36"/>
    </row>
    <row r="14" spans="1:17" ht="15" customHeight="1" x14ac:dyDescent="0.15">
      <c r="A14" s="226" t="s">
        <v>66</v>
      </c>
      <c r="B14" s="86" t="s">
        <v>67</v>
      </c>
      <c r="C14" s="58">
        <v>1874</v>
      </c>
      <c r="D14" s="59">
        <v>0.2423907028223575</v>
      </c>
      <c r="E14" s="59">
        <v>0.2501383508577753</v>
      </c>
      <c r="F14" s="59">
        <v>0.10846707249584947</v>
      </c>
      <c r="G14" s="59">
        <v>0.1549529607083564</v>
      </c>
      <c r="H14" s="59">
        <v>9.7399003873824011E-2</v>
      </c>
      <c r="I14" s="59">
        <v>0.11289429994465966</v>
      </c>
      <c r="J14" s="60">
        <v>3.3204205866076371E-2</v>
      </c>
      <c r="K14" s="62">
        <v>5.5340343110127279E-4</v>
      </c>
      <c r="L14" s="36"/>
      <c r="M14" s="36"/>
      <c r="N14" s="36"/>
      <c r="O14" s="36"/>
      <c r="P14" s="36"/>
      <c r="Q14" s="36"/>
    </row>
    <row r="15" spans="1:17" ht="15" customHeight="1" x14ac:dyDescent="0.15">
      <c r="A15" s="227"/>
      <c r="B15" s="86" t="s">
        <v>68</v>
      </c>
      <c r="C15" s="58">
        <v>1807</v>
      </c>
      <c r="D15" s="59">
        <v>0.27777777777777779</v>
      </c>
      <c r="E15" s="59">
        <v>5.5555555555555552E-2</v>
      </c>
      <c r="F15" s="59">
        <v>0</v>
      </c>
      <c r="G15" s="59">
        <v>0.1111111111111111</v>
      </c>
      <c r="H15" s="59">
        <v>0.22222222222222221</v>
      </c>
      <c r="I15" s="59">
        <v>5.5555555555555552E-2</v>
      </c>
      <c r="J15" s="60">
        <v>0</v>
      </c>
      <c r="K15" s="62">
        <v>0.27777777777777779</v>
      </c>
      <c r="L15" s="36"/>
      <c r="M15" s="36"/>
      <c r="N15" s="36"/>
      <c r="O15" s="36"/>
      <c r="P15" s="36"/>
      <c r="Q15" s="36"/>
    </row>
    <row r="16" spans="1:17" ht="15" customHeight="1" x14ac:dyDescent="0.15">
      <c r="A16" s="228"/>
      <c r="B16" s="128" t="s">
        <v>7</v>
      </c>
      <c r="C16" s="77">
        <v>36</v>
      </c>
      <c r="D16" s="75">
        <v>0</v>
      </c>
      <c r="E16" s="75">
        <v>0</v>
      </c>
      <c r="F16" s="75">
        <v>0</v>
      </c>
      <c r="G16" s="75">
        <v>0</v>
      </c>
      <c r="H16" s="75">
        <v>0</v>
      </c>
      <c r="I16" s="75">
        <v>0</v>
      </c>
      <c r="J16" s="76">
        <v>0</v>
      </c>
      <c r="K16" s="71">
        <v>0</v>
      </c>
      <c r="L16" s="36"/>
      <c r="M16" s="36"/>
      <c r="N16" s="36"/>
      <c r="O16" s="36"/>
      <c r="P16" s="36"/>
      <c r="Q16" s="36"/>
    </row>
    <row r="17" spans="1:17" ht="15" customHeight="1" x14ac:dyDescent="0.15">
      <c r="A17" s="226" t="s">
        <v>69</v>
      </c>
      <c r="B17" s="86" t="s">
        <v>6</v>
      </c>
      <c r="C17" s="58">
        <v>994</v>
      </c>
      <c r="D17" s="59">
        <v>0.19315895372233399</v>
      </c>
      <c r="E17" s="59">
        <v>0.21931589537223339</v>
      </c>
      <c r="F17" s="59">
        <v>0.1227364185110664</v>
      </c>
      <c r="G17" s="59">
        <v>0.18712273641851107</v>
      </c>
      <c r="H17" s="59">
        <v>0.10261569416498995</v>
      </c>
      <c r="I17" s="59">
        <v>0.13480885311871227</v>
      </c>
      <c r="J17" s="60">
        <v>3.8229376257545272E-2</v>
      </c>
      <c r="K17" s="62">
        <v>2.012072434607646E-3</v>
      </c>
      <c r="L17" s="36"/>
      <c r="M17" s="36"/>
      <c r="N17" s="36"/>
      <c r="O17" s="36"/>
      <c r="P17" s="36"/>
      <c r="Q17" s="36"/>
    </row>
    <row r="18" spans="1:17" ht="15" customHeight="1" x14ac:dyDescent="0.15">
      <c r="A18" s="228"/>
      <c r="B18" s="86" t="s">
        <v>76</v>
      </c>
      <c r="C18" s="58">
        <v>841</v>
      </c>
      <c r="D18" s="59">
        <v>0.21640903686087989</v>
      </c>
      <c r="E18" s="59">
        <v>0.28061831153388822</v>
      </c>
      <c r="F18" s="59">
        <v>0.10463733650416171</v>
      </c>
      <c r="G18" s="59">
        <v>0.19976218787158145</v>
      </c>
      <c r="H18" s="59">
        <v>8.0856123662306781E-2</v>
      </c>
      <c r="I18" s="59">
        <v>9.2746730083234238E-2</v>
      </c>
      <c r="J18" s="60">
        <v>2.4970273483947682E-2</v>
      </c>
      <c r="K18" s="62">
        <v>0</v>
      </c>
      <c r="L18" s="36"/>
      <c r="M18" s="36"/>
      <c r="N18" s="36"/>
      <c r="O18" s="36"/>
      <c r="P18" s="36"/>
      <c r="Q18" s="36"/>
    </row>
    <row r="19" spans="1:17" ht="15" customHeight="1" x14ac:dyDescent="0.15">
      <c r="A19" s="226"/>
      <c r="B19" s="86" t="s">
        <v>77</v>
      </c>
      <c r="C19" s="58">
        <v>903</v>
      </c>
      <c r="D19" s="59">
        <v>0.26356589147286824</v>
      </c>
      <c r="E19" s="59">
        <v>0.24806201550387597</v>
      </c>
      <c r="F19" s="59">
        <v>9.7452934662236992E-2</v>
      </c>
      <c r="G19" s="59">
        <v>0.14839424141749724</v>
      </c>
      <c r="H19" s="59">
        <v>9.9667774086378738E-2</v>
      </c>
      <c r="I19" s="59">
        <v>0.11517165005537099</v>
      </c>
      <c r="J19" s="60">
        <v>2.768549280177187E-2</v>
      </c>
      <c r="K19" s="62">
        <v>0</v>
      </c>
      <c r="L19" s="36"/>
      <c r="M19" s="36"/>
      <c r="N19" s="36"/>
      <c r="O19" s="36"/>
      <c r="P19" s="36"/>
      <c r="Q19" s="36"/>
    </row>
    <row r="20" spans="1:17" ht="15" customHeight="1" x14ac:dyDescent="0.15">
      <c r="A20" s="227"/>
      <c r="B20" s="86" t="s">
        <v>78</v>
      </c>
      <c r="C20" s="58">
        <v>615</v>
      </c>
      <c r="D20" s="59">
        <v>0.24390243902439024</v>
      </c>
      <c r="E20" s="59">
        <v>0.26016260162601629</v>
      </c>
      <c r="F20" s="59">
        <v>9.1056910569105698E-2</v>
      </c>
      <c r="G20" s="59">
        <v>0.12682926829268293</v>
      </c>
      <c r="H20" s="59">
        <v>0.1008130081300813</v>
      </c>
      <c r="I20" s="59">
        <v>0.12357723577235773</v>
      </c>
      <c r="J20" s="60">
        <v>5.3658536585365853E-2</v>
      </c>
      <c r="K20" s="62">
        <v>0</v>
      </c>
      <c r="L20" s="36"/>
      <c r="M20" s="36"/>
      <c r="N20" s="36"/>
      <c r="O20" s="36"/>
      <c r="P20" s="36"/>
      <c r="Q20" s="36"/>
    </row>
    <row r="21" spans="1:17" ht="15" customHeight="1" x14ac:dyDescent="0.15">
      <c r="A21" s="227"/>
      <c r="B21" s="86" t="s">
        <v>79</v>
      </c>
      <c r="C21" s="58">
        <v>350</v>
      </c>
      <c r="D21" s="59">
        <v>0.29142857142857143</v>
      </c>
      <c r="E21" s="59">
        <v>0.2857142857142857</v>
      </c>
      <c r="F21" s="59">
        <v>0.08</v>
      </c>
      <c r="G21" s="59">
        <v>0.1657142857142857</v>
      </c>
      <c r="H21" s="59">
        <v>0.08</v>
      </c>
      <c r="I21" s="59">
        <v>6.8571428571428575E-2</v>
      </c>
      <c r="J21" s="60">
        <v>2.8571428571428571E-2</v>
      </c>
      <c r="K21" s="62">
        <v>0</v>
      </c>
      <c r="L21" s="36"/>
      <c r="M21" s="36"/>
      <c r="N21" s="36"/>
      <c r="O21" s="36"/>
      <c r="P21" s="36"/>
      <c r="Q21" s="36"/>
    </row>
    <row r="22" spans="1:17" ht="15" customHeight="1" x14ac:dyDescent="0.15">
      <c r="A22" s="228"/>
      <c r="B22" s="117" t="s">
        <v>22</v>
      </c>
      <c r="C22" s="77">
        <v>14</v>
      </c>
      <c r="D22" s="75">
        <v>0.14285714285714285</v>
      </c>
      <c r="E22" s="75">
        <v>0</v>
      </c>
      <c r="F22" s="75">
        <v>0</v>
      </c>
      <c r="G22" s="75">
        <v>0.14285714285714285</v>
      </c>
      <c r="H22" s="75">
        <v>0</v>
      </c>
      <c r="I22" s="75">
        <v>0</v>
      </c>
      <c r="J22" s="76">
        <v>0</v>
      </c>
      <c r="K22" s="71">
        <v>0.7142857142857143</v>
      </c>
      <c r="L22" s="36"/>
      <c r="M22" s="36"/>
      <c r="N22" s="36"/>
      <c r="O22" s="36"/>
      <c r="P22" s="36"/>
      <c r="Q22" s="36"/>
    </row>
    <row r="23" spans="1:17" ht="15" customHeight="1" x14ac:dyDescent="0.15">
      <c r="A23" s="226" t="s">
        <v>70</v>
      </c>
      <c r="B23" s="86" t="s">
        <v>8</v>
      </c>
      <c r="C23" s="58">
        <v>481</v>
      </c>
      <c r="D23" s="59">
        <v>0.1787941787941788</v>
      </c>
      <c r="E23" s="59">
        <v>0.22037422037422039</v>
      </c>
      <c r="F23" s="59">
        <v>0.12889812889812891</v>
      </c>
      <c r="G23" s="59">
        <v>0.19542619542619544</v>
      </c>
      <c r="H23" s="59">
        <v>9.1476091476091481E-2</v>
      </c>
      <c r="I23" s="59">
        <v>0.1496881496881497</v>
      </c>
      <c r="J23" s="60">
        <v>3.3264033264033266E-2</v>
      </c>
      <c r="K23" s="62">
        <v>2.0790020790020791E-3</v>
      </c>
      <c r="L23" s="36"/>
      <c r="M23" s="36"/>
      <c r="N23" s="36"/>
      <c r="O23" s="36"/>
      <c r="P23" s="36"/>
      <c r="Q23" s="36"/>
    </row>
    <row r="24" spans="1:17" ht="15" customHeight="1" x14ac:dyDescent="0.15">
      <c r="A24" s="227"/>
      <c r="B24" s="86" t="s">
        <v>80</v>
      </c>
      <c r="C24" s="58">
        <v>427</v>
      </c>
      <c r="D24" s="59">
        <v>0.20608899297423888</v>
      </c>
      <c r="E24" s="59">
        <v>0.2857142857142857</v>
      </c>
      <c r="F24" s="59">
        <v>8.4309133489461355E-2</v>
      </c>
      <c r="G24" s="59">
        <v>0.20608899297423888</v>
      </c>
      <c r="H24" s="59">
        <v>7.9625292740046844E-2</v>
      </c>
      <c r="I24" s="59">
        <v>0.10304449648711944</v>
      </c>
      <c r="J24" s="60">
        <v>3.5128805620608897E-2</v>
      </c>
      <c r="K24" s="62">
        <v>0</v>
      </c>
      <c r="L24" s="36"/>
      <c r="M24" s="36"/>
      <c r="N24" s="36"/>
      <c r="O24" s="36"/>
      <c r="P24" s="36"/>
      <c r="Q24" s="36"/>
    </row>
    <row r="25" spans="1:17" ht="15" customHeight="1" x14ac:dyDescent="0.15">
      <c r="A25" s="228"/>
      <c r="B25" s="86" t="s">
        <v>81</v>
      </c>
      <c r="C25" s="58">
        <v>476</v>
      </c>
      <c r="D25" s="59">
        <v>0.23529411764705882</v>
      </c>
      <c r="E25" s="59">
        <v>0.25210084033613445</v>
      </c>
      <c r="F25" s="59">
        <v>0.1134453781512605</v>
      </c>
      <c r="G25" s="59">
        <v>0.17226890756302521</v>
      </c>
      <c r="H25" s="59">
        <v>8.4033613445378158E-2</v>
      </c>
      <c r="I25" s="59">
        <v>0.1092436974789916</v>
      </c>
      <c r="J25" s="60">
        <v>3.3613445378151259E-2</v>
      </c>
      <c r="K25" s="62">
        <v>0</v>
      </c>
      <c r="L25" s="36"/>
      <c r="M25" s="36"/>
      <c r="N25" s="36"/>
      <c r="O25" s="36"/>
      <c r="P25" s="36"/>
      <c r="Q25" s="36"/>
    </row>
    <row r="26" spans="1:17" ht="15" customHeight="1" x14ac:dyDescent="0.15">
      <c r="A26" s="226"/>
      <c r="B26" s="86" t="s">
        <v>82</v>
      </c>
      <c r="C26" s="58">
        <v>301</v>
      </c>
      <c r="D26" s="59">
        <v>0.23255813953488372</v>
      </c>
      <c r="E26" s="59">
        <v>0.27906976744186046</v>
      </c>
      <c r="F26" s="59">
        <v>6.6445182724252497E-2</v>
      </c>
      <c r="G26" s="59">
        <v>0.15946843853820597</v>
      </c>
      <c r="H26" s="59">
        <v>0.11960132890365449</v>
      </c>
      <c r="I26" s="59">
        <v>9.3023255813953487E-2</v>
      </c>
      <c r="J26" s="60">
        <v>4.9833887043189369E-2</v>
      </c>
      <c r="K26" s="62">
        <v>0</v>
      </c>
      <c r="L26" s="36"/>
      <c r="M26" s="36"/>
      <c r="N26" s="36"/>
      <c r="O26" s="36"/>
      <c r="P26" s="36"/>
      <c r="Q26" s="36"/>
    </row>
    <row r="27" spans="1:17" ht="15" customHeight="1" x14ac:dyDescent="0.15">
      <c r="A27" s="227"/>
      <c r="B27" s="86" t="s">
        <v>83</v>
      </c>
      <c r="C27" s="58">
        <v>185</v>
      </c>
      <c r="D27" s="59">
        <v>0.32432432432432434</v>
      </c>
      <c r="E27" s="59">
        <v>0.2810810810810811</v>
      </c>
      <c r="F27" s="59">
        <v>7.567567567567568E-2</v>
      </c>
      <c r="G27" s="59">
        <v>0.15135135135135136</v>
      </c>
      <c r="H27" s="59">
        <v>6.4864864864864868E-2</v>
      </c>
      <c r="I27" s="59">
        <v>7.567567567567568E-2</v>
      </c>
      <c r="J27" s="60">
        <v>2.7027027027027029E-2</v>
      </c>
      <c r="K27" s="62">
        <v>0</v>
      </c>
      <c r="L27" s="36"/>
      <c r="M27" s="36"/>
      <c r="N27" s="36"/>
      <c r="O27" s="36"/>
      <c r="P27" s="36"/>
      <c r="Q27" s="36"/>
    </row>
    <row r="28" spans="1:17" ht="15" customHeight="1" x14ac:dyDescent="0.15">
      <c r="A28" s="227"/>
      <c r="B28" s="86" t="s">
        <v>9</v>
      </c>
      <c r="C28" s="58">
        <v>4</v>
      </c>
      <c r="D28" s="59">
        <v>0.5</v>
      </c>
      <c r="E28" s="59">
        <v>0</v>
      </c>
      <c r="F28" s="59">
        <v>0</v>
      </c>
      <c r="G28" s="59">
        <v>0.5</v>
      </c>
      <c r="H28" s="59">
        <v>0</v>
      </c>
      <c r="I28" s="59">
        <v>0</v>
      </c>
      <c r="J28" s="60">
        <v>0</v>
      </c>
      <c r="K28" s="62">
        <v>0</v>
      </c>
      <c r="L28" s="36"/>
      <c r="M28" s="36"/>
      <c r="N28" s="36"/>
      <c r="O28" s="36"/>
      <c r="P28" s="36"/>
      <c r="Q28" s="36"/>
    </row>
    <row r="29" spans="1:17" ht="15" customHeight="1" x14ac:dyDescent="0.15">
      <c r="A29" s="227"/>
      <c r="B29" s="86" t="s">
        <v>10</v>
      </c>
      <c r="C29" s="58">
        <v>503</v>
      </c>
      <c r="D29" s="59">
        <v>0.20278330019880716</v>
      </c>
      <c r="E29" s="59">
        <v>0.22266401590457258</v>
      </c>
      <c r="F29" s="59">
        <v>0.11928429423459244</v>
      </c>
      <c r="G29" s="59">
        <v>0.18290258449304175</v>
      </c>
      <c r="H29" s="59">
        <v>0.10337972166998012</v>
      </c>
      <c r="I29" s="59">
        <v>0.12326043737574553</v>
      </c>
      <c r="J29" s="60">
        <v>4.37375745526839E-2</v>
      </c>
      <c r="K29" s="62">
        <v>1.9880715705765406E-3</v>
      </c>
      <c r="L29" s="36"/>
      <c r="M29" s="36"/>
      <c r="N29" s="36"/>
      <c r="O29" s="36"/>
      <c r="P29" s="36"/>
      <c r="Q29" s="36"/>
    </row>
    <row r="30" spans="1:17" ht="15" customHeight="1" x14ac:dyDescent="0.15">
      <c r="A30" s="227"/>
      <c r="B30" s="86" t="s">
        <v>84</v>
      </c>
      <c r="C30" s="58">
        <v>408</v>
      </c>
      <c r="D30" s="59">
        <v>0.22549019607843138</v>
      </c>
      <c r="E30" s="59">
        <v>0.27941176470588236</v>
      </c>
      <c r="F30" s="59">
        <v>0.12745098039215685</v>
      </c>
      <c r="G30" s="59">
        <v>0.18627450980392157</v>
      </c>
      <c r="H30" s="59">
        <v>8.3333333333333329E-2</v>
      </c>
      <c r="I30" s="59">
        <v>8.3333333333333329E-2</v>
      </c>
      <c r="J30" s="60">
        <v>1.4705882352941176E-2</v>
      </c>
      <c r="K30" s="62">
        <v>0</v>
      </c>
      <c r="L30" s="36"/>
      <c r="M30" s="36"/>
      <c r="N30" s="36"/>
      <c r="O30" s="36"/>
      <c r="P30" s="36"/>
      <c r="Q30" s="36"/>
    </row>
    <row r="31" spans="1:17" ht="15" customHeight="1" x14ac:dyDescent="0.15">
      <c r="A31" s="227"/>
      <c r="B31" s="86" t="s">
        <v>85</v>
      </c>
      <c r="C31" s="58">
        <v>421</v>
      </c>
      <c r="D31" s="59">
        <v>0.29453681710213775</v>
      </c>
      <c r="E31" s="59">
        <v>0.24228028503562946</v>
      </c>
      <c r="F31" s="59">
        <v>8.076009501187649E-2</v>
      </c>
      <c r="G31" s="59">
        <v>0.12351543942992874</v>
      </c>
      <c r="H31" s="59">
        <v>0.11401425178147269</v>
      </c>
      <c r="I31" s="59">
        <v>0.12351543942992874</v>
      </c>
      <c r="J31" s="60">
        <v>2.1377672209026127E-2</v>
      </c>
      <c r="K31" s="62">
        <v>0</v>
      </c>
      <c r="L31" s="36"/>
      <c r="M31" s="36"/>
      <c r="N31" s="36"/>
      <c r="O31" s="36"/>
      <c r="P31" s="36"/>
      <c r="Q31" s="36"/>
    </row>
    <row r="32" spans="1:17" ht="15" customHeight="1" x14ac:dyDescent="0.15">
      <c r="A32" s="227"/>
      <c r="B32" s="86" t="s">
        <v>86</v>
      </c>
      <c r="C32" s="58">
        <v>310</v>
      </c>
      <c r="D32" s="59">
        <v>0.25161290322580643</v>
      </c>
      <c r="E32" s="59">
        <v>0.24516129032258063</v>
      </c>
      <c r="F32" s="59">
        <v>0.11612903225806452</v>
      </c>
      <c r="G32" s="59">
        <v>9.6774193548387094E-2</v>
      </c>
      <c r="H32" s="59">
        <v>8.387096774193549E-2</v>
      </c>
      <c r="I32" s="59">
        <v>0.14838709677419354</v>
      </c>
      <c r="J32" s="60">
        <v>5.8064516129032261E-2</v>
      </c>
      <c r="K32" s="62">
        <v>0</v>
      </c>
      <c r="L32" s="36"/>
      <c r="M32" s="36"/>
      <c r="N32" s="36"/>
      <c r="O32" s="36"/>
      <c r="P32" s="36"/>
      <c r="Q32" s="36"/>
    </row>
    <row r="33" spans="1:17" ht="15" customHeight="1" x14ac:dyDescent="0.15">
      <c r="A33" s="227"/>
      <c r="B33" s="86" t="s">
        <v>87</v>
      </c>
      <c r="C33" s="58">
        <v>165</v>
      </c>
      <c r="D33" s="59">
        <v>0.25454545454545452</v>
      </c>
      <c r="E33" s="59">
        <v>0.29090909090909089</v>
      </c>
      <c r="F33" s="59">
        <v>8.4848484848484854E-2</v>
      </c>
      <c r="G33" s="59">
        <v>0.18181818181818182</v>
      </c>
      <c r="H33" s="59">
        <v>9.696969696969697E-2</v>
      </c>
      <c r="I33" s="59">
        <v>6.0606060606060608E-2</v>
      </c>
      <c r="J33" s="60">
        <v>3.0303030303030304E-2</v>
      </c>
      <c r="K33" s="62">
        <v>0</v>
      </c>
      <c r="L33" s="36"/>
      <c r="M33" s="36"/>
      <c r="N33" s="36"/>
      <c r="O33" s="36"/>
      <c r="P33" s="36"/>
      <c r="Q33" s="36"/>
    </row>
    <row r="34" spans="1:17" ht="15" customHeight="1" x14ac:dyDescent="0.15">
      <c r="A34" s="227"/>
      <c r="B34" s="86" t="s">
        <v>11</v>
      </c>
      <c r="C34" s="58">
        <v>0</v>
      </c>
      <c r="D34" s="140" t="s">
        <v>271</v>
      </c>
      <c r="E34" s="140" t="s">
        <v>271</v>
      </c>
      <c r="F34" s="140" t="s">
        <v>271</v>
      </c>
      <c r="G34" s="140" t="s">
        <v>271</v>
      </c>
      <c r="H34" s="140" t="s">
        <v>271</v>
      </c>
      <c r="I34" s="140" t="s">
        <v>271</v>
      </c>
      <c r="J34" s="144" t="s">
        <v>271</v>
      </c>
      <c r="K34" s="141" t="s">
        <v>271</v>
      </c>
      <c r="L34" s="36"/>
      <c r="M34" s="36"/>
      <c r="N34" s="36"/>
      <c r="O34" s="36"/>
      <c r="P34" s="36"/>
      <c r="Q34" s="36"/>
    </row>
    <row r="35" spans="1:17" ht="15" customHeight="1" x14ac:dyDescent="0.15">
      <c r="A35" s="228"/>
      <c r="B35" s="117" t="s">
        <v>134</v>
      </c>
      <c r="C35" s="77">
        <v>36</v>
      </c>
      <c r="D35" s="75">
        <v>0.27777777777777779</v>
      </c>
      <c r="E35" s="75">
        <v>5.5555555555555552E-2</v>
      </c>
      <c r="F35" s="75">
        <v>0</v>
      </c>
      <c r="G35" s="75">
        <v>0.1111111111111111</v>
      </c>
      <c r="H35" s="75">
        <v>0.22222222222222221</v>
      </c>
      <c r="I35" s="75">
        <v>5.5555555555555552E-2</v>
      </c>
      <c r="J35" s="76">
        <v>0</v>
      </c>
      <c r="K35" s="71">
        <v>0.27777777777777779</v>
      </c>
      <c r="L35" s="36"/>
      <c r="M35" s="36"/>
      <c r="N35" s="36"/>
      <c r="O35" s="36"/>
      <c r="P35" s="36"/>
      <c r="Q35" s="36"/>
    </row>
    <row r="36" spans="1:17" ht="15" customHeight="1" x14ac:dyDescent="0.15">
      <c r="A36" s="226" t="s">
        <v>71</v>
      </c>
      <c r="B36" s="86" t="s">
        <v>241</v>
      </c>
      <c r="C36" s="58">
        <v>34</v>
      </c>
      <c r="D36" s="59">
        <v>0.11764705882352941</v>
      </c>
      <c r="E36" s="59">
        <v>5.8823529411764705E-2</v>
      </c>
      <c r="F36" s="59">
        <v>0</v>
      </c>
      <c r="G36" s="59">
        <v>0.35294117647058826</v>
      </c>
      <c r="H36" s="59">
        <v>0.11764705882352941</v>
      </c>
      <c r="I36" s="59">
        <v>0.17647058823529413</v>
      </c>
      <c r="J36" s="60">
        <v>0.17647058823529413</v>
      </c>
      <c r="K36" s="62">
        <v>0</v>
      </c>
      <c r="L36" s="36"/>
      <c r="M36" s="36"/>
      <c r="N36" s="36"/>
      <c r="O36" s="36"/>
      <c r="P36" s="36"/>
      <c r="Q36" s="36"/>
    </row>
    <row r="37" spans="1:17" ht="15" customHeight="1" x14ac:dyDescent="0.15">
      <c r="A37" s="227"/>
      <c r="B37" s="86" t="s">
        <v>88</v>
      </c>
      <c r="C37" s="58">
        <v>283</v>
      </c>
      <c r="D37" s="59">
        <v>0.26855123674911663</v>
      </c>
      <c r="E37" s="59">
        <v>0.26855123674911663</v>
      </c>
      <c r="F37" s="59">
        <v>9.187279151943463E-2</v>
      </c>
      <c r="G37" s="59">
        <v>0.14134275618374559</v>
      </c>
      <c r="H37" s="59">
        <v>8.4805653710247356E-2</v>
      </c>
      <c r="I37" s="59">
        <v>0.11307420494699646</v>
      </c>
      <c r="J37" s="60">
        <v>3.1802120141342753E-2</v>
      </c>
      <c r="K37" s="62">
        <v>0</v>
      </c>
      <c r="L37" s="36"/>
      <c r="M37" s="36"/>
      <c r="N37" s="36"/>
      <c r="O37" s="36"/>
      <c r="P37" s="36"/>
      <c r="Q37" s="36"/>
    </row>
    <row r="38" spans="1:17" ht="15" customHeight="1" x14ac:dyDescent="0.15">
      <c r="A38" s="228"/>
      <c r="B38" s="86" t="s">
        <v>89</v>
      </c>
      <c r="C38" s="58">
        <v>1275</v>
      </c>
      <c r="D38" s="59">
        <v>0.22274509803921569</v>
      </c>
      <c r="E38" s="59">
        <v>0.25882352941176473</v>
      </c>
      <c r="F38" s="59">
        <v>0.11137254901960784</v>
      </c>
      <c r="G38" s="59">
        <v>0.19607843137254902</v>
      </c>
      <c r="H38" s="59">
        <v>9.2549019607843133E-2</v>
      </c>
      <c r="I38" s="59">
        <v>9.2549019607843133E-2</v>
      </c>
      <c r="J38" s="60">
        <v>2.5098039215686273E-2</v>
      </c>
      <c r="K38" s="62">
        <v>7.8431372549019605E-4</v>
      </c>
      <c r="L38" s="36"/>
      <c r="M38" s="36"/>
      <c r="N38" s="36"/>
      <c r="O38" s="36"/>
      <c r="P38" s="36"/>
      <c r="Q38" s="36"/>
    </row>
    <row r="39" spans="1:17" ht="15" customHeight="1" x14ac:dyDescent="0.15">
      <c r="A39" s="226"/>
      <c r="B39" s="127" t="s">
        <v>90</v>
      </c>
      <c r="C39" s="58">
        <v>644</v>
      </c>
      <c r="D39" s="59">
        <v>0.2608695652173913</v>
      </c>
      <c r="E39" s="59">
        <v>0.21739130434782608</v>
      </c>
      <c r="F39" s="59">
        <v>0.10248447204968944</v>
      </c>
      <c r="G39" s="59">
        <v>0.15838509316770186</v>
      </c>
      <c r="H39" s="59">
        <v>9.3167701863354033E-2</v>
      </c>
      <c r="I39" s="59">
        <v>0.13664596273291926</v>
      </c>
      <c r="J39" s="60">
        <v>3.1055900621118012E-2</v>
      </c>
      <c r="K39" s="62">
        <v>0</v>
      </c>
      <c r="L39" s="36"/>
      <c r="M39" s="36"/>
      <c r="N39" s="36"/>
      <c r="O39" s="36"/>
      <c r="P39" s="36"/>
      <c r="Q39" s="36"/>
    </row>
    <row r="40" spans="1:17" ht="15" customHeight="1" x14ac:dyDescent="0.15">
      <c r="A40" s="227"/>
      <c r="B40" s="86" t="s">
        <v>91</v>
      </c>
      <c r="C40" s="58">
        <v>259</v>
      </c>
      <c r="D40" s="59">
        <v>0.20849420849420849</v>
      </c>
      <c r="E40" s="59">
        <v>0.23938223938223938</v>
      </c>
      <c r="F40" s="59">
        <v>0.13127413127413126</v>
      </c>
      <c r="G40" s="59">
        <v>0.16216216216216217</v>
      </c>
      <c r="H40" s="59">
        <v>8.4942084942084939E-2</v>
      </c>
      <c r="I40" s="59">
        <v>0.12355212355212356</v>
      </c>
      <c r="J40" s="60">
        <v>4.633204633204633E-2</v>
      </c>
      <c r="K40" s="62">
        <v>3.8610038610038611E-3</v>
      </c>
      <c r="L40" s="36"/>
      <c r="M40" s="36"/>
      <c r="N40" s="36"/>
      <c r="O40" s="36"/>
      <c r="P40" s="36"/>
      <c r="Q40" s="36"/>
    </row>
    <row r="41" spans="1:17" ht="15" customHeight="1" x14ac:dyDescent="0.15">
      <c r="A41" s="227"/>
      <c r="B41" s="86" t="s">
        <v>23</v>
      </c>
      <c r="C41" s="58">
        <v>335</v>
      </c>
      <c r="D41" s="59">
        <v>0.19701492537313434</v>
      </c>
      <c r="E41" s="59">
        <v>0.22686567164179106</v>
      </c>
      <c r="F41" s="59">
        <v>0.11343283582089553</v>
      </c>
      <c r="G41" s="59">
        <v>0.16716417910447762</v>
      </c>
      <c r="H41" s="59">
        <v>9.5522388059701493E-2</v>
      </c>
      <c r="I41" s="59">
        <v>0.14925373134328357</v>
      </c>
      <c r="J41" s="60">
        <v>5.0746268656716415E-2</v>
      </c>
      <c r="K41" s="62">
        <v>0</v>
      </c>
      <c r="L41" s="36"/>
      <c r="M41" s="36"/>
      <c r="N41" s="36"/>
      <c r="O41" s="36"/>
      <c r="P41" s="36"/>
      <c r="Q41" s="36"/>
    </row>
    <row r="42" spans="1:17" ht="15" customHeight="1" x14ac:dyDescent="0.15">
      <c r="A42" s="227"/>
      <c r="B42" s="86" t="s">
        <v>24</v>
      </c>
      <c r="C42" s="58">
        <v>312</v>
      </c>
      <c r="D42" s="59">
        <v>0.23076923076923078</v>
      </c>
      <c r="E42" s="59">
        <v>0.28205128205128205</v>
      </c>
      <c r="F42" s="59">
        <v>0.11538461538461539</v>
      </c>
      <c r="G42" s="59">
        <v>0.12820512820512819</v>
      </c>
      <c r="H42" s="59">
        <v>8.9743589743589744E-2</v>
      </c>
      <c r="I42" s="59">
        <v>0.12179487179487179</v>
      </c>
      <c r="J42" s="60">
        <v>3.2051282051282048E-2</v>
      </c>
      <c r="K42" s="62">
        <v>0</v>
      </c>
      <c r="L42" s="36"/>
      <c r="M42" s="36"/>
      <c r="N42" s="36"/>
      <c r="O42" s="36"/>
      <c r="P42" s="36"/>
      <c r="Q42" s="36"/>
    </row>
    <row r="43" spans="1:17" ht="15" customHeight="1" x14ac:dyDescent="0.15">
      <c r="A43" s="227"/>
      <c r="B43" s="86" t="s">
        <v>92</v>
      </c>
      <c r="C43" s="58">
        <v>551</v>
      </c>
      <c r="D43" s="59">
        <v>0.25408348457350272</v>
      </c>
      <c r="E43" s="59">
        <v>0.2867513611615245</v>
      </c>
      <c r="F43" s="59">
        <v>6.8965517241379309E-2</v>
      </c>
      <c r="G43" s="59">
        <v>0.14882032667876588</v>
      </c>
      <c r="H43" s="59">
        <v>0.10889292196007259</v>
      </c>
      <c r="I43" s="59">
        <v>9.4373865698729589E-2</v>
      </c>
      <c r="J43" s="60">
        <v>3.8112522686025406E-2</v>
      </c>
      <c r="K43" s="62">
        <v>0</v>
      </c>
      <c r="L43" s="36"/>
      <c r="M43" s="36"/>
      <c r="N43" s="36"/>
      <c r="O43" s="36"/>
      <c r="P43" s="36"/>
      <c r="Q43" s="36"/>
    </row>
    <row r="44" spans="1:17" ht="15" customHeight="1" x14ac:dyDescent="0.15">
      <c r="A44" s="228"/>
      <c r="B44" s="117" t="s">
        <v>22</v>
      </c>
      <c r="C44" s="77">
        <v>24</v>
      </c>
      <c r="D44" s="75">
        <v>8.3333333333333329E-2</v>
      </c>
      <c r="E44" s="75">
        <v>0.25</v>
      </c>
      <c r="F44" s="75">
        <v>8.3333333333333329E-2</v>
      </c>
      <c r="G44" s="75">
        <v>8.3333333333333329E-2</v>
      </c>
      <c r="H44" s="75">
        <v>8.3333333333333329E-2</v>
      </c>
      <c r="I44" s="75">
        <v>0</v>
      </c>
      <c r="J44" s="76">
        <v>0</v>
      </c>
      <c r="K44" s="71">
        <v>0.41666666666666669</v>
      </c>
      <c r="L44" s="36"/>
      <c r="M44" s="36"/>
      <c r="N44" s="36"/>
      <c r="O44" s="36"/>
      <c r="P44" s="36"/>
      <c r="Q44" s="36"/>
    </row>
    <row r="45" spans="1:17" ht="15" customHeight="1" x14ac:dyDescent="0.15">
      <c r="A45" s="243" t="s">
        <v>72</v>
      </c>
      <c r="B45" s="86" t="s">
        <v>25</v>
      </c>
      <c r="C45" s="58">
        <v>390</v>
      </c>
      <c r="D45" s="59">
        <v>0.22564102564102564</v>
      </c>
      <c r="E45" s="59">
        <v>0.17948717948717949</v>
      </c>
      <c r="F45" s="59">
        <v>0.11282051282051282</v>
      </c>
      <c r="G45" s="59">
        <v>0.18461538461538463</v>
      </c>
      <c r="H45" s="59">
        <v>0.1076923076923077</v>
      </c>
      <c r="I45" s="59">
        <v>0.14358974358974358</v>
      </c>
      <c r="J45" s="60">
        <v>4.6153846153846156E-2</v>
      </c>
      <c r="K45" s="62">
        <v>0</v>
      </c>
      <c r="L45" s="36"/>
      <c r="M45" s="36"/>
      <c r="N45" s="36"/>
      <c r="O45" s="36"/>
      <c r="P45" s="36"/>
      <c r="Q45" s="36"/>
    </row>
    <row r="46" spans="1:17" ht="15" customHeight="1" x14ac:dyDescent="0.15">
      <c r="A46" s="244"/>
      <c r="B46" s="86" t="s">
        <v>26</v>
      </c>
      <c r="C46" s="58">
        <v>1052</v>
      </c>
      <c r="D46" s="59">
        <v>0.24334600760456274</v>
      </c>
      <c r="E46" s="59">
        <v>0.19011406844106463</v>
      </c>
      <c r="F46" s="59">
        <v>0.11787072243346007</v>
      </c>
      <c r="G46" s="59">
        <v>0.16730038022813687</v>
      </c>
      <c r="H46" s="59">
        <v>9.125475285171103E-2</v>
      </c>
      <c r="I46" s="59">
        <v>0.14448669201520911</v>
      </c>
      <c r="J46" s="60">
        <v>4.5627376425855515E-2</v>
      </c>
      <c r="K46" s="62">
        <v>0</v>
      </c>
      <c r="L46" s="36"/>
      <c r="M46" s="36"/>
      <c r="N46" s="36"/>
      <c r="O46" s="36"/>
      <c r="P46" s="36"/>
      <c r="Q46" s="36"/>
    </row>
    <row r="47" spans="1:17" ht="15" customHeight="1" x14ac:dyDescent="0.15">
      <c r="A47" s="245"/>
      <c r="B47" s="86" t="s">
        <v>242</v>
      </c>
      <c r="C47" s="58">
        <v>835</v>
      </c>
      <c r="D47" s="59">
        <v>0.12455089820359282</v>
      </c>
      <c r="E47" s="59">
        <v>0.30658682634730539</v>
      </c>
      <c r="F47" s="59">
        <v>0.11736526946107785</v>
      </c>
      <c r="G47" s="59">
        <v>0.2251497005988024</v>
      </c>
      <c r="H47" s="59">
        <v>0.11497005988023952</v>
      </c>
      <c r="I47" s="59">
        <v>9.8203592814371257E-2</v>
      </c>
      <c r="J47" s="60">
        <v>1.3173652694610778E-2</v>
      </c>
      <c r="K47" s="62">
        <v>0</v>
      </c>
      <c r="L47" s="36"/>
      <c r="M47" s="36"/>
      <c r="N47" s="36"/>
      <c r="O47" s="36"/>
      <c r="P47" s="36"/>
      <c r="Q47" s="36"/>
    </row>
    <row r="48" spans="1:17" ht="15" customHeight="1" x14ac:dyDescent="0.15">
      <c r="A48" s="243"/>
      <c r="B48" s="86" t="s">
        <v>27</v>
      </c>
      <c r="C48" s="58">
        <v>531</v>
      </c>
      <c r="D48" s="59">
        <v>0.38041431261770242</v>
      </c>
      <c r="E48" s="59">
        <v>0.28625235404896421</v>
      </c>
      <c r="F48" s="59">
        <v>6.7796610169491525E-2</v>
      </c>
      <c r="G48" s="59">
        <v>0.1167608286252354</v>
      </c>
      <c r="H48" s="59">
        <v>4.8964218455743877E-2</v>
      </c>
      <c r="I48" s="59">
        <v>6.0263653483992465E-2</v>
      </c>
      <c r="J48" s="60">
        <v>3.5781544256120526E-2</v>
      </c>
      <c r="K48" s="62">
        <v>3.766478342749529E-3</v>
      </c>
      <c r="L48" s="36"/>
      <c r="M48" s="36"/>
      <c r="N48" s="36"/>
      <c r="O48" s="36"/>
      <c r="P48" s="36"/>
      <c r="Q48" s="36"/>
    </row>
    <row r="49" spans="1:17" ht="15" customHeight="1" x14ac:dyDescent="0.15">
      <c r="A49" s="245"/>
      <c r="B49" s="117" t="s">
        <v>22</v>
      </c>
      <c r="C49" s="77">
        <v>22</v>
      </c>
      <c r="D49" s="75">
        <v>9.0909090909090912E-2</v>
      </c>
      <c r="E49" s="75">
        <v>0.36363636363636365</v>
      </c>
      <c r="F49" s="75">
        <v>0.18181818181818182</v>
      </c>
      <c r="G49" s="75">
        <v>0.18181818181818182</v>
      </c>
      <c r="H49" s="75">
        <v>0</v>
      </c>
      <c r="I49" s="75">
        <v>0.18181818181818182</v>
      </c>
      <c r="J49" s="76">
        <v>0</v>
      </c>
      <c r="K49" s="71">
        <v>0</v>
      </c>
      <c r="L49" s="36"/>
      <c r="M49" s="36"/>
      <c r="N49" s="36"/>
      <c r="O49" s="36"/>
      <c r="P49" s="36"/>
      <c r="Q49" s="36"/>
    </row>
    <row r="50" spans="1:17" ht="15" customHeight="1" x14ac:dyDescent="0.15">
      <c r="A50" s="226" t="s">
        <v>73</v>
      </c>
      <c r="B50" s="86" t="s">
        <v>28</v>
      </c>
      <c r="C50" s="58">
        <v>1935</v>
      </c>
      <c r="D50" s="59">
        <v>0.17364341085271318</v>
      </c>
      <c r="E50" s="59">
        <v>0.23359173126614988</v>
      </c>
      <c r="F50" s="59">
        <v>0.10749354005167959</v>
      </c>
      <c r="G50" s="59">
        <v>0.19948320413436693</v>
      </c>
      <c r="H50" s="59">
        <v>9.8191214470284241E-2</v>
      </c>
      <c r="I50" s="59">
        <v>0.15607235142118864</v>
      </c>
      <c r="J50" s="60">
        <v>3.1524547803617568E-2</v>
      </c>
      <c r="K50" s="62">
        <v>0</v>
      </c>
      <c r="L50" s="36"/>
      <c r="M50" s="36"/>
      <c r="N50" s="36"/>
      <c r="O50" s="36"/>
      <c r="P50" s="36"/>
      <c r="Q50" s="36"/>
    </row>
    <row r="51" spans="1:17" ht="15" customHeight="1" x14ac:dyDescent="0.15">
      <c r="A51" s="227"/>
      <c r="B51" s="86" t="s">
        <v>29</v>
      </c>
      <c r="C51" s="58">
        <v>531</v>
      </c>
      <c r="D51" s="59">
        <v>0.19585687382297551</v>
      </c>
      <c r="E51" s="59">
        <v>0.22222222222222221</v>
      </c>
      <c r="F51" s="59">
        <v>0.10546139359698682</v>
      </c>
      <c r="G51" s="59">
        <v>0.15819209039548024</v>
      </c>
      <c r="H51" s="59">
        <v>0.12052730696798493</v>
      </c>
      <c r="I51" s="59">
        <v>0.13935969868173259</v>
      </c>
      <c r="J51" s="60">
        <v>5.6497175141242938E-2</v>
      </c>
      <c r="K51" s="62">
        <v>1.8832391713747645E-3</v>
      </c>
      <c r="L51" s="36"/>
      <c r="M51" s="36"/>
      <c r="N51" s="36"/>
      <c r="O51" s="36"/>
      <c r="P51" s="36"/>
      <c r="Q51" s="36"/>
    </row>
    <row r="52" spans="1:17" ht="15" customHeight="1" x14ac:dyDescent="0.15">
      <c r="A52" s="228"/>
      <c r="B52" s="86" t="s">
        <v>30</v>
      </c>
      <c r="C52" s="58">
        <v>1207</v>
      </c>
      <c r="D52" s="59">
        <v>0.34797017398508701</v>
      </c>
      <c r="E52" s="59">
        <v>0.29494614747307374</v>
      </c>
      <c r="F52" s="59">
        <v>9.4449047224523616E-2</v>
      </c>
      <c r="G52" s="59">
        <v>0.12593206296603149</v>
      </c>
      <c r="H52" s="59">
        <v>7.7879038939519474E-2</v>
      </c>
      <c r="I52" s="59">
        <v>2.8169014084507043E-2</v>
      </c>
      <c r="J52" s="60">
        <v>2.9826014913007456E-2</v>
      </c>
      <c r="K52" s="62">
        <v>8.2850041425020708E-4</v>
      </c>
      <c r="L52" s="36"/>
      <c r="M52" s="36"/>
      <c r="N52" s="36"/>
      <c r="O52" s="36"/>
      <c r="P52" s="36"/>
      <c r="Q52" s="36"/>
    </row>
    <row r="53" spans="1:17" ht="15" customHeight="1" x14ac:dyDescent="0.15">
      <c r="A53" s="246"/>
      <c r="B53" s="117" t="s">
        <v>22</v>
      </c>
      <c r="C53" s="77">
        <v>44</v>
      </c>
      <c r="D53" s="75">
        <v>0.13636363636363635</v>
      </c>
      <c r="E53" s="75">
        <v>0.27272727272727271</v>
      </c>
      <c r="F53" s="75">
        <v>9.0909090909090912E-2</v>
      </c>
      <c r="G53" s="75">
        <v>9.0909090909090912E-2</v>
      </c>
      <c r="H53" s="75">
        <v>4.5454545454545456E-2</v>
      </c>
      <c r="I53" s="75">
        <v>0.13636363636363635</v>
      </c>
      <c r="J53" s="76">
        <v>0</v>
      </c>
      <c r="K53" s="71">
        <v>0.22727272727272727</v>
      </c>
      <c r="L53" s="36"/>
      <c r="M53" s="36"/>
      <c r="N53" s="36"/>
      <c r="O53" s="36"/>
      <c r="P53" s="36"/>
      <c r="Q53" s="36"/>
    </row>
    <row r="54" spans="1:17" ht="15" customHeight="1" x14ac:dyDescent="0.15">
      <c r="A54" s="239" t="s">
        <v>74</v>
      </c>
      <c r="B54" s="86" t="s">
        <v>31</v>
      </c>
      <c r="C54" s="58">
        <v>119</v>
      </c>
      <c r="D54" s="59">
        <v>0.2857142857142857</v>
      </c>
      <c r="E54" s="59">
        <v>0.25210084033613445</v>
      </c>
      <c r="F54" s="59">
        <v>0.11764705882352941</v>
      </c>
      <c r="G54" s="59">
        <v>0.13445378151260504</v>
      </c>
      <c r="H54" s="59">
        <v>0.10084033613445378</v>
      </c>
      <c r="I54" s="59">
        <v>6.7226890756302518E-2</v>
      </c>
      <c r="J54" s="60">
        <v>4.2016806722689079E-2</v>
      </c>
      <c r="K54" s="62">
        <v>0</v>
      </c>
      <c r="L54" s="57"/>
      <c r="M54" s="57"/>
      <c r="N54" s="57"/>
      <c r="O54" s="57"/>
      <c r="P54" s="57"/>
      <c r="Q54" s="57"/>
    </row>
    <row r="55" spans="1:17" ht="15" customHeight="1" x14ac:dyDescent="0.15">
      <c r="A55" s="240"/>
      <c r="B55" s="86" t="s">
        <v>32</v>
      </c>
      <c r="C55" s="58">
        <v>283</v>
      </c>
      <c r="D55" s="59">
        <v>0.25441696113074203</v>
      </c>
      <c r="E55" s="59">
        <v>0.25441696113074203</v>
      </c>
      <c r="F55" s="59">
        <v>0.11307420494699646</v>
      </c>
      <c r="G55" s="59">
        <v>0.17667844522968199</v>
      </c>
      <c r="H55" s="59">
        <v>8.4805653710247356E-2</v>
      </c>
      <c r="I55" s="59">
        <v>7.7738515901060068E-2</v>
      </c>
      <c r="J55" s="60">
        <v>3.8869257950530034E-2</v>
      </c>
      <c r="K55" s="62">
        <v>0</v>
      </c>
      <c r="L55" s="57"/>
      <c r="M55" s="57"/>
      <c r="N55" s="57"/>
      <c r="O55" s="57"/>
      <c r="P55" s="57"/>
      <c r="Q55" s="57"/>
    </row>
    <row r="56" spans="1:17" ht="15" customHeight="1" x14ac:dyDescent="0.15">
      <c r="A56" s="241"/>
      <c r="B56" s="86" t="s">
        <v>33</v>
      </c>
      <c r="C56" s="58">
        <v>1328</v>
      </c>
      <c r="D56" s="59">
        <v>0.31325301204819278</v>
      </c>
      <c r="E56" s="59">
        <v>0.27861445783132532</v>
      </c>
      <c r="F56" s="59">
        <v>9.337349397590361E-2</v>
      </c>
      <c r="G56" s="59">
        <v>0.12650602409638553</v>
      </c>
      <c r="H56" s="59">
        <v>9.1867469879518077E-2</v>
      </c>
      <c r="I56" s="59">
        <v>5.8734939759036146E-2</v>
      </c>
      <c r="J56" s="60">
        <v>3.6897590361445784E-2</v>
      </c>
      <c r="K56" s="62">
        <v>7.5301204819277112E-4</v>
      </c>
      <c r="L56" s="57"/>
      <c r="M56" s="57"/>
      <c r="N56" s="57"/>
      <c r="O56" s="57"/>
      <c r="P56" s="57"/>
      <c r="Q56" s="57"/>
    </row>
    <row r="57" spans="1:17" ht="15" customHeight="1" thickBot="1" x14ac:dyDescent="0.2">
      <c r="A57" s="242"/>
      <c r="B57" s="115" t="s">
        <v>22</v>
      </c>
      <c r="C57" s="63">
        <v>8</v>
      </c>
      <c r="D57" s="64">
        <v>0.25</v>
      </c>
      <c r="E57" s="64">
        <v>0.25</v>
      </c>
      <c r="F57" s="64">
        <v>0</v>
      </c>
      <c r="G57" s="64">
        <v>0.25</v>
      </c>
      <c r="H57" s="64">
        <v>0</v>
      </c>
      <c r="I57" s="64">
        <v>0</v>
      </c>
      <c r="J57" s="65">
        <v>0.125</v>
      </c>
      <c r="K57" s="67">
        <v>0.125</v>
      </c>
      <c r="L57" s="57"/>
      <c r="M57" s="57"/>
      <c r="N57" s="57"/>
      <c r="O57" s="57"/>
      <c r="P57" s="57"/>
      <c r="Q57" s="57"/>
    </row>
  </sheetData>
  <mergeCells count="13">
    <mergeCell ref="A1:K1"/>
    <mergeCell ref="A54:A57"/>
    <mergeCell ref="A14:A16"/>
    <mergeCell ref="A17:A22"/>
    <mergeCell ref="A23:A35"/>
    <mergeCell ref="A36:A44"/>
    <mergeCell ref="A45:A49"/>
    <mergeCell ref="A50:A53"/>
    <mergeCell ref="A6:A13"/>
    <mergeCell ref="A5:B5"/>
    <mergeCell ref="A3:B4"/>
    <mergeCell ref="C3:C4"/>
    <mergeCell ref="K3:K4"/>
  </mergeCells>
  <phoneticPr fontId="3"/>
  <pageMargins left="0.59055118110236227" right="0.59055118110236227" top="0.59055118110236227" bottom="0.59055118110236227" header="0.51181102362204722" footer="0.31496062992125984"/>
  <pageSetup paperSize="9" scale="88" firstPageNumber="3" orientation="portrait" r:id="rId1"/>
  <headerFooter alignWithMargins="0">
    <oddFooter>&amp;C&amp;9&amp;P</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6"/>
  <dimension ref="A1:S57"/>
  <sheetViews>
    <sheetView showGridLines="0" view="pageBreakPreview" zoomScaleNormal="100" zoomScaleSheetLayoutView="100" workbookViewId="0">
      <pane ySplit="4" topLeftCell="A5" activePane="bottomLeft" state="frozen"/>
      <selection activeCell="I17" sqref="I17"/>
      <selection pane="bottomLeft" activeCell="I17" sqref="I17"/>
    </sheetView>
  </sheetViews>
  <sheetFormatPr defaultColWidth="9.140625" defaultRowHeight="12" x14ac:dyDescent="0.15"/>
  <cols>
    <col min="1" max="1" width="4.7109375" style="30" customWidth="1"/>
    <col min="2" max="2" width="22.7109375" style="104" customWidth="1"/>
    <col min="3" max="3" width="8.7109375" style="30" customWidth="1"/>
    <col min="4" max="16384" width="9.140625" style="30"/>
  </cols>
  <sheetData>
    <row r="1" spans="1:19" ht="20.25" customHeight="1" thickBot="1" x14ac:dyDescent="0.2">
      <c r="A1" s="247" t="s">
        <v>215</v>
      </c>
      <c r="B1" s="248"/>
      <c r="C1" s="248"/>
      <c r="D1" s="248"/>
      <c r="E1" s="248"/>
      <c r="F1" s="248"/>
      <c r="G1" s="248"/>
      <c r="H1" s="248"/>
      <c r="I1" s="248"/>
      <c r="J1" s="248"/>
      <c r="K1" s="248"/>
      <c r="L1" s="249"/>
    </row>
    <row r="2" spans="1:19" ht="13.5" customHeight="1" thickBot="1" x14ac:dyDescent="0.2"/>
    <row r="3" spans="1:19" s="33" customFormat="1" ht="12" customHeight="1" x14ac:dyDescent="0.15">
      <c r="A3" s="231"/>
      <c r="B3" s="232"/>
      <c r="C3" s="235" t="s">
        <v>63</v>
      </c>
      <c r="D3" s="31">
        <v>1</v>
      </c>
      <c r="E3" s="37">
        <v>2</v>
      </c>
      <c r="F3" s="37">
        <v>3</v>
      </c>
      <c r="G3" s="37">
        <v>4</v>
      </c>
      <c r="H3" s="37">
        <v>5</v>
      </c>
      <c r="I3" s="32">
        <v>6</v>
      </c>
      <c r="J3" s="37">
        <v>7</v>
      </c>
      <c r="K3" s="32">
        <v>8</v>
      </c>
      <c r="L3" s="237" t="s">
        <v>94</v>
      </c>
    </row>
    <row r="4" spans="1:19" s="33" customFormat="1" ht="36.75" thickBot="1" x14ac:dyDescent="0.2">
      <c r="A4" s="233"/>
      <c r="B4" s="234"/>
      <c r="C4" s="236"/>
      <c r="D4" s="34" t="s">
        <v>240</v>
      </c>
      <c r="E4" s="38" t="s">
        <v>88</v>
      </c>
      <c r="F4" s="38" t="s">
        <v>89</v>
      </c>
      <c r="G4" s="38" t="s">
        <v>90</v>
      </c>
      <c r="H4" s="38" t="s">
        <v>91</v>
      </c>
      <c r="I4" s="38" t="s">
        <v>23</v>
      </c>
      <c r="J4" s="38" t="s">
        <v>24</v>
      </c>
      <c r="K4" s="35" t="s">
        <v>92</v>
      </c>
      <c r="L4" s="238"/>
    </row>
    <row r="5" spans="1:19" ht="15" customHeight="1" thickBot="1" x14ac:dyDescent="0.2">
      <c r="A5" s="229" t="s">
        <v>64</v>
      </c>
      <c r="B5" s="230"/>
      <c r="C5" s="122">
        <v>3717</v>
      </c>
      <c r="D5" s="134">
        <v>9.1471616895345709E-3</v>
      </c>
      <c r="E5" s="134">
        <v>7.6136669357008344E-2</v>
      </c>
      <c r="F5" s="134">
        <v>0.34301856335754644</v>
      </c>
      <c r="G5" s="134">
        <v>0.17325800376647835</v>
      </c>
      <c r="H5" s="134">
        <v>6.9679849340866296E-2</v>
      </c>
      <c r="I5" s="134">
        <v>9.0126446058649445E-2</v>
      </c>
      <c r="J5" s="134">
        <v>8.3938660209846652E-2</v>
      </c>
      <c r="K5" s="123">
        <v>0.14823782620392789</v>
      </c>
      <c r="L5" s="125">
        <v>6.4568200161420498E-3</v>
      </c>
      <c r="M5" s="36"/>
      <c r="N5" s="36"/>
      <c r="O5" s="36"/>
      <c r="P5" s="36"/>
      <c r="Q5" s="36"/>
      <c r="R5" s="36"/>
      <c r="S5" s="36"/>
    </row>
    <row r="6" spans="1:19" ht="15" customHeight="1" x14ac:dyDescent="0.15">
      <c r="A6" s="226" t="s">
        <v>65</v>
      </c>
      <c r="B6" s="86" t="s">
        <v>15</v>
      </c>
      <c r="C6" s="58">
        <v>866</v>
      </c>
      <c r="D6" s="59">
        <v>4.6189376443418013E-3</v>
      </c>
      <c r="E6" s="59">
        <v>8.7759815242494224E-2</v>
      </c>
      <c r="F6" s="59">
        <v>0.32794457274826788</v>
      </c>
      <c r="G6" s="59">
        <v>0.19399538106235567</v>
      </c>
      <c r="H6" s="59">
        <v>6.2355658198614321E-2</v>
      </c>
      <c r="I6" s="59">
        <v>7.6212471131639717E-2</v>
      </c>
      <c r="J6" s="59">
        <v>8.3140877598152418E-2</v>
      </c>
      <c r="K6" s="60">
        <v>0.16166281755196305</v>
      </c>
      <c r="L6" s="62">
        <v>2.3094688221709007E-3</v>
      </c>
      <c r="M6" s="36"/>
      <c r="N6" s="36"/>
      <c r="O6" s="36"/>
      <c r="P6" s="36"/>
      <c r="Q6" s="36"/>
      <c r="R6" s="36"/>
      <c r="S6" s="36"/>
    </row>
    <row r="7" spans="1:19" ht="15" customHeight="1" x14ac:dyDescent="0.15">
      <c r="A7" s="227"/>
      <c r="B7" s="86" t="s">
        <v>16</v>
      </c>
      <c r="C7" s="58">
        <v>938</v>
      </c>
      <c r="D7" s="59">
        <v>2.1321961620469083E-3</v>
      </c>
      <c r="E7" s="59">
        <v>8.1023454157782518E-2</v>
      </c>
      <c r="F7" s="59">
        <v>0.35181236673773986</v>
      </c>
      <c r="G7" s="59">
        <v>0.14925373134328357</v>
      </c>
      <c r="H7" s="59">
        <v>6.6098081023454158E-2</v>
      </c>
      <c r="I7" s="59">
        <v>8.1023454157782518E-2</v>
      </c>
      <c r="J7" s="59">
        <v>9.3816631130063971E-2</v>
      </c>
      <c r="K7" s="60">
        <v>0.16844349680170576</v>
      </c>
      <c r="L7" s="62">
        <v>6.3965884861407248E-3</v>
      </c>
      <c r="M7" s="36"/>
      <c r="N7" s="36"/>
      <c r="O7" s="36"/>
      <c r="P7" s="36"/>
      <c r="Q7" s="36"/>
      <c r="R7" s="36"/>
      <c r="S7" s="36"/>
    </row>
    <row r="8" spans="1:19" ht="15" customHeight="1" x14ac:dyDescent="0.15">
      <c r="A8" s="227"/>
      <c r="B8" s="86" t="s">
        <v>17</v>
      </c>
      <c r="C8" s="58">
        <v>382</v>
      </c>
      <c r="D8" s="59">
        <v>0</v>
      </c>
      <c r="E8" s="59">
        <v>6.8062827225130892E-2</v>
      </c>
      <c r="F8" s="59">
        <v>0.37172774869109948</v>
      </c>
      <c r="G8" s="59">
        <v>0.17277486910994763</v>
      </c>
      <c r="H8" s="59">
        <v>8.9005235602094238E-2</v>
      </c>
      <c r="I8" s="59">
        <v>9.947643979057591E-2</v>
      </c>
      <c r="J8" s="59">
        <v>9.4240837696335081E-2</v>
      </c>
      <c r="K8" s="60">
        <v>9.947643979057591E-2</v>
      </c>
      <c r="L8" s="62">
        <v>5.235602094240838E-3</v>
      </c>
      <c r="M8" s="36"/>
      <c r="N8" s="36"/>
      <c r="O8" s="36"/>
      <c r="P8" s="36"/>
      <c r="Q8" s="36"/>
      <c r="R8" s="36"/>
      <c r="S8" s="36"/>
    </row>
    <row r="9" spans="1:19" ht="15" customHeight="1" x14ac:dyDescent="0.15">
      <c r="A9" s="227"/>
      <c r="B9" s="86" t="s">
        <v>18</v>
      </c>
      <c r="C9" s="58">
        <v>626</v>
      </c>
      <c r="D9" s="59">
        <v>1.9169329073482427E-2</v>
      </c>
      <c r="E9" s="59">
        <v>6.3897763578274758E-2</v>
      </c>
      <c r="F9" s="59">
        <v>0.39936102236421728</v>
      </c>
      <c r="G9" s="59">
        <v>0.16293929712460065</v>
      </c>
      <c r="H9" s="59">
        <v>6.7092651757188496E-2</v>
      </c>
      <c r="I9" s="59">
        <v>8.9456869009584661E-2</v>
      </c>
      <c r="J9" s="59">
        <v>6.3897763578274758E-2</v>
      </c>
      <c r="K9" s="60">
        <v>0.13099041533546327</v>
      </c>
      <c r="L9" s="62">
        <v>3.1948881789137379E-3</v>
      </c>
      <c r="M9" s="36"/>
      <c r="N9" s="36"/>
      <c r="O9" s="36"/>
      <c r="P9" s="36"/>
      <c r="Q9" s="36"/>
      <c r="R9" s="36"/>
      <c r="S9" s="36"/>
    </row>
    <row r="10" spans="1:19" ht="15" customHeight="1" x14ac:dyDescent="0.15">
      <c r="A10" s="227"/>
      <c r="B10" s="86" t="s">
        <v>19</v>
      </c>
      <c r="C10" s="58">
        <v>350</v>
      </c>
      <c r="D10" s="59">
        <v>1.1428571428571429E-2</v>
      </c>
      <c r="E10" s="59">
        <v>6.8571428571428575E-2</v>
      </c>
      <c r="F10" s="59">
        <v>0.33714285714285713</v>
      </c>
      <c r="G10" s="59">
        <v>0.17142857142857143</v>
      </c>
      <c r="H10" s="59">
        <v>6.2857142857142861E-2</v>
      </c>
      <c r="I10" s="59">
        <v>9.1428571428571428E-2</v>
      </c>
      <c r="J10" s="59">
        <v>0.08</v>
      </c>
      <c r="K10" s="60">
        <v>0.17142857142857143</v>
      </c>
      <c r="L10" s="62">
        <v>5.7142857142857143E-3</v>
      </c>
      <c r="M10" s="36"/>
      <c r="N10" s="36"/>
      <c r="O10" s="36"/>
      <c r="P10" s="36"/>
      <c r="Q10" s="36"/>
      <c r="R10" s="36"/>
      <c r="S10" s="36"/>
    </row>
    <row r="11" spans="1:19" ht="15" customHeight="1" x14ac:dyDescent="0.15">
      <c r="A11" s="227"/>
      <c r="B11" s="86" t="s">
        <v>20</v>
      </c>
      <c r="C11" s="58">
        <v>416</v>
      </c>
      <c r="D11" s="59">
        <v>1.4423076923076924E-2</v>
      </c>
      <c r="E11" s="59">
        <v>7.6923076923076927E-2</v>
      </c>
      <c r="F11" s="59">
        <v>0.28365384615384615</v>
      </c>
      <c r="G11" s="59">
        <v>0.21153846153846154</v>
      </c>
      <c r="H11" s="59">
        <v>7.6923076923076927E-2</v>
      </c>
      <c r="I11" s="59">
        <v>0.1201923076923077</v>
      </c>
      <c r="J11" s="59">
        <v>9.1346153846153841E-2</v>
      </c>
      <c r="K11" s="60">
        <v>0.125</v>
      </c>
      <c r="L11" s="62">
        <v>0</v>
      </c>
      <c r="M11" s="36"/>
      <c r="N11" s="36"/>
      <c r="O11" s="36"/>
      <c r="P11" s="36"/>
      <c r="Q11" s="36"/>
      <c r="R11" s="36"/>
      <c r="S11" s="36"/>
    </row>
    <row r="12" spans="1:19" ht="15" customHeight="1" x14ac:dyDescent="0.15">
      <c r="A12" s="227"/>
      <c r="B12" s="86" t="s">
        <v>21</v>
      </c>
      <c r="C12" s="58">
        <v>127</v>
      </c>
      <c r="D12" s="59">
        <v>4.7244094488188976E-2</v>
      </c>
      <c r="E12" s="59">
        <v>7.0866141732283464E-2</v>
      </c>
      <c r="F12" s="59">
        <v>0.25196850393700787</v>
      </c>
      <c r="G12" s="59">
        <v>0.15748031496062992</v>
      </c>
      <c r="H12" s="59">
        <v>9.4488188976377951E-2</v>
      </c>
      <c r="I12" s="59">
        <v>0.13385826771653545</v>
      </c>
      <c r="J12" s="59">
        <v>7.874015748031496E-2</v>
      </c>
      <c r="K12" s="60">
        <v>0.16535433070866143</v>
      </c>
      <c r="L12" s="62">
        <v>0</v>
      </c>
      <c r="M12" s="36"/>
      <c r="N12" s="36"/>
      <c r="O12" s="36"/>
      <c r="P12" s="36"/>
      <c r="Q12" s="36"/>
      <c r="R12" s="36"/>
      <c r="S12" s="36"/>
    </row>
    <row r="13" spans="1:19" ht="15" customHeight="1" x14ac:dyDescent="0.15">
      <c r="A13" s="228"/>
      <c r="B13" s="117" t="s">
        <v>22</v>
      </c>
      <c r="C13" s="77">
        <v>12</v>
      </c>
      <c r="D13" s="75">
        <v>0</v>
      </c>
      <c r="E13" s="75">
        <v>0</v>
      </c>
      <c r="F13" s="75">
        <v>8.3333333333333329E-2</v>
      </c>
      <c r="G13" s="75">
        <v>0</v>
      </c>
      <c r="H13" s="75">
        <v>8.3333333333333329E-2</v>
      </c>
      <c r="I13" s="75">
        <v>0</v>
      </c>
      <c r="J13" s="75">
        <v>0</v>
      </c>
      <c r="K13" s="76">
        <v>0</v>
      </c>
      <c r="L13" s="71">
        <v>0.83333333333333337</v>
      </c>
      <c r="M13" s="36"/>
      <c r="N13" s="36"/>
      <c r="O13" s="36"/>
      <c r="P13" s="36"/>
      <c r="Q13" s="36"/>
      <c r="R13" s="36"/>
      <c r="S13" s="36"/>
    </row>
    <row r="14" spans="1:19" ht="15" customHeight="1" x14ac:dyDescent="0.15">
      <c r="A14" s="226" t="s">
        <v>66</v>
      </c>
      <c r="B14" s="86" t="s">
        <v>67</v>
      </c>
      <c r="C14" s="58">
        <v>1874</v>
      </c>
      <c r="D14" s="59">
        <v>1.6542155816435433E-2</v>
      </c>
      <c r="E14" s="59">
        <v>0.1008537886872999</v>
      </c>
      <c r="F14" s="59">
        <v>0.42796157950907149</v>
      </c>
      <c r="G14" s="59">
        <v>8.2177161152614725E-2</v>
      </c>
      <c r="H14" s="59">
        <v>9.6051227321237997E-2</v>
      </c>
      <c r="I14" s="59">
        <v>8.7513340448239066E-2</v>
      </c>
      <c r="J14" s="59">
        <v>1.0672358591248667E-3</v>
      </c>
      <c r="K14" s="60">
        <v>0.18356456776947705</v>
      </c>
      <c r="L14" s="62">
        <v>4.2689434364994666E-3</v>
      </c>
      <c r="M14" s="36"/>
      <c r="N14" s="36"/>
      <c r="O14" s="36"/>
      <c r="P14" s="36"/>
      <c r="Q14" s="36"/>
      <c r="R14" s="36"/>
      <c r="S14" s="36"/>
    </row>
    <row r="15" spans="1:19" ht="15" customHeight="1" x14ac:dyDescent="0.15">
      <c r="A15" s="227"/>
      <c r="B15" s="86" t="s">
        <v>68</v>
      </c>
      <c r="C15" s="58">
        <v>1807</v>
      </c>
      <c r="D15" s="59">
        <v>1.6602102933038186E-3</v>
      </c>
      <c r="E15" s="59">
        <v>5.09131156613171E-2</v>
      </c>
      <c r="F15" s="59">
        <v>0.25843940232429441</v>
      </c>
      <c r="G15" s="59">
        <v>0.26674045379081351</v>
      </c>
      <c r="H15" s="59">
        <v>4.2612064194798009E-2</v>
      </c>
      <c r="I15" s="59">
        <v>9.2418372993912562E-2</v>
      </c>
      <c r="J15" s="59">
        <v>0.17155506364139458</v>
      </c>
      <c r="K15" s="60">
        <v>0.11344770337576093</v>
      </c>
      <c r="L15" s="62">
        <v>2.2136137244050912E-3</v>
      </c>
      <c r="M15" s="36"/>
      <c r="N15" s="36"/>
      <c r="O15" s="36"/>
      <c r="P15" s="36"/>
      <c r="Q15" s="36"/>
      <c r="R15" s="36"/>
      <c r="S15" s="36"/>
    </row>
    <row r="16" spans="1:19" ht="15" customHeight="1" x14ac:dyDescent="0.15">
      <c r="A16" s="228"/>
      <c r="B16" s="128" t="s">
        <v>7</v>
      </c>
      <c r="C16" s="77">
        <v>36</v>
      </c>
      <c r="D16" s="75">
        <v>0</v>
      </c>
      <c r="E16" s="75">
        <v>5.5555555555555552E-2</v>
      </c>
      <c r="F16" s="75">
        <v>0.16666666666666666</v>
      </c>
      <c r="G16" s="75">
        <v>0.22222222222222221</v>
      </c>
      <c r="H16" s="75">
        <v>5.5555555555555552E-2</v>
      </c>
      <c r="I16" s="75">
        <v>0.1111111111111111</v>
      </c>
      <c r="J16" s="75">
        <v>0</v>
      </c>
      <c r="K16" s="76">
        <v>5.5555555555555552E-2</v>
      </c>
      <c r="L16" s="71">
        <v>0.33333333333333331</v>
      </c>
      <c r="M16" s="36"/>
      <c r="N16" s="36"/>
      <c r="O16" s="36"/>
      <c r="P16" s="36"/>
      <c r="Q16" s="36"/>
      <c r="R16" s="36"/>
      <c r="S16" s="36"/>
    </row>
    <row r="17" spans="1:19" ht="15" customHeight="1" x14ac:dyDescent="0.15">
      <c r="A17" s="226" t="s">
        <v>69</v>
      </c>
      <c r="B17" s="86" t="s">
        <v>6</v>
      </c>
      <c r="C17" s="58">
        <v>994</v>
      </c>
      <c r="D17" s="59">
        <v>1.006036217303823E-3</v>
      </c>
      <c r="E17" s="59">
        <v>2.716297786720322E-2</v>
      </c>
      <c r="F17" s="59">
        <v>0.39839034205231388</v>
      </c>
      <c r="G17" s="59">
        <v>0.1006036217303823</v>
      </c>
      <c r="H17" s="59">
        <v>8.651911468812877E-2</v>
      </c>
      <c r="I17" s="59">
        <v>0.33501006036217301</v>
      </c>
      <c r="J17" s="59">
        <v>1.3078470824949699E-2</v>
      </c>
      <c r="K17" s="60">
        <v>3.4205231388329982E-2</v>
      </c>
      <c r="L17" s="62">
        <v>4.0241448692152921E-3</v>
      </c>
      <c r="M17" s="36"/>
      <c r="N17" s="36"/>
      <c r="O17" s="36"/>
      <c r="P17" s="36"/>
      <c r="Q17" s="36"/>
      <c r="R17" s="36"/>
      <c r="S17" s="36"/>
    </row>
    <row r="18" spans="1:19" ht="15" customHeight="1" x14ac:dyDescent="0.15">
      <c r="A18" s="228"/>
      <c r="B18" s="86" t="s">
        <v>76</v>
      </c>
      <c r="C18" s="58">
        <v>841</v>
      </c>
      <c r="D18" s="59">
        <v>8.3234244946492272E-3</v>
      </c>
      <c r="E18" s="59">
        <v>0.10225921521997622</v>
      </c>
      <c r="F18" s="59">
        <v>0.51724137931034486</v>
      </c>
      <c r="G18" s="59">
        <v>0.19500594530321047</v>
      </c>
      <c r="H18" s="59">
        <v>7.3721759809750292E-2</v>
      </c>
      <c r="I18" s="59">
        <v>2.3781212841854932E-3</v>
      </c>
      <c r="J18" s="59">
        <v>7.1343638525564801E-2</v>
      </c>
      <c r="K18" s="60">
        <v>2.4970273483947682E-2</v>
      </c>
      <c r="L18" s="62">
        <v>4.7562425683709865E-3</v>
      </c>
      <c r="M18" s="36"/>
      <c r="N18" s="36"/>
      <c r="O18" s="36"/>
      <c r="P18" s="36"/>
      <c r="Q18" s="36"/>
      <c r="R18" s="36"/>
      <c r="S18" s="36"/>
    </row>
    <row r="19" spans="1:19" ht="15" customHeight="1" x14ac:dyDescent="0.15">
      <c r="A19" s="226"/>
      <c r="B19" s="86" t="s">
        <v>77</v>
      </c>
      <c r="C19" s="58">
        <v>903</v>
      </c>
      <c r="D19" s="59">
        <v>2.2148394241417496E-3</v>
      </c>
      <c r="E19" s="59">
        <v>0.10299003322259136</v>
      </c>
      <c r="F19" s="59">
        <v>0.43853820598006643</v>
      </c>
      <c r="G19" s="59">
        <v>0.2425249169435216</v>
      </c>
      <c r="H19" s="59">
        <v>8.1949058693244745E-2</v>
      </c>
      <c r="I19" s="59">
        <v>0</v>
      </c>
      <c r="J19" s="59">
        <v>7.4197120708748621E-2</v>
      </c>
      <c r="K19" s="60">
        <v>5.3156146179401995E-2</v>
      </c>
      <c r="L19" s="62">
        <v>4.4296788482834993E-3</v>
      </c>
      <c r="M19" s="36"/>
      <c r="N19" s="36"/>
      <c r="O19" s="36"/>
      <c r="P19" s="36"/>
      <c r="Q19" s="36"/>
      <c r="R19" s="36"/>
      <c r="S19" s="36"/>
    </row>
    <row r="20" spans="1:19" ht="15" customHeight="1" x14ac:dyDescent="0.15">
      <c r="A20" s="227"/>
      <c r="B20" s="86" t="s">
        <v>78</v>
      </c>
      <c r="C20" s="58">
        <v>615</v>
      </c>
      <c r="D20" s="59">
        <v>2.4390243902439025E-2</v>
      </c>
      <c r="E20" s="59">
        <v>7.9674796747967486E-2</v>
      </c>
      <c r="F20" s="59">
        <v>6.5040650406504072E-2</v>
      </c>
      <c r="G20" s="59">
        <v>0.216260162601626</v>
      </c>
      <c r="H20" s="59">
        <v>4.715447154471545E-2</v>
      </c>
      <c r="I20" s="59">
        <v>0</v>
      </c>
      <c r="J20" s="59">
        <v>0.18373983739837399</v>
      </c>
      <c r="K20" s="60">
        <v>0.38048780487804879</v>
      </c>
      <c r="L20" s="62">
        <v>3.2520325203252032E-3</v>
      </c>
      <c r="M20" s="36"/>
      <c r="N20" s="36"/>
      <c r="O20" s="36"/>
      <c r="P20" s="36"/>
      <c r="Q20" s="36"/>
      <c r="R20" s="36"/>
      <c r="S20" s="36"/>
    </row>
    <row r="21" spans="1:19" ht="15" customHeight="1" x14ac:dyDescent="0.15">
      <c r="A21" s="227"/>
      <c r="B21" s="86" t="s">
        <v>79</v>
      </c>
      <c r="C21" s="58">
        <v>350</v>
      </c>
      <c r="D21" s="59">
        <v>2.5714285714285714E-2</v>
      </c>
      <c r="E21" s="59">
        <v>0.08</v>
      </c>
      <c r="F21" s="59">
        <v>1.7142857142857144E-2</v>
      </c>
      <c r="G21" s="59">
        <v>0.08</v>
      </c>
      <c r="H21" s="59">
        <v>1.7142857142857144E-2</v>
      </c>
      <c r="I21" s="59">
        <v>0</v>
      </c>
      <c r="J21" s="59">
        <v>0.16857142857142857</v>
      </c>
      <c r="K21" s="60">
        <v>0.61142857142857143</v>
      </c>
      <c r="L21" s="62">
        <v>0</v>
      </c>
      <c r="M21" s="36"/>
      <c r="N21" s="36"/>
      <c r="O21" s="36"/>
      <c r="P21" s="36"/>
      <c r="Q21" s="36"/>
      <c r="R21" s="36"/>
      <c r="S21" s="36"/>
    </row>
    <row r="22" spans="1:19" ht="15" customHeight="1" x14ac:dyDescent="0.15">
      <c r="A22" s="228"/>
      <c r="B22" s="117" t="s">
        <v>22</v>
      </c>
      <c r="C22" s="77">
        <v>14</v>
      </c>
      <c r="D22" s="75">
        <v>0</v>
      </c>
      <c r="E22" s="75">
        <v>0</v>
      </c>
      <c r="F22" s="75">
        <v>0.14285714285714285</v>
      </c>
      <c r="G22" s="75">
        <v>0</v>
      </c>
      <c r="H22" s="75">
        <v>0.14285714285714285</v>
      </c>
      <c r="I22" s="75">
        <v>0</v>
      </c>
      <c r="J22" s="75">
        <v>0</v>
      </c>
      <c r="K22" s="76">
        <v>0</v>
      </c>
      <c r="L22" s="71">
        <v>0.7142857142857143</v>
      </c>
      <c r="M22" s="36"/>
      <c r="N22" s="36"/>
      <c r="O22" s="36"/>
      <c r="P22" s="36"/>
      <c r="Q22" s="36"/>
      <c r="R22" s="36"/>
      <c r="S22" s="36"/>
    </row>
    <row r="23" spans="1:19" ht="15" customHeight="1" x14ac:dyDescent="0.15">
      <c r="A23" s="226" t="s">
        <v>70</v>
      </c>
      <c r="B23" s="86" t="s">
        <v>8</v>
      </c>
      <c r="C23" s="58">
        <v>481</v>
      </c>
      <c r="D23" s="59">
        <v>0</v>
      </c>
      <c r="E23" s="59">
        <v>4.1580041580041582E-2</v>
      </c>
      <c r="F23" s="59">
        <v>0.43243243243243246</v>
      </c>
      <c r="G23" s="59">
        <v>3.9501039501039503E-2</v>
      </c>
      <c r="H23" s="59">
        <v>9.7713097713097719E-2</v>
      </c>
      <c r="I23" s="59">
        <v>0.34095634095634098</v>
      </c>
      <c r="J23" s="59">
        <v>0</v>
      </c>
      <c r="K23" s="60">
        <v>4.3659043659043661E-2</v>
      </c>
      <c r="L23" s="62">
        <v>4.1580041580041582E-3</v>
      </c>
      <c r="M23" s="36"/>
      <c r="N23" s="36"/>
      <c r="O23" s="36"/>
      <c r="P23" s="36"/>
      <c r="Q23" s="36"/>
      <c r="R23" s="36"/>
      <c r="S23" s="36"/>
    </row>
    <row r="24" spans="1:19" ht="15" customHeight="1" x14ac:dyDescent="0.15">
      <c r="A24" s="227"/>
      <c r="B24" s="86" t="s">
        <v>80</v>
      </c>
      <c r="C24" s="58">
        <v>427</v>
      </c>
      <c r="D24" s="59">
        <v>1.1709601873536301E-2</v>
      </c>
      <c r="E24" s="59">
        <v>0.13583138173302109</v>
      </c>
      <c r="F24" s="59">
        <v>0.64871194379391106</v>
      </c>
      <c r="G24" s="59">
        <v>7.2599531615925056E-2</v>
      </c>
      <c r="H24" s="59">
        <v>0.10772833723653395</v>
      </c>
      <c r="I24" s="59">
        <v>0</v>
      </c>
      <c r="J24" s="59">
        <v>0</v>
      </c>
      <c r="K24" s="60">
        <v>2.3419203747072601E-2</v>
      </c>
      <c r="L24" s="62">
        <v>0</v>
      </c>
      <c r="M24" s="36"/>
      <c r="N24" s="36"/>
      <c r="O24" s="36"/>
      <c r="P24" s="36"/>
      <c r="Q24" s="36"/>
      <c r="R24" s="36"/>
      <c r="S24" s="36"/>
    </row>
    <row r="25" spans="1:19" ht="15" customHeight="1" x14ac:dyDescent="0.15">
      <c r="A25" s="228"/>
      <c r="B25" s="86" t="s">
        <v>81</v>
      </c>
      <c r="C25" s="58">
        <v>476</v>
      </c>
      <c r="D25" s="59">
        <v>4.2016806722689074E-3</v>
      </c>
      <c r="E25" s="59">
        <v>0.13025210084033614</v>
      </c>
      <c r="F25" s="59">
        <v>0.58613445378151263</v>
      </c>
      <c r="G25" s="59">
        <v>7.7731092436974791E-2</v>
      </c>
      <c r="H25" s="59">
        <v>0.12815126050420167</v>
      </c>
      <c r="I25" s="59">
        <v>0</v>
      </c>
      <c r="J25" s="59">
        <v>4.2016806722689074E-3</v>
      </c>
      <c r="K25" s="60">
        <v>6.0924369747899158E-2</v>
      </c>
      <c r="L25" s="62">
        <v>8.4033613445378148E-3</v>
      </c>
      <c r="M25" s="36"/>
      <c r="N25" s="36"/>
      <c r="O25" s="36"/>
      <c r="P25" s="36"/>
      <c r="Q25" s="36"/>
      <c r="R25" s="36"/>
      <c r="S25" s="36"/>
    </row>
    <row r="26" spans="1:19" ht="15" customHeight="1" x14ac:dyDescent="0.15">
      <c r="A26" s="226"/>
      <c r="B26" s="86" t="s">
        <v>82</v>
      </c>
      <c r="C26" s="58">
        <v>301</v>
      </c>
      <c r="D26" s="59">
        <v>4.9833887043189369E-2</v>
      </c>
      <c r="E26" s="59">
        <v>0.11627906976744186</v>
      </c>
      <c r="F26" s="59">
        <v>0.10631229235880399</v>
      </c>
      <c r="G26" s="59">
        <v>0.16943521594684385</v>
      </c>
      <c r="H26" s="59">
        <v>6.6445182724252497E-2</v>
      </c>
      <c r="I26" s="59">
        <v>0</v>
      </c>
      <c r="J26" s="59">
        <v>0</v>
      </c>
      <c r="K26" s="60">
        <v>0.4850498338870432</v>
      </c>
      <c r="L26" s="62">
        <v>6.6445182724252493E-3</v>
      </c>
      <c r="M26" s="36"/>
      <c r="N26" s="36"/>
      <c r="O26" s="36"/>
      <c r="P26" s="36"/>
      <c r="Q26" s="36"/>
      <c r="R26" s="36"/>
      <c r="S26" s="36"/>
    </row>
    <row r="27" spans="1:19" ht="15" customHeight="1" x14ac:dyDescent="0.15">
      <c r="A27" s="227"/>
      <c r="B27" s="86" t="s">
        <v>83</v>
      </c>
      <c r="C27" s="58">
        <v>185</v>
      </c>
      <c r="D27" s="59">
        <v>4.8648648648648651E-2</v>
      </c>
      <c r="E27" s="59">
        <v>7.567567567567568E-2</v>
      </c>
      <c r="F27" s="59">
        <v>2.1621621621621623E-2</v>
      </c>
      <c r="G27" s="59">
        <v>8.6486486486486491E-2</v>
      </c>
      <c r="H27" s="59">
        <v>2.1621621621621623E-2</v>
      </c>
      <c r="I27" s="59">
        <v>0</v>
      </c>
      <c r="J27" s="59">
        <v>0</v>
      </c>
      <c r="K27" s="60">
        <v>0.74594594594594599</v>
      </c>
      <c r="L27" s="62">
        <v>0</v>
      </c>
      <c r="M27" s="36"/>
      <c r="N27" s="36"/>
      <c r="O27" s="36"/>
      <c r="P27" s="36"/>
      <c r="Q27" s="36"/>
      <c r="R27" s="36"/>
      <c r="S27" s="36"/>
    </row>
    <row r="28" spans="1:19" ht="15" customHeight="1" x14ac:dyDescent="0.15">
      <c r="A28" s="227"/>
      <c r="B28" s="86" t="s">
        <v>9</v>
      </c>
      <c r="C28" s="58">
        <v>4</v>
      </c>
      <c r="D28" s="59">
        <v>0</v>
      </c>
      <c r="E28" s="59">
        <v>0</v>
      </c>
      <c r="F28" s="59">
        <v>0.5</v>
      </c>
      <c r="G28" s="59">
        <v>0</v>
      </c>
      <c r="H28" s="59">
        <v>0.5</v>
      </c>
      <c r="I28" s="59">
        <v>0</v>
      </c>
      <c r="J28" s="59">
        <v>0</v>
      </c>
      <c r="K28" s="60">
        <v>0</v>
      </c>
      <c r="L28" s="62">
        <v>0</v>
      </c>
      <c r="M28" s="36"/>
      <c r="N28" s="36"/>
      <c r="O28" s="36"/>
      <c r="P28" s="36"/>
      <c r="Q28" s="36"/>
      <c r="R28" s="36"/>
      <c r="S28" s="36"/>
    </row>
    <row r="29" spans="1:19" ht="15" customHeight="1" x14ac:dyDescent="0.15">
      <c r="A29" s="227"/>
      <c r="B29" s="86" t="s">
        <v>10</v>
      </c>
      <c r="C29" s="58">
        <v>503</v>
      </c>
      <c r="D29" s="59">
        <v>1.9880715705765406E-3</v>
      </c>
      <c r="E29" s="59">
        <v>9.9403578528827041E-3</v>
      </c>
      <c r="F29" s="59">
        <v>0.37375745526838966</v>
      </c>
      <c r="G29" s="59">
        <v>0.15705765407554673</v>
      </c>
      <c r="H29" s="59">
        <v>7.7534791252485094E-2</v>
      </c>
      <c r="I29" s="59">
        <v>0.32803180914512925</v>
      </c>
      <c r="J29" s="59">
        <v>2.584493041749503E-2</v>
      </c>
      <c r="K29" s="60">
        <v>2.584493041749503E-2</v>
      </c>
      <c r="L29" s="62">
        <v>0</v>
      </c>
      <c r="M29" s="36"/>
      <c r="N29" s="36"/>
      <c r="O29" s="36"/>
      <c r="P29" s="36"/>
      <c r="Q29" s="36"/>
      <c r="R29" s="36"/>
      <c r="S29" s="36"/>
    </row>
    <row r="30" spans="1:19" ht="15" customHeight="1" x14ac:dyDescent="0.15">
      <c r="A30" s="227"/>
      <c r="B30" s="86" t="s">
        <v>84</v>
      </c>
      <c r="C30" s="58">
        <v>408</v>
      </c>
      <c r="D30" s="59">
        <v>4.9019607843137254E-3</v>
      </c>
      <c r="E30" s="59">
        <v>6.8627450980392163E-2</v>
      </c>
      <c r="F30" s="59">
        <v>0.38235294117647056</v>
      </c>
      <c r="G30" s="59">
        <v>0.32107843137254904</v>
      </c>
      <c r="H30" s="59">
        <v>3.9215686274509803E-2</v>
      </c>
      <c r="I30" s="59">
        <v>4.9019607843137254E-3</v>
      </c>
      <c r="J30" s="59">
        <v>0.14705882352941177</v>
      </c>
      <c r="K30" s="60">
        <v>2.2058823529411766E-2</v>
      </c>
      <c r="L30" s="62">
        <v>9.8039215686274508E-3</v>
      </c>
      <c r="M30" s="36"/>
      <c r="N30" s="36"/>
      <c r="O30" s="36"/>
      <c r="P30" s="36"/>
      <c r="Q30" s="36"/>
      <c r="R30" s="36"/>
      <c r="S30" s="36"/>
    </row>
    <row r="31" spans="1:19" ht="15" customHeight="1" x14ac:dyDescent="0.15">
      <c r="A31" s="227"/>
      <c r="B31" s="86" t="s">
        <v>85</v>
      </c>
      <c r="C31" s="58">
        <v>421</v>
      </c>
      <c r="D31" s="59">
        <v>0</v>
      </c>
      <c r="E31" s="59">
        <v>7.3634204275534437E-2</v>
      </c>
      <c r="F31" s="59">
        <v>0.26840855106888362</v>
      </c>
      <c r="G31" s="59">
        <v>0.42755344418052255</v>
      </c>
      <c r="H31" s="59">
        <v>3.0878859857482184E-2</v>
      </c>
      <c r="I31" s="59">
        <v>0</v>
      </c>
      <c r="J31" s="59">
        <v>0.15439429928741091</v>
      </c>
      <c r="K31" s="60">
        <v>4.5130641330166268E-2</v>
      </c>
      <c r="L31" s="62">
        <v>0</v>
      </c>
      <c r="M31" s="36"/>
      <c r="N31" s="36"/>
      <c r="O31" s="36"/>
      <c r="P31" s="36"/>
      <c r="Q31" s="36"/>
      <c r="R31" s="36"/>
      <c r="S31" s="36"/>
    </row>
    <row r="32" spans="1:19" ht="15" customHeight="1" x14ac:dyDescent="0.15">
      <c r="A32" s="227"/>
      <c r="B32" s="86" t="s">
        <v>86</v>
      </c>
      <c r="C32" s="58">
        <v>310</v>
      </c>
      <c r="D32" s="59">
        <v>0</v>
      </c>
      <c r="E32" s="59">
        <v>4.5161290322580643E-2</v>
      </c>
      <c r="F32" s="59">
        <v>2.5806451612903226E-2</v>
      </c>
      <c r="G32" s="59">
        <v>0.25806451612903225</v>
      </c>
      <c r="H32" s="59">
        <v>2.2580645161290321E-2</v>
      </c>
      <c r="I32" s="59">
        <v>0</v>
      </c>
      <c r="J32" s="59">
        <v>0.36451612903225805</v>
      </c>
      <c r="K32" s="60">
        <v>0.28387096774193549</v>
      </c>
      <c r="L32" s="62">
        <v>0</v>
      </c>
      <c r="M32" s="36"/>
      <c r="N32" s="36"/>
      <c r="O32" s="36"/>
      <c r="P32" s="36"/>
      <c r="Q32" s="36"/>
      <c r="R32" s="36"/>
      <c r="S32" s="36"/>
    </row>
    <row r="33" spans="1:19" ht="15" customHeight="1" x14ac:dyDescent="0.15">
      <c r="A33" s="227"/>
      <c r="B33" s="86" t="s">
        <v>87</v>
      </c>
      <c r="C33" s="58">
        <v>165</v>
      </c>
      <c r="D33" s="59">
        <v>0</v>
      </c>
      <c r="E33" s="59">
        <v>8.4848484848484854E-2</v>
      </c>
      <c r="F33" s="59">
        <v>1.2121212121212121E-2</v>
      </c>
      <c r="G33" s="59">
        <v>7.2727272727272724E-2</v>
      </c>
      <c r="H33" s="59">
        <v>1.2121212121212121E-2</v>
      </c>
      <c r="I33" s="59">
        <v>0</v>
      </c>
      <c r="J33" s="59">
        <v>0.3575757575757576</v>
      </c>
      <c r="K33" s="60">
        <v>0.46060606060606063</v>
      </c>
      <c r="L33" s="62">
        <v>0</v>
      </c>
      <c r="M33" s="36"/>
      <c r="N33" s="36"/>
      <c r="O33" s="36"/>
      <c r="P33" s="36"/>
      <c r="Q33" s="36"/>
      <c r="R33" s="36"/>
      <c r="S33" s="36"/>
    </row>
    <row r="34" spans="1:19" ht="15" customHeight="1" x14ac:dyDescent="0.15">
      <c r="A34" s="227"/>
      <c r="B34" s="86" t="s">
        <v>11</v>
      </c>
      <c r="C34" s="58">
        <v>0</v>
      </c>
      <c r="D34" s="140" t="s">
        <v>12</v>
      </c>
      <c r="E34" s="140" t="s">
        <v>12</v>
      </c>
      <c r="F34" s="140" t="s">
        <v>12</v>
      </c>
      <c r="G34" s="140" t="s">
        <v>12</v>
      </c>
      <c r="H34" s="140" t="s">
        <v>12</v>
      </c>
      <c r="I34" s="140" t="s">
        <v>12</v>
      </c>
      <c r="J34" s="140" t="s">
        <v>12</v>
      </c>
      <c r="K34" s="144" t="s">
        <v>12</v>
      </c>
      <c r="L34" s="141" t="s">
        <v>12</v>
      </c>
      <c r="M34" s="36"/>
      <c r="N34" s="36"/>
      <c r="O34" s="36"/>
      <c r="P34" s="36"/>
      <c r="Q34" s="36"/>
      <c r="R34" s="36"/>
      <c r="S34" s="36"/>
    </row>
    <row r="35" spans="1:19" ht="15" customHeight="1" x14ac:dyDescent="0.15">
      <c r="A35" s="228"/>
      <c r="B35" s="117" t="s">
        <v>134</v>
      </c>
      <c r="C35" s="77">
        <v>36</v>
      </c>
      <c r="D35" s="75">
        <v>0</v>
      </c>
      <c r="E35" s="75">
        <v>5.5555555555555552E-2</v>
      </c>
      <c r="F35" s="75">
        <v>0.16666666666666666</v>
      </c>
      <c r="G35" s="75">
        <v>0.22222222222222221</v>
      </c>
      <c r="H35" s="75">
        <v>5.5555555555555552E-2</v>
      </c>
      <c r="I35" s="75">
        <v>0.1111111111111111</v>
      </c>
      <c r="J35" s="75">
        <v>0</v>
      </c>
      <c r="K35" s="76">
        <v>5.5555555555555552E-2</v>
      </c>
      <c r="L35" s="71">
        <v>0.33333333333333331</v>
      </c>
      <c r="M35" s="36"/>
      <c r="N35" s="36"/>
      <c r="O35" s="36"/>
      <c r="P35" s="36"/>
      <c r="Q35" s="36"/>
      <c r="R35" s="36"/>
      <c r="S35" s="36"/>
    </row>
    <row r="36" spans="1:19" ht="15" customHeight="1" x14ac:dyDescent="0.15">
      <c r="A36" s="226" t="s">
        <v>71</v>
      </c>
      <c r="B36" s="86" t="s">
        <v>241</v>
      </c>
      <c r="C36" s="58">
        <v>34</v>
      </c>
      <c r="D36" s="59">
        <v>1</v>
      </c>
      <c r="E36" s="59">
        <v>0</v>
      </c>
      <c r="F36" s="59">
        <v>0</v>
      </c>
      <c r="G36" s="59">
        <v>0</v>
      </c>
      <c r="H36" s="59">
        <v>0</v>
      </c>
      <c r="I36" s="59">
        <v>0</v>
      </c>
      <c r="J36" s="59">
        <v>0</v>
      </c>
      <c r="K36" s="59">
        <v>0</v>
      </c>
      <c r="L36" s="131">
        <v>0</v>
      </c>
      <c r="M36" s="36"/>
      <c r="N36" s="36"/>
      <c r="O36" s="36"/>
      <c r="P36" s="36"/>
      <c r="Q36" s="36"/>
      <c r="R36" s="36"/>
      <c r="S36" s="36"/>
    </row>
    <row r="37" spans="1:19" ht="15" customHeight="1" x14ac:dyDescent="0.15">
      <c r="A37" s="227"/>
      <c r="B37" s="86" t="s">
        <v>88</v>
      </c>
      <c r="C37" s="58">
        <v>283</v>
      </c>
      <c r="D37" s="59">
        <v>0</v>
      </c>
      <c r="E37" s="59">
        <v>1</v>
      </c>
      <c r="F37" s="59">
        <v>0</v>
      </c>
      <c r="G37" s="59">
        <v>0</v>
      </c>
      <c r="H37" s="59">
        <v>0</v>
      </c>
      <c r="I37" s="59">
        <v>0</v>
      </c>
      <c r="J37" s="59">
        <v>0</v>
      </c>
      <c r="K37" s="60">
        <v>0</v>
      </c>
      <c r="L37" s="62">
        <v>0</v>
      </c>
      <c r="M37" s="36"/>
      <c r="N37" s="36"/>
      <c r="O37" s="36"/>
      <c r="P37" s="36"/>
      <c r="Q37" s="36"/>
      <c r="R37" s="36"/>
      <c r="S37" s="36"/>
    </row>
    <row r="38" spans="1:19" ht="15" customHeight="1" x14ac:dyDescent="0.15">
      <c r="A38" s="228"/>
      <c r="B38" s="86" t="s">
        <v>89</v>
      </c>
      <c r="C38" s="58">
        <v>1275</v>
      </c>
      <c r="D38" s="59">
        <v>0</v>
      </c>
      <c r="E38" s="59">
        <v>0</v>
      </c>
      <c r="F38" s="59">
        <v>1</v>
      </c>
      <c r="G38" s="59">
        <v>0</v>
      </c>
      <c r="H38" s="59">
        <v>0</v>
      </c>
      <c r="I38" s="59">
        <v>0</v>
      </c>
      <c r="J38" s="59">
        <v>0</v>
      </c>
      <c r="K38" s="60">
        <v>0</v>
      </c>
      <c r="L38" s="62">
        <v>0</v>
      </c>
      <c r="M38" s="36"/>
      <c r="N38" s="36"/>
      <c r="O38" s="36"/>
      <c r="P38" s="36"/>
      <c r="Q38" s="36"/>
      <c r="R38" s="36"/>
      <c r="S38" s="36"/>
    </row>
    <row r="39" spans="1:19" ht="15" customHeight="1" x14ac:dyDescent="0.15">
      <c r="A39" s="226"/>
      <c r="B39" s="127" t="s">
        <v>90</v>
      </c>
      <c r="C39" s="58">
        <v>644</v>
      </c>
      <c r="D39" s="59">
        <v>0</v>
      </c>
      <c r="E39" s="59">
        <v>0</v>
      </c>
      <c r="F39" s="59">
        <v>0</v>
      </c>
      <c r="G39" s="59">
        <v>1</v>
      </c>
      <c r="H39" s="59">
        <v>0</v>
      </c>
      <c r="I39" s="59">
        <v>0</v>
      </c>
      <c r="J39" s="59">
        <v>0</v>
      </c>
      <c r="K39" s="60">
        <v>0</v>
      </c>
      <c r="L39" s="62">
        <v>0</v>
      </c>
      <c r="M39" s="36"/>
      <c r="N39" s="36"/>
      <c r="O39" s="36"/>
      <c r="P39" s="36"/>
      <c r="Q39" s="36"/>
      <c r="R39" s="36"/>
      <c r="S39" s="36"/>
    </row>
    <row r="40" spans="1:19" ht="15" customHeight="1" x14ac:dyDescent="0.15">
      <c r="A40" s="227"/>
      <c r="B40" s="86" t="s">
        <v>91</v>
      </c>
      <c r="C40" s="58">
        <v>259</v>
      </c>
      <c r="D40" s="59">
        <v>0</v>
      </c>
      <c r="E40" s="59">
        <v>0</v>
      </c>
      <c r="F40" s="59">
        <v>0</v>
      </c>
      <c r="G40" s="59">
        <v>0</v>
      </c>
      <c r="H40" s="59">
        <v>1</v>
      </c>
      <c r="I40" s="59">
        <v>0</v>
      </c>
      <c r="J40" s="59">
        <v>0</v>
      </c>
      <c r="K40" s="60">
        <v>0</v>
      </c>
      <c r="L40" s="62">
        <v>0</v>
      </c>
      <c r="M40" s="36"/>
      <c r="N40" s="36"/>
      <c r="O40" s="36"/>
      <c r="P40" s="36"/>
      <c r="Q40" s="36"/>
      <c r="R40" s="36"/>
      <c r="S40" s="36"/>
    </row>
    <row r="41" spans="1:19" ht="15" customHeight="1" x14ac:dyDescent="0.15">
      <c r="A41" s="227"/>
      <c r="B41" s="86" t="s">
        <v>23</v>
      </c>
      <c r="C41" s="58">
        <v>335</v>
      </c>
      <c r="D41" s="59">
        <v>0</v>
      </c>
      <c r="E41" s="59">
        <v>0</v>
      </c>
      <c r="F41" s="59">
        <v>0</v>
      </c>
      <c r="G41" s="59">
        <v>0</v>
      </c>
      <c r="H41" s="59">
        <v>0</v>
      </c>
      <c r="I41" s="59">
        <v>1</v>
      </c>
      <c r="J41" s="59">
        <v>0</v>
      </c>
      <c r="K41" s="60">
        <v>0</v>
      </c>
      <c r="L41" s="62">
        <v>0</v>
      </c>
      <c r="M41" s="36"/>
      <c r="N41" s="36"/>
      <c r="O41" s="36"/>
      <c r="P41" s="36"/>
      <c r="Q41" s="36"/>
      <c r="R41" s="36"/>
      <c r="S41" s="36"/>
    </row>
    <row r="42" spans="1:19" ht="15" customHeight="1" x14ac:dyDescent="0.15">
      <c r="A42" s="227"/>
      <c r="B42" s="86" t="s">
        <v>24</v>
      </c>
      <c r="C42" s="58">
        <v>312</v>
      </c>
      <c r="D42" s="59">
        <v>0</v>
      </c>
      <c r="E42" s="59">
        <v>0</v>
      </c>
      <c r="F42" s="59">
        <v>0</v>
      </c>
      <c r="G42" s="59">
        <v>0</v>
      </c>
      <c r="H42" s="59">
        <v>0</v>
      </c>
      <c r="I42" s="59">
        <v>0</v>
      </c>
      <c r="J42" s="59">
        <v>1</v>
      </c>
      <c r="K42" s="60">
        <v>0</v>
      </c>
      <c r="L42" s="62">
        <v>0</v>
      </c>
      <c r="M42" s="36"/>
      <c r="N42" s="36"/>
      <c r="O42" s="36"/>
      <c r="P42" s="36"/>
      <c r="Q42" s="36"/>
      <c r="R42" s="36"/>
      <c r="S42" s="36"/>
    </row>
    <row r="43" spans="1:19" ht="15" customHeight="1" x14ac:dyDescent="0.15">
      <c r="A43" s="227"/>
      <c r="B43" s="86" t="s">
        <v>92</v>
      </c>
      <c r="C43" s="58">
        <v>551</v>
      </c>
      <c r="D43" s="59">
        <v>0</v>
      </c>
      <c r="E43" s="59">
        <v>0</v>
      </c>
      <c r="F43" s="59">
        <v>0</v>
      </c>
      <c r="G43" s="59">
        <v>0</v>
      </c>
      <c r="H43" s="59">
        <v>0</v>
      </c>
      <c r="I43" s="59">
        <v>0</v>
      </c>
      <c r="J43" s="59">
        <v>0</v>
      </c>
      <c r="K43" s="59">
        <v>1</v>
      </c>
      <c r="L43" s="62">
        <v>0</v>
      </c>
      <c r="M43" s="36"/>
      <c r="N43" s="36"/>
      <c r="O43" s="36"/>
      <c r="P43" s="36"/>
      <c r="Q43" s="36"/>
      <c r="R43" s="36"/>
      <c r="S43" s="36"/>
    </row>
    <row r="44" spans="1:19" ht="15" customHeight="1" x14ac:dyDescent="0.15">
      <c r="A44" s="228"/>
      <c r="B44" s="117" t="s">
        <v>22</v>
      </c>
      <c r="C44" s="77">
        <v>24</v>
      </c>
      <c r="D44" s="75">
        <v>0</v>
      </c>
      <c r="E44" s="75">
        <v>0</v>
      </c>
      <c r="F44" s="75">
        <v>0</v>
      </c>
      <c r="G44" s="75">
        <v>0</v>
      </c>
      <c r="H44" s="75">
        <v>0</v>
      </c>
      <c r="I44" s="75">
        <v>0</v>
      </c>
      <c r="J44" s="75">
        <v>0</v>
      </c>
      <c r="K44" s="76">
        <v>0</v>
      </c>
      <c r="L44" s="71">
        <v>1</v>
      </c>
      <c r="M44" s="36"/>
      <c r="N44" s="36"/>
      <c r="O44" s="36"/>
      <c r="P44" s="36"/>
      <c r="Q44" s="36"/>
      <c r="R44" s="36"/>
      <c r="S44" s="36"/>
    </row>
    <row r="45" spans="1:19" ht="15" customHeight="1" x14ac:dyDescent="0.15">
      <c r="A45" s="243" t="s">
        <v>72</v>
      </c>
      <c r="B45" s="86" t="s">
        <v>25</v>
      </c>
      <c r="C45" s="58">
        <v>390</v>
      </c>
      <c r="D45" s="59">
        <v>5.128205128205128E-2</v>
      </c>
      <c r="E45" s="59">
        <v>0.35384615384615387</v>
      </c>
      <c r="F45" s="59">
        <v>0.22564102564102564</v>
      </c>
      <c r="G45" s="59">
        <v>0.15384615384615385</v>
      </c>
      <c r="H45" s="59">
        <v>0.10256410256410256</v>
      </c>
      <c r="I45" s="59">
        <v>0.11282051282051282</v>
      </c>
      <c r="J45" s="140" t="s">
        <v>271</v>
      </c>
      <c r="K45" s="140" t="s">
        <v>271</v>
      </c>
      <c r="L45" s="141" t="s">
        <v>271</v>
      </c>
      <c r="M45" s="36"/>
      <c r="N45" s="36"/>
      <c r="O45" s="36"/>
      <c r="P45" s="36"/>
      <c r="Q45" s="36"/>
      <c r="R45" s="36"/>
      <c r="S45" s="36"/>
    </row>
    <row r="46" spans="1:19" ht="15" customHeight="1" x14ac:dyDescent="0.15">
      <c r="A46" s="244"/>
      <c r="B46" s="86" t="s">
        <v>26</v>
      </c>
      <c r="C46" s="58">
        <v>1052</v>
      </c>
      <c r="D46" s="59">
        <v>9.5057034220532317E-3</v>
      </c>
      <c r="E46" s="59">
        <v>9.6958174904942962E-2</v>
      </c>
      <c r="F46" s="59">
        <v>0.42870722433460073</v>
      </c>
      <c r="G46" s="59">
        <v>0.37262357414448671</v>
      </c>
      <c r="H46" s="59">
        <v>8.4600760456273766E-2</v>
      </c>
      <c r="I46" s="59">
        <v>7.6045627376425855E-3</v>
      </c>
      <c r="J46" s="140" t="s">
        <v>271</v>
      </c>
      <c r="K46" s="140" t="s">
        <v>271</v>
      </c>
      <c r="L46" s="141" t="s">
        <v>271</v>
      </c>
      <c r="M46" s="36"/>
      <c r="N46" s="36"/>
      <c r="O46" s="36"/>
      <c r="P46" s="36"/>
      <c r="Q46" s="36"/>
      <c r="R46" s="36"/>
      <c r="S46" s="36"/>
    </row>
    <row r="47" spans="1:19" ht="15" customHeight="1" x14ac:dyDescent="0.15">
      <c r="A47" s="245"/>
      <c r="B47" s="86" t="s">
        <v>242</v>
      </c>
      <c r="C47" s="58">
        <v>835</v>
      </c>
      <c r="D47" s="59">
        <v>2.3952095808383233E-3</v>
      </c>
      <c r="E47" s="59">
        <v>2.3952095808383235E-2</v>
      </c>
      <c r="F47" s="59">
        <v>0.57964071856287425</v>
      </c>
      <c r="G47" s="59">
        <v>0.19880239520958085</v>
      </c>
      <c r="H47" s="59">
        <v>0.11976047904191617</v>
      </c>
      <c r="I47" s="59">
        <v>7.5449101796407181E-2</v>
      </c>
      <c r="J47" s="140" t="s">
        <v>271</v>
      </c>
      <c r="K47" s="140" t="s">
        <v>271</v>
      </c>
      <c r="L47" s="141" t="s">
        <v>271</v>
      </c>
      <c r="M47" s="36"/>
      <c r="N47" s="36"/>
      <c r="O47" s="36"/>
      <c r="P47" s="36"/>
      <c r="Q47" s="36"/>
      <c r="R47" s="36"/>
      <c r="S47" s="36"/>
    </row>
    <row r="48" spans="1:19" ht="15" customHeight="1" x14ac:dyDescent="0.15">
      <c r="A48" s="243"/>
      <c r="B48" s="86" t="s">
        <v>27</v>
      </c>
      <c r="C48" s="58">
        <v>531</v>
      </c>
      <c r="D48" s="59">
        <v>0</v>
      </c>
      <c r="E48" s="59">
        <v>3.2015065913370999E-2</v>
      </c>
      <c r="F48" s="59">
        <v>0.4632768361581921</v>
      </c>
      <c r="G48" s="59">
        <v>4.519774011299435E-2</v>
      </c>
      <c r="H48" s="59">
        <v>5.6497175141242938E-2</v>
      </c>
      <c r="I48" s="59">
        <v>0.40301318267419961</v>
      </c>
      <c r="J48" s="140" t="s">
        <v>271</v>
      </c>
      <c r="K48" s="140" t="s">
        <v>271</v>
      </c>
      <c r="L48" s="141" t="s">
        <v>271</v>
      </c>
      <c r="M48" s="36"/>
      <c r="N48" s="36"/>
      <c r="O48" s="36"/>
      <c r="P48" s="36"/>
      <c r="Q48" s="36"/>
      <c r="R48" s="36"/>
      <c r="S48" s="36"/>
    </row>
    <row r="49" spans="1:19" ht="15" customHeight="1" x14ac:dyDescent="0.15">
      <c r="A49" s="245"/>
      <c r="B49" s="117" t="s">
        <v>22</v>
      </c>
      <c r="C49" s="77">
        <v>22</v>
      </c>
      <c r="D49" s="75">
        <v>9.0909090909090912E-2</v>
      </c>
      <c r="E49" s="75">
        <v>0.27272727272727271</v>
      </c>
      <c r="F49" s="75">
        <v>0.27272727272727271</v>
      </c>
      <c r="G49" s="75">
        <v>9.0909090909090912E-2</v>
      </c>
      <c r="H49" s="75">
        <v>0</v>
      </c>
      <c r="I49" s="75">
        <v>0.27272727272727271</v>
      </c>
      <c r="J49" s="147" t="s">
        <v>271</v>
      </c>
      <c r="K49" s="147" t="s">
        <v>271</v>
      </c>
      <c r="L49" s="148" t="s">
        <v>271</v>
      </c>
      <c r="M49" s="36"/>
      <c r="N49" s="36"/>
      <c r="O49" s="36"/>
      <c r="P49" s="36"/>
      <c r="Q49" s="36"/>
      <c r="R49" s="36"/>
      <c r="S49" s="36"/>
    </row>
    <row r="50" spans="1:19" ht="15" customHeight="1" x14ac:dyDescent="0.15">
      <c r="A50" s="226" t="s">
        <v>73</v>
      </c>
      <c r="B50" s="86" t="s">
        <v>28</v>
      </c>
      <c r="C50" s="58">
        <v>1935</v>
      </c>
      <c r="D50" s="59">
        <v>1.1369509043927648E-2</v>
      </c>
      <c r="E50" s="59">
        <v>6.2015503875968991E-2</v>
      </c>
      <c r="F50" s="59">
        <v>0.34418604651162793</v>
      </c>
      <c r="G50" s="59">
        <v>0.16640826873385012</v>
      </c>
      <c r="H50" s="59">
        <v>6.7700258397932811E-2</v>
      </c>
      <c r="I50" s="59">
        <v>0.14677002583979329</v>
      </c>
      <c r="J50" s="59">
        <v>7.131782945736434E-2</v>
      </c>
      <c r="K50" s="60">
        <v>0.13023255813953488</v>
      </c>
      <c r="L50" s="62">
        <v>0</v>
      </c>
      <c r="M50" s="36"/>
      <c r="N50" s="36"/>
      <c r="O50" s="36"/>
      <c r="P50" s="36"/>
      <c r="Q50" s="36"/>
      <c r="R50" s="36"/>
      <c r="S50" s="36"/>
    </row>
    <row r="51" spans="1:19" ht="15" customHeight="1" x14ac:dyDescent="0.15">
      <c r="A51" s="227"/>
      <c r="B51" s="86" t="s">
        <v>29</v>
      </c>
      <c r="C51" s="58">
        <v>531</v>
      </c>
      <c r="D51" s="59">
        <v>9.4161958568738224E-3</v>
      </c>
      <c r="E51" s="59">
        <v>0.128060263653484</v>
      </c>
      <c r="F51" s="59">
        <v>0.40112994350282488</v>
      </c>
      <c r="G51" s="59">
        <v>0.18455743879472694</v>
      </c>
      <c r="H51" s="59">
        <v>6.5913370998116755E-2</v>
      </c>
      <c r="I51" s="59">
        <v>1.8832391713747645E-2</v>
      </c>
      <c r="J51" s="59">
        <v>6.0263653483992465E-2</v>
      </c>
      <c r="K51" s="60">
        <v>0.13182674199623351</v>
      </c>
      <c r="L51" s="62">
        <v>0</v>
      </c>
      <c r="M51" s="36"/>
      <c r="N51" s="36"/>
      <c r="O51" s="36"/>
      <c r="P51" s="36"/>
      <c r="Q51" s="36"/>
      <c r="R51" s="36"/>
      <c r="S51" s="36"/>
    </row>
    <row r="52" spans="1:19" ht="15" customHeight="1" x14ac:dyDescent="0.15">
      <c r="A52" s="228"/>
      <c r="B52" s="86" t="s">
        <v>30</v>
      </c>
      <c r="C52" s="58">
        <v>1207</v>
      </c>
      <c r="D52" s="59">
        <v>5.7995028997514502E-3</v>
      </c>
      <c r="E52" s="59">
        <v>7.8707539353769673E-2</v>
      </c>
      <c r="F52" s="59">
        <v>0.3247721623860812</v>
      </c>
      <c r="G52" s="59">
        <v>0.18558409279204641</v>
      </c>
      <c r="H52" s="59">
        <v>7.5393537696768848E-2</v>
      </c>
      <c r="I52" s="59">
        <v>2.8997514498757249E-2</v>
      </c>
      <c r="J52" s="59">
        <v>0.115990057995029</v>
      </c>
      <c r="K52" s="60">
        <v>0.18144159072079535</v>
      </c>
      <c r="L52" s="62">
        <v>3.3140016570008283E-3</v>
      </c>
      <c r="M52" s="36"/>
      <c r="N52" s="36"/>
      <c r="O52" s="36"/>
      <c r="P52" s="36"/>
      <c r="Q52" s="36"/>
      <c r="R52" s="36"/>
      <c r="S52" s="36"/>
    </row>
    <row r="53" spans="1:19" ht="15" customHeight="1" x14ac:dyDescent="0.15">
      <c r="A53" s="246"/>
      <c r="B53" s="117" t="s">
        <v>22</v>
      </c>
      <c r="C53" s="77">
        <v>44</v>
      </c>
      <c r="D53" s="75">
        <v>0</v>
      </c>
      <c r="E53" s="75">
        <v>0</v>
      </c>
      <c r="F53" s="75">
        <v>9.0909090909090912E-2</v>
      </c>
      <c r="G53" s="75">
        <v>0</v>
      </c>
      <c r="H53" s="75">
        <v>4.5454545454545456E-2</v>
      </c>
      <c r="I53" s="75">
        <v>0.13636363636363635</v>
      </c>
      <c r="J53" s="75">
        <v>4.5454545454545456E-2</v>
      </c>
      <c r="K53" s="76">
        <v>0.22727272727272727</v>
      </c>
      <c r="L53" s="71">
        <v>0.45454545454545453</v>
      </c>
      <c r="M53" s="36"/>
      <c r="N53" s="36"/>
      <c r="O53" s="36"/>
      <c r="P53" s="36"/>
      <c r="Q53" s="36"/>
      <c r="R53" s="36"/>
      <c r="S53" s="36"/>
    </row>
    <row r="54" spans="1:19" ht="15" customHeight="1" x14ac:dyDescent="0.15">
      <c r="A54" s="239" t="s">
        <v>74</v>
      </c>
      <c r="B54" s="86" t="s">
        <v>31</v>
      </c>
      <c r="C54" s="58">
        <v>119</v>
      </c>
      <c r="D54" s="59">
        <v>8.4033613445378148E-3</v>
      </c>
      <c r="E54" s="59">
        <v>6.7226890756302518E-2</v>
      </c>
      <c r="F54" s="59">
        <v>0.47899159663865548</v>
      </c>
      <c r="G54" s="59">
        <v>9.2436974789915971E-2</v>
      </c>
      <c r="H54" s="59">
        <v>0.15126050420168066</v>
      </c>
      <c r="I54" s="59">
        <v>3.3613445378151259E-2</v>
      </c>
      <c r="J54" s="59">
        <v>8.4033613445378158E-2</v>
      </c>
      <c r="K54" s="60">
        <v>8.4033613445378158E-2</v>
      </c>
      <c r="L54" s="62">
        <v>0</v>
      </c>
      <c r="M54" s="57"/>
      <c r="N54" s="57"/>
      <c r="O54" s="57"/>
      <c r="P54" s="57"/>
      <c r="Q54" s="57"/>
      <c r="R54" s="57"/>
      <c r="S54" s="57"/>
    </row>
    <row r="55" spans="1:19" ht="15" customHeight="1" x14ac:dyDescent="0.15">
      <c r="A55" s="240"/>
      <c r="B55" s="86" t="s">
        <v>32</v>
      </c>
      <c r="C55" s="58">
        <v>283</v>
      </c>
      <c r="D55" s="59">
        <v>7.0671378091872791E-3</v>
      </c>
      <c r="E55" s="59">
        <v>8.1272084805653705E-2</v>
      </c>
      <c r="F55" s="59">
        <v>0.47703180212014135</v>
      </c>
      <c r="G55" s="59">
        <v>0.1519434628975265</v>
      </c>
      <c r="H55" s="59">
        <v>6.0070671378091869E-2</v>
      </c>
      <c r="I55" s="59">
        <v>2.8268551236749116E-2</v>
      </c>
      <c r="J55" s="59">
        <v>9.8939929328621903E-2</v>
      </c>
      <c r="K55" s="60">
        <v>9.5406360424028266E-2</v>
      </c>
      <c r="L55" s="62">
        <v>0</v>
      </c>
      <c r="M55" s="57"/>
      <c r="N55" s="57"/>
      <c r="O55" s="57"/>
      <c r="P55" s="57"/>
      <c r="Q55" s="57"/>
      <c r="R55" s="57"/>
      <c r="S55" s="57"/>
    </row>
    <row r="56" spans="1:19" ht="15" customHeight="1" x14ac:dyDescent="0.15">
      <c r="A56" s="241"/>
      <c r="B56" s="86" t="s">
        <v>33</v>
      </c>
      <c r="C56" s="58">
        <v>1328</v>
      </c>
      <c r="D56" s="59">
        <v>6.7771084337349399E-3</v>
      </c>
      <c r="E56" s="59">
        <v>9.9397590361445784E-2</v>
      </c>
      <c r="F56" s="59">
        <v>0.30722891566265059</v>
      </c>
      <c r="G56" s="59">
        <v>0.20180722891566266</v>
      </c>
      <c r="H56" s="59">
        <v>6.8524096385542174E-2</v>
      </c>
      <c r="I56" s="59">
        <v>2.4849397590361446E-2</v>
      </c>
      <c r="J56" s="59">
        <v>9.9397590361445784E-2</v>
      </c>
      <c r="K56" s="60">
        <v>0.18900602409638553</v>
      </c>
      <c r="L56" s="62">
        <v>3.0120481927710845E-3</v>
      </c>
      <c r="M56" s="57"/>
      <c r="N56" s="57"/>
      <c r="O56" s="57"/>
      <c r="P56" s="57"/>
      <c r="Q56" s="57"/>
      <c r="R56" s="57"/>
      <c r="S56" s="57"/>
    </row>
    <row r="57" spans="1:19" ht="15" customHeight="1" thickBot="1" x14ac:dyDescent="0.2">
      <c r="A57" s="242"/>
      <c r="B57" s="115" t="s">
        <v>22</v>
      </c>
      <c r="C57" s="63">
        <v>8</v>
      </c>
      <c r="D57" s="64">
        <v>0</v>
      </c>
      <c r="E57" s="64">
        <v>0</v>
      </c>
      <c r="F57" s="64">
        <v>0.625</v>
      </c>
      <c r="G57" s="64">
        <v>0</v>
      </c>
      <c r="H57" s="64">
        <v>0</v>
      </c>
      <c r="I57" s="64">
        <v>0</v>
      </c>
      <c r="J57" s="64">
        <v>0.25</v>
      </c>
      <c r="K57" s="65">
        <v>0.125</v>
      </c>
      <c r="L57" s="67">
        <v>0</v>
      </c>
      <c r="M57" s="57"/>
      <c r="N57" s="57"/>
      <c r="O57" s="57"/>
      <c r="P57" s="57"/>
      <c r="Q57" s="57"/>
      <c r="R57" s="57"/>
      <c r="S57" s="57"/>
    </row>
  </sheetData>
  <mergeCells count="13">
    <mergeCell ref="A54:A57"/>
    <mergeCell ref="A14:A16"/>
    <mergeCell ref="A17:A22"/>
    <mergeCell ref="A23:A35"/>
    <mergeCell ref="A36:A44"/>
    <mergeCell ref="A45:A49"/>
    <mergeCell ref="A50:A53"/>
    <mergeCell ref="A6:A13"/>
    <mergeCell ref="A5:B5"/>
    <mergeCell ref="A1:L1"/>
    <mergeCell ref="A3:B4"/>
    <mergeCell ref="C3:C4"/>
    <mergeCell ref="L3:L4"/>
  </mergeCells>
  <phoneticPr fontId="3"/>
  <pageMargins left="0.59055118110236227" right="0.59055118110236227" top="0.59055118110236227" bottom="0.59055118110236227" header="0.51181102362204722" footer="0.31496062992125984"/>
  <pageSetup paperSize="9" scale="84" firstPageNumber="4" orientation="portrait" r:id="rId1"/>
  <headerFooter alignWithMargins="0">
    <oddFooter>&amp;C&amp;9&amp;P</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7"/>
  <dimension ref="A1:N57"/>
  <sheetViews>
    <sheetView showGridLines="0" view="pageBreakPreview" zoomScaleNormal="100" zoomScaleSheetLayoutView="100" workbookViewId="0">
      <pane ySplit="4" topLeftCell="A5" activePane="bottomLeft" state="frozen"/>
      <selection activeCell="I17" sqref="I17"/>
      <selection pane="bottomLeft" activeCell="I17" sqref="I17"/>
    </sheetView>
  </sheetViews>
  <sheetFormatPr defaultColWidth="9.140625" defaultRowHeight="12" x14ac:dyDescent="0.15"/>
  <cols>
    <col min="1" max="1" width="4.7109375" style="30" customWidth="1"/>
    <col min="2" max="2" width="22.7109375" style="104" customWidth="1"/>
    <col min="3" max="3" width="8.7109375" style="30" customWidth="1"/>
    <col min="4" max="16384" width="9.140625" style="30"/>
  </cols>
  <sheetData>
    <row r="1" spans="1:14" s="36" customFormat="1" ht="30" customHeight="1" thickBot="1" x14ac:dyDescent="0.2">
      <c r="A1" s="250" t="s">
        <v>343</v>
      </c>
      <c r="B1" s="251"/>
      <c r="C1" s="251"/>
      <c r="D1" s="251"/>
      <c r="E1" s="251"/>
      <c r="F1" s="251"/>
      <c r="G1" s="251"/>
      <c r="H1" s="252"/>
      <c r="I1" s="50"/>
      <c r="J1" s="50"/>
    </row>
    <row r="2" spans="1:14" ht="13.5" customHeight="1" thickBot="1" x14ac:dyDescent="0.2"/>
    <row r="3" spans="1:14" s="33" customFormat="1" ht="12" customHeight="1" x14ac:dyDescent="0.15">
      <c r="A3" s="231"/>
      <c r="B3" s="232"/>
      <c r="C3" s="235" t="s">
        <v>63</v>
      </c>
      <c r="D3" s="31">
        <v>1</v>
      </c>
      <c r="E3" s="37">
        <v>2</v>
      </c>
      <c r="F3" s="37">
        <v>3</v>
      </c>
      <c r="G3" s="37">
        <v>4</v>
      </c>
      <c r="H3" s="237" t="s">
        <v>94</v>
      </c>
    </row>
    <row r="4" spans="1:14" s="33" customFormat="1" ht="48.75" thickBot="1" x14ac:dyDescent="0.2">
      <c r="A4" s="233"/>
      <c r="B4" s="234"/>
      <c r="C4" s="236"/>
      <c r="D4" s="34" t="s">
        <v>25</v>
      </c>
      <c r="E4" s="38" t="s">
        <v>26</v>
      </c>
      <c r="F4" s="38" t="s">
        <v>116</v>
      </c>
      <c r="G4" s="38" t="s">
        <v>27</v>
      </c>
      <c r="H4" s="238"/>
    </row>
    <row r="5" spans="1:14" ht="15" customHeight="1" thickBot="1" x14ac:dyDescent="0.2">
      <c r="A5" s="229" t="s">
        <v>64</v>
      </c>
      <c r="B5" s="230"/>
      <c r="C5" s="122">
        <v>2830</v>
      </c>
      <c r="D5" s="134">
        <v>0.13780918727915195</v>
      </c>
      <c r="E5" s="134">
        <v>0.37173144876325087</v>
      </c>
      <c r="F5" s="134">
        <v>0.29505300353356889</v>
      </c>
      <c r="G5" s="134">
        <v>0.18763250883392227</v>
      </c>
      <c r="H5" s="125">
        <v>7.7738515901060075E-3</v>
      </c>
      <c r="I5" s="36"/>
      <c r="J5" s="36"/>
      <c r="K5" s="36"/>
      <c r="L5" s="36"/>
      <c r="M5" s="36"/>
      <c r="N5" s="36"/>
    </row>
    <row r="6" spans="1:14" ht="15" customHeight="1" x14ac:dyDescent="0.15">
      <c r="A6" s="226" t="s">
        <v>65</v>
      </c>
      <c r="B6" s="86" t="s">
        <v>15</v>
      </c>
      <c r="C6" s="58">
        <v>652</v>
      </c>
      <c r="D6" s="59">
        <v>0.13496932515337423</v>
      </c>
      <c r="E6" s="59">
        <v>0.39263803680981596</v>
      </c>
      <c r="F6" s="59">
        <v>0.15950920245398773</v>
      </c>
      <c r="G6" s="59">
        <v>0.30981595092024539</v>
      </c>
      <c r="H6" s="62">
        <v>3.0674846625766872E-3</v>
      </c>
      <c r="I6" s="36"/>
      <c r="J6" s="36"/>
      <c r="K6" s="36"/>
      <c r="L6" s="36"/>
      <c r="M6" s="36"/>
      <c r="N6" s="36"/>
    </row>
    <row r="7" spans="1:14" ht="15" customHeight="1" x14ac:dyDescent="0.15">
      <c r="A7" s="227"/>
      <c r="B7" s="86" t="s">
        <v>16</v>
      </c>
      <c r="C7" s="58">
        <v>686</v>
      </c>
      <c r="D7" s="59">
        <v>0.10204081632653061</v>
      </c>
      <c r="E7" s="59">
        <v>0.29154518950437319</v>
      </c>
      <c r="F7" s="59">
        <v>0.37317784256559766</v>
      </c>
      <c r="G7" s="59">
        <v>0.22157434402332363</v>
      </c>
      <c r="H7" s="62">
        <v>1.1661807580174927E-2</v>
      </c>
      <c r="I7" s="36"/>
      <c r="J7" s="36"/>
      <c r="K7" s="36"/>
      <c r="L7" s="36"/>
      <c r="M7" s="36"/>
      <c r="N7" s="36"/>
    </row>
    <row r="8" spans="1:14" ht="15" customHeight="1" x14ac:dyDescent="0.15">
      <c r="A8" s="227"/>
      <c r="B8" s="86" t="s">
        <v>17</v>
      </c>
      <c r="C8" s="58">
        <v>306</v>
      </c>
      <c r="D8" s="59">
        <v>0.1437908496732026</v>
      </c>
      <c r="E8" s="59">
        <v>0.40522875816993464</v>
      </c>
      <c r="F8" s="59">
        <v>0.3202614379084967</v>
      </c>
      <c r="G8" s="59">
        <v>0.11764705882352941</v>
      </c>
      <c r="H8" s="62">
        <v>1.3071895424836602E-2</v>
      </c>
      <c r="I8" s="36"/>
      <c r="J8" s="36"/>
      <c r="K8" s="36"/>
      <c r="L8" s="36"/>
      <c r="M8" s="36"/>
      <c r="N8" s="36"/>
    </row>
    <row r="9" spans="1:14" ht="15" customHeight="1" x14ac:dyDescent="0.15">
      <c r="A9" s="227"/>
      <c r="B9" s="86" t="s">
        <v>18</v>
      </c>
      <c r="C9" s="58">
        <v>502</v>
      </c>
      <c r="D9" s="59">
        <v>0.14342629482071714</v>
      </c>
      <c r="E9" s="59">
        <v>0.35059760956175301</v>
      </c>
      <c r="F9" s="59">
        <v>0.37450199203187251</v>
      </c>
      <c r="G9" s="59">
        <v>0.12350597609561753</v>
      </c>
      <c r="H9" s="62">
        <v>7.9681274900398405E-3</v>
      </c>
      <c r="I9" s="36"/>
      <c r="J9" s="36"/>
      <c r="K9" s="36"/>
      <c r="L9" s="36"/>
      <c r="M9" s="36"/>
      <c r="N9" s="36"/>
    </row>
    <row r="10" spans="1:14" ht="15" customHeight="1" x14ac:dyDescent="0.15">
      <c r="A10" s="227"/>
      <c r="B10" s="86" t="s">
        <v>19</v>
      </c>
      <c r="C10" s="58">
        <v>260</v>
      </c>
      <c r="D10" s="59">
        <v>0.16153846153846155</v>
      </c>
      <c r="E10" s="59">
        <v>0.36923076923076925</v>
      </c>
      <c r="F10" s="59">
        <v>0.36923076923076925</v>
      </c>
      <c r="G10" s="59">
        <v>0.1</v>
      </c>
      <c r="H10" s="62">
        <v>0</v>
      </c>
      <c r="I10" s="36"/>
      <c r="J10" s="36"/>
      <c r="K10" s="36"/>
      <c r="L10" s="36"/>
      <c r="M10" s="36"/>
      <c r="N10" s="36"/>
    </row>
    <row r="11" spans="1:14" ht="15" customHeight="1" x14ac:dyDescent="0.15">
      <c r="A11" s="227"/>
      <c r="B11" s="86" t="s">
        <v>20</v>
      </c>
      <c r="C11" s="58">
        <v>326</v>
      </c>
      <c r="D11" s="59">
        <v>0.17177914110429449</v>
      </c>
      <c r="E11" s="59">
        <v>0.46625766871165641</v>
      </c>
      <c r="F11" s="59">
        <v>0.25153374233128833</v>
      </c>
      <c r="G11" s="59">
        <v>9.815950920245399E-2</v>
      </c>
      <c r="H11" s="62">
        <v>1.2269938650306749E-2</v>
      </c>
      <c r="I11" s="36"/>
      <c r="J11" s="36"/>
      <c r="K11" s="36"/>
      <c r="L11" s="36"/>
      <c r="M11" s="36"/>
      <c r="N11" s="36"/>
    </row>
    <row r="12" spans="1:14" ht="15" customHeight="1" x14ac:dyDescent="0.15">
      <c r="A12" s="227"/>
      <c r="B12" s="86" t="s">
        <v>21</v>
      </c>
      <c r="C12" s="58">
        <v>96</v>
      </c>
      <c r="D12" s="59">
        <v>0.1875</v>
      </c>
      <c r="E12" s="59">
        <v>0.5</v>
      </c>
      <c r="F12" s="59">
        <v>0.11458333333333333</v>
      </c>
      <c r="G12" s="59">
        <v>0.19791666666666666</v>
      </c>
      <c r="H12" s="62">
        <v>0</v>
      </c>
      <c r="I12" s="36"/>
      <c r="J12" s="36"/>
      <c r="K12" s="36"/>
      <c r="L12" s="36"/>
      <c r="M12" s="36"/>
      <c r="N12" s="36"/>
    </row>
    <row r="13" spans="1:14" ht="15" customHeight="1" x14ac:dyDescent="0.15">
      <c r="A13" s="228"/>
      <c r="B13" s="117" t="s">
        <v>22</v>
      </c>
      <c r="C13" s="77">
        <v>2</v>
      </c>
      <c r="D13" s="75">
        <v>0</v>
      </c>
      <c r="E13" s="75">
        <v>0</v>
      </c>
      <c r="F13" s="75">
        <v>0</v>
      </c>
      <c r="G13" s="75">
        <v>1</v>
      </c>
      <c r="H13" s="71">
        <v>0</v>
      </c>
      <c r="I13" s="36"/>
      <c r="J13" s="36"/>
      <c r="K13" s="36"/>
      <c r="L13" s="36"/>
      <c r="M13" s="36"/>
      <c r="N13" s="36"/>
    </row>
    <row r="14" spans="1:14" ht="15" customHeight="1" x14ac:dyDescent="0.15">
      <c r="A14" s="226" t="s">
        <v>66</v>
      </c>
      <c r="B14" s="86" t="s">
        <v>67</v>
      </c>
      <c r="C14" s="58">
        <v>1520</v>
      </c>
      <c r="D14" s="59">
        <v>0.15263157894736842</v>
      </c>
      <c r="E14" s="59">
        <v>0.30526315789473685</v>
      </c>
      <c r="F14" s="59">
        <v>0.33289473684210524</v>
      </c>
      <c r="G14" s="59">
        <v>0.1986842105263158</v>
      </c>
      <c r="H14" s="62">
        <v>1.0526315789473684E-2</v>
      </c>
      <c r="I14" s="36"/>
      <c r="J14" s="36"/>
      <c r="K14" s="36"/>
      <c r="L14" s="36"/>
      <c r="M14" s="36"/>
      <c r="N14" s="36"/>
    </row>
    <row r="15" spans="1:14" ht="15" customHeight="1" x14ac:dyDescent="0.15">
      <c r="A15" s="227"/>
      <c r="B15" s="86" t="s">
        <v>68</v>
      </c>
      <c r="C15" s="58">
        <v>1288</v>
      </c>
      <c r="D15" s="59">
        <v>0.11956521739130435</v>
      </c>
      <c r="E15" s="59">
        <v>0.44565217391304346</v>
      </c>
      <c r="F15" s="59">
        <v>0.25388198757763975</v>
      </c>
      <c r="G15" s="59">
        <v>0.17624223602484473</v>
      </c>
      <c r="H15" s="62">
        <v>4.658385093167702E-3</v>
      </c>
      <c r="I15" s="36"/>
      <c r="J15" s="36"/>
      <c r="K15" s="36"/>
      <c r="L15" s="36"/>
      <c r="M15" s="36"/>
      <c r="N15" s="36"/>
    </row>
    <row r="16" spans="1:14" ht="15" customHeight="1" x14ac:dyDescent="0.15">
      <c r="A16" s="228"/>
      <c r="B16" s="128" t="s">
        <v>7</v>
      </c>
      <c r="C16" s="77">
        <v>22</v>
      </c>
      <c r="D16" s="75">
        <v>0.18181818181818182</v>
      </c>
      <c r="E16" s="75">
        <v>0.63636363636363635</v>
      </c>
      <c r="F16" s="75">
        <v>9.0909090909090912E-2</v>
      </c>
      <c r="G16" s="75">
        <v>9.0909090909090912E-2</v>
      </c>
      <c r="H16" s="71">
        <v>0</v>
      </c>
      <c r="I16" s="36"/>
      <c r="J16" s="36"/>
      <c r="K16" s="36"/>
      <c r="L16" s="36"/>
      <c r="M16" s="36"/>
      <c r="N16" s="36"/>
    </row>
    <row r="17" spans="1:14" ht="15" customHeight="1" x14ac:dyDescent="0.15">
      <c r="A17" s="226" t="s">
        <v>69</v>
      </c>
      <c r="B17" s="86" t="s">
        <v>6</v>
      </c>
      <c r="C17" s="129">
        <v>943</v>
      </c>
      <c r="D17" s="130">
        <v>0.11876988335100742</v>
      </c>
      <c r="E17" s="130">
        <v>0.24072110286320256</v>
      </c>
      <c r="F17" s="130">
        <v>0.3107104984093319</v>
      </c>
      <c r="G17" s="130">
        <v>0.31919406150583246</v>
      </c>
      <c r="H17" s="131">
        <v>1.0604453870625663E-2</v>
      </c>
      <c r="I17" s="36"/>
      <c r="J17" s="36"/>
      <c r="K17" s="36"/>
      <c r="L17" s="36"/>
      <c r="M17" s="36"/>
      <c r="N17" s="36"/>
    </row>
    <row r="18" spans="1:14" ht="15" customHeight="1" x14ac:dyDescent="0.15">
      <c r="A18" s="228"/>
      <c r="B18" s="86" t="s">
        <v>76</v>
      </c>
      <c r="C18" s="58">
        <v>756</v>
      </c>
      <c r="D18" s="59">
        <v>0.1164021164021164</v>
      </c>
      <c r="E18" s="59">
        <v>0.41534391534391535</v>
      </c>
      <c r="F18" s="59">
        <v>0.3306878306878307</v>
      </c>
      <c r="G18" s="59">
        <v>0.13227513227513227</v>
      </c>
      <c r="H18" s="62">
        <v>5.2910052910052907E-3</v>
      </c>
      <c r="I18" s="36"/>
      <c r="J18" s="36"/>
      <c r="K18" s="36"/>
      <c r="L18" s="36"/>
      <c r="M18" s="36"/>
      <c r="N18" s="36"/>
    </row>
    <row r="19" spans="1:14" ht="15" customHeight="1" x14ac:dyDescent="0.15">
      <c r="A19" s="226"/>
      <c r="B19" s="86" t="s">
        <v>77</v>
      </c>
      <c r="C19" s="58">
        <v>784</v>
      </c>
      <c r="D19" s="59">
        <v>0.12755102040816327</v>
      </c>
      <c r="E19" s="59">
        <v>0.42346938775510207</v>
      </c>
      <c r="F19" s="59">
        <v>0.30612244897959184</v>
      </c>
      <c r="G19" s="59">
        <v>0.13520408163265307</v>
      </c>
      <c r="H19" s="62">
        <v>7.6530612244897957E-3</v>
      </c>
      <c r="I19" s="36"/>
      <c r="J19" s="36"/>
      <c r="K19" s="36"/>
      <c r="L19" s="36"/>
      <c r="M19" s="36"/>
      <c r="N19" s="36"/>
    </row>
    <row r="20" spans="1:14" ht="15" customHeight="1" x14ac:dyDescent="0.15">
      <c r="A20" s="227"/>
      <c r="B20" s="86" t="s">
        <v>78</v>
      </c>
      <c r="C20" s="58">
        <v>266</v>
      </c>
      <c r="D20" s="59">
        <v>0.24436090225563908</v>
      </c>
      <c r="E20" s="59">
        <v>0.52255639097744366</v>
      </c>
      <c r="F20" s="59">
        <v>0.18045112781954886</v>
      </c>
      <c r="G20" s="59">
        <v>5.2631578947368418E-2</v>
      </c>
      <c r="H20" s="62">
        <v>0</v>
      </c>
      <c r="I20" s="36"/>
      <c r="J20" s="36"/>
      <c r="K20" s="36"/>
      <c r="L20" s="36"/>
      <c r="M20" s="36"/>
      <c r="N20" s="36"/>
    </row>
    <row r="21" spans="1:14" ht="15" customHeight="1" x14ac:dyDescent="0.15">
      <c r="A21" s="227"/>
      <c r="B21" s="86" t="s">
        <v>79</v>
      </c>
      <c r="C21" s="58">
        <v>77</v>
      </c>
      <c r="D21" s="69">
        <v>0.32467532467532467</v>
      </c>
      <c r="E21" s="59">
        <v>0.51948051948051943</v>
      </c>
      <c r="F21" s="59">
        <v>2.5974025974025976E-2</v>
      </c>
      <c r="G21" s="59">
        <v>0.1038961038961039</v>
      </c>
      <c r="H21" s="62">
        <v>2.5974025974025976E-2</v>
      </c>
      <c r="I21" s="36"/>
      <c r="J21" s="36"/>
      <c r="K21" s="36"/>
      <c r="L21" s="36"/>
      <c r="M21" s="36"/>
      <c r="N21" s="36"/>
    </row>
    <row r="22" spans="1:14" ht="15" customHeight="1" x14ac:dyDescent="0.15">
      <c r="A22" s="228"/>
      <c r="B22" s="117" t="s">
        <v>22</v>
      </c>
      <c r="C22" s="77">
        <v>4</v>
      </c>
      <c r="D22" s="70">
        <v>0</v>
      </c>
      <c r="E22" s="75">
        <v>0</v>
      </c>
      <c r="F22" s="75">
        <v>0.5</v>
      </c>
      <c r="G22" s="75">
        <v>0.5</v>
      </c>
      <c r="H22" s="71">
        <v>0</v>
      </c>
      <c r="I22" s="36"/>
      <c r="J22" s="36"/>
      <c r="K22" s="36"/>
      <c r="L22" s="36"/>
      <c r="M22" s="36"/>
      <c r="N22" s="36"/>
    </row>
    <row r="23" spans="1:14" ht="15" customHeight="1" x14ac:dyDescent="0.15">
      <c r="A23" s="226" t="s">
        <v>70</v>
      </c>
      <c r="B23" s="86" t="s">
        <v>8</v>
      </c>
      <c r="C23" s="55">
        <v>458</v>
      </c>
      <c r="D23" s="137">
        <v>0.12882096069868995</v>
      </c>
      <c r="E23" s="137">
        <v>0.22489082969432314</v>
      </c>
      <c r="F23" s="137">
        <v>0.33406113537117904</v>
      </c>
      <c r="G23" s="137">
        <v>0.29475982532751094</v>
      </c>
      <c r="H23" s="56">
        <v>1.7467248908296942E-2</v>
      </c>
      <c r="I23" s="36"/>
      <c r="J23" s="36"/>
      <c r="K23" s="36"/>
      <c r="L23" s="36"/>
      <c r="M23" s="36"/>
      <c r="N23" s="36"/>
    </row>
    <row r="24" spans="1:14" ht="15" customHeight="1" x14ac:dyDescent="0.15">
      <c r="A24" s="227"/>
      <c r="B24" s="86" t="s">
        <v>80</v>
      </c>
      <c r="C24" s="58">
        <v>417</v>
      </c>
      <c r="D24" s="59">
        <v>0.13189448441247004</v>
      </c>
      <c r="E24" s="59">
        <v>0.34052757793764987</v>
      </c>
      <c r="F24" s="59">
        <v>0.38369304556354916</v>
      </c>
      <c r="G24" s="59">
        <v>0.13908872901678657</v>
      </c>
      <c r="H24" s="62">
        <v>4.7961630695443642E-3</v>
      </c>
      <c r="I24" s="36"/>
      <c r="J24" s="36"/>
      <c r="K24" s="36"/>
      <c r="L24" s="36"/>
      <c r="M24" s="36"/>
      <c r="N24" s="36"/>
    </row>
    <row r="25" spans="1:14" ht="15" customHeight="1" x14ac:dyDescent="0.15">
      <c r="A25" s="228"/>
      <c r="B25" s="86" t="s">
        <v>81</v>
      </c>
      <c r="C25" s="58">
        <v>441</v>
      </c>
      <c r="D25" s="59">
        <v>0.12244897959183673</v>
      </c>
      <c r="E25" s="59">
        <v>0.31292517006802723</v>
      </c>
      <c r="F25" s="59">
        <v>0.34920634920634919</v>
      </c>
      <c r="G25" s="59">
        <v>0.20634920634920634</v>
      </c>
      <c r="H25" s="62">
        <v>9.0702947845804991E-3</v>
      </c>
      <c r="I25" s="36"/>
      <c r="J25" s="36"/>
      <c r="K25" s="36"/>
      <c r="L25" s="36"/>
      <c r="M25" s="36"/>
      <c r="N25" s="36"/>
    </row>
    <row r="26" spans="1:14" ht="15" customHeight="1" x14ac:dyDescent="0.15">
      <c r="A26" s="226"/>
      <c r="B26" s="86" t="s">
        <v>82</v>
      </c>
      <c r="C26" s="58">
        <v>153</v>
      </c>
      <c r="D26" s="59">
        <v>0.29411764705882354</v>
      </c>
      <c r="E26" s="59">
        <v>0.38562091503267976</v>
      </c>
      <c r="F26" s="59">
        <v>0.22875816993464052</v>
      </c>
      <c r="G26" s="59">
        <v>9.1503267973856203E-2</v>
      </c>
      <c r="H26" s="62">
        <v>0</v>
      </c>
      <c r="I26" s="36"/>
      <c r="J26" s="36"/>
      <c r="K26" s="36"/>
      <c r="L26" s="36"/>
      <c r="M26" s="36"/>
      <c r="N26" s="36"/>
    </row>
    <row r="27" spans="1:14" ht="15" customHeight="1" x14ac:dyDescent="0.15">
      <c r="A27" s="227"/>
      <c r="B27" s="86" t="s">
        <v>83</v>
      </c>
      <c r="C27" s="58">
        <v>47</v>
      </c>
      <c r="D27" s="59">
        <v>0.40425531914893614</v>
      </c>
      <c r="E27" s="59">
        <v>0.46808510638297873</v>
      </c>
      <c r="F27" s="59">
        <v>4.2553191489361701E-2</v>
      </c>
      <c r="G27" s="59">
        <v>4.2553191489361701E-2</v>
      </c>
      <c r="H27" s="62">
        <v>4.2553191489361701E-2</v>
      </c>
      <c r="I27" s="36"/>
      <c r="J27" s="36"/>
      <c r="K27" s="36"/>
      <c r="L27" s="36"/>
      <c r="M27" s="36"/>
      <c r="N27" s="36"/>
    </row>
    <row r="28" spans="1:14" ht="15" customHeight="1" x14ac:dyDescent="0.15">
      <c r="A28" s="227"/>
      <c r="B28" s="86" t="s">
        <v>9</v>
      </c>
      <c r="C28" s="58">
        <v>4</v>
      </c>
      <c r="D28" s="59">
        <v>0</v>
      </c>
      <c r="E28" s="59">
        <v>0</v>
      </c>
      <c r="F28" s="59">
        <v>0.5</v>
      </c>
      <c r="G28" s="59">
        <v>0.5</v>
      </c>
      <c r="H28" s="62">
        <v>0</v>
      </c>
      <c r="I28" s="36"/>
      <c r="J28" s="36"/>
      <c r="K28" s="36"/>
      <c r="L28" s="36"/>
      <c r="M28" s="36"/>
      <c r="N28" s="36"/>
    </row>
    <row r="29" spans="1:14" ht="15" customHeight="1" x14ac:dyDescent="0.15">
      <c r="A29" s="227"/>
      <c r="B29" s="86" t="s">
        <v>10</v>
      </c>
      <c r="C29" s="58">
        <v>477</v>
      </c>
      <c r="D29" s="59">
        <v>0.10272536687631027</v>
      </c>
      <c r="E29" s="59">
        <v>0.25576519916142559</v>
      </c>
      <c r="F29" s="59">
        <v>0.29350104821802936</v>
      </c>
      <c r="G29" s="59">
        <v>0.34381551362683438</v>
      </c>
      <c r="H29" s="62">
        <v>4.1928721174004195E-3</v>
      </c>
      <c r="I29" s="36"/>
      <c r="J29" s="36"/>
      <c r="K29" s="36"/>
      <c r="L29" s="36"/>
      <c r="M29" s="36"/>
      <c r="N29" s="36"/>
    </row>
    <row r="30" spans="1:14" ht="15" customHeight="1" x14ac:dyDescent="0.15">
      <c r="A30" s="227"/>
      <c r="B30" s="86" t="s">
        <v>84</v>
      </c>
      <c r="C30" s="58">
        <v>335</v>
      </c>
      <c r="D30" s="59">
        <v>9.8507462686567168E-2</v>
      </c>
      <c r="E30" s="59">
        <v>0.5014925373134328</v>
      </c>
      <c r="F30" s="59">
        <v>0.26865671641791045</v>
      </c>
      <c r="G30" s="59">
        <v>0.1253731343283582</v>
      </c>
      <c r="H30" s="62">
        <v>5.9701492537313433E-3</v>
      </c>
      <c r="I30" s="36"/>
      <c r="J30" s="36"/>
      <c r="K30" s="36"/>
      <c r="L30" s="36"/>
      <c r="M30" s="36"/>
      <c r="N30" s="36"/>
    </row>
    <row r="31" spans="1:14" ht="15" customHeight="1" x14ac:dyDescent="0.15">
      <c r="A31" s="227"/>
      <c r="B31" s="86" t="s">
        <v>85</v>
      </c>
      <c r="C31" s="58">
        <v>337</v>
      </c>
      <c r="D31" s="59">
        <v>0.13649851632047477</v>
      </c>
      <c r="E31" s="59">
        <v>0.55786350148367958</v>
      </c>
      <c r="F31" s="59">
        <v>0.25519287833827892</v>
      </c>
      <c r="G31" s="59">
        <v>4.4510385756676561E-2</v>
      </c>
      <c r="H31" s="62">
        <v>5.9347181008902079E-3</v>
      </c>
      <c r="I31" s="36"/>
      <c r="J31" s="36"/>
      <c r="K31" s="36"/>
      <c r="L31" s="36"/>
      <c r="M31" s="36"/>
      <c r="N31" s="36"/>
    </row>
    <row r="32" spans="1:14" ht="15" customHeight="1" x14ac:dyDescent="0.15">
      <c r="A32" s="227"/>
      <c r="B32" s="86" t="s">
        <v>86</v>
      </c>
      <c r="C32" s="58">
        <v>109</v>
      </c>
      <c r="D32" s="59">
        <v>0.1834862385321101</v>
      </c>
      <c r="E32" s="59">
        <v>0.7155963302752294</v>
      </c>
      <c r="F32" s="59">
        <v>0.10091743119266056</v>
      </c>
      <c r="G32" s="59">
        <v>0</v>
      </c>
      <c r="H32" s="62">
        <v>0</v>
      </c>
      <c r="I32" s="36"/>
      <c r="J32" s="36"/>
      <c r="K32" s="36"/>
      <c r="L32" s="36"/>
      <c r="M32" s="36"/>
      <c r="N32" s="36"/>
    </row>
    <row r="33" spans="1:14" ht="15" customHeight="1" x14ac:dyDescent="0.15">
      <c r="A33" s="227"/>
      <c r="B33" s="86" t="s">
        <v>87</v>
      </c>
      <c r="C33" s="58">
        <v>30</v>
      </c>
      <c r="D33" s="59">
        <v>0.2</v>
      </c>
      <c r="E33" s="59">
        <v>0.6</v>
      </c>
      <c r="F33" s="59">
        <v>0</v>
      </c>
      <c r="G33" s="59">
        <v>0.2</v>
      </c>
      <c r="H33" s="62">
        <v>0</v>
      </c>
      <c r="I33" s="36"/>
      <c r="J33" s="36"/>
      <c r="K33" s="36"/>
      <c r="L33" s="36"/>
      <c r="M33" s="36"/>
      <c r="N33" s="36"/>
    </row>
    <row r="34" spans="1:14" ht="15" customHeight="1" x14ac:dyDescent="0.15">
      <c r="A34" s="227"/>
      <c r="B34" s="86" t="s">
        <v>11</v>
      </c>
      <c r="C34" s="58">
        <v>0</v>
      </c>
      <c r="D34" s="140" t="s">
        <v>12</v>
      </c>
      <c r="E34" s="140" t="s">
        <v>12</v>
      </c>
      <c r="F34" s="140" t="s">
        <v>12</v>
      </c>
      <c r="G34" s="140" t="s">
        <v>12</v>
      </c>
      <c r="H34" s="141" t="s">
        <v>12</v>
      </c>
      <c r="I34" s="36"/>
      <c r="J34" s="36"/>
      <c r="K34" s="36"/>
      <c r="L34" s="36"/>
      <c r="M34" s="36"/>
      <c r="N34" s="36"/>
    </row>
    <row r="35" spans="1:14" ht="15" customHeight="1" x14ac:dyDescent="0.15">
      <c r="A35" s="228"/>
      <c r="B35" s="117" t="s">
        <v>134</v>
      </c>
      <c r="C35" s="77">
        <v>22</v>
      </c>
      <c r="D35" s="75">
        <v>0.18181818181818182</v>
      </c>
      <c r="E35" s="75">
        <v>0.63636363636363635</v>
      </c>
      <c r="F35" s="75">
        <v>9.0909090909090912E-2</v>
      </c>
      <c r="G35" s="75">
        <v>9.0909090909090912E-2</v>
      </c>
      <c r="H35" s="71">
        <v>0</v>
      </c>
      <c r="I35" s="36"/>
      <c r="J35" s="36"/>
      <c r="K35" s="36"/>
      <c r="L35" s="36"/>
      <c r="M35" s="36"/>
      <c r="N35" s="36"/>
    </row>
    <row r="36" spans="1:14" ht="15" customHeight="1" x14ac:dyDescent="0.15">
      <c r="A36" s="226" t="s">
        <v>71</v>
      </c>
      <c r="B36" s="86" t="s">
        <v>241</v>
      </c>
      <c r="C36" s="58">
        <v>34</v>
      </c>
      <c r="D36" s="59">
        <v>0.58823529411764708</v>
      </c>
      <c r="E36" s="59">
        <v>0.29411764705882354</v>
      </c>
      <c r="F36" s="59">
        <v>5.8823529411764705E-2</v>
      </c>
      <c r="G36" s="59">
        <v>0</v>
      </c>
      <c r="H36" s="62">
        <v>5.8823529411764705E-2</v>
      </c>
      <c r="I36" s="36"/>
      <c r="J36" s="36"/>
      <c r="K36" s="36"/>
      <c r="L36" s="36"/>
      <c r="M36" s="36"/>
      <c r="N36" s="36"/>
    </row>
    <row r="37" spans="1:14" ht="15" customHeight="1" x14ac:dyDescent="0.15">
      <c r="A37" s="227"/>
      <c r="B37" s="86" t="s">
        <v>88</v>
      </c>
      <c r="C37" s="58">
        <v>283</v>
      </c>
      <c r="D37" s="59">
        <v>0.48763250883392228</v>
      </c>
      <c r="E37" s="59">
        <v>0.36042402826855124</v>
      </c>
      <c r="F37" s="59">
        <v>7.0671378091872794E-2</v>
      </c>
      <c r="G37" s="59">
        <v>6.0070671378091869E-2</v>
      </c>
      <c r="H37" s="62">
        <v>2.1201413427561839E-2</v>
      </c>
      <c r="I37" s="36"/>
      <c r="J37" s="36"/>
      <c r="K37" s="36"/>
      <c r="L37" s="36"/>
      <c r="M37" s="36"/>
      <c r="N37" s="36"/>
    </row>
    <row r="38" spans="1:14" ht="15" customHeight="1" x14ac:dyDescent="0.15">
      <c r="A38" s="228"/>
      <c r="B38" s="86" t="s">
        <v>89</v>
      </c>
      <c r="C38" s="58">
        <v>1275</v>
      </c>
      <c r="D38" s="59">
        <v>6.9019607843137251E-2</v>
      </c>
      <c r="E38" s="59">
        <v>0.35372549019607841</v>
      </c>
      <c r="F38" s="59">
        <v>0.37960784313725487</v>
      </c>
      <c r="G38" s="59">
        <v>0.19294117647058823</v>
      </c>
      <c r="H38" s="62">
        <v>4.7058823529411761E-3</v>
      </c>
      <c r="I38" s="36"/>
      <c r="J38" s="36"/>
      <c r="K38" s="36"/>
      <c r="L38" s="36"/>
      <c r="M38" s="36"/>
      <c r="N38" s="36"/>
    </row>
    <row r="39" spans="1:14" ht="15" customHeight="1" x14ac:dyDescent="0.15">
      <c r="A39" s="226"/>
      <c r="B39" s="127" t="s">
        <v>90</v>
      </c>
      <c r="C39" s="58">
        <v>644</v>
      </c>
      <c r="D39" s="59">
        <v>9.3167701863354033E-2</v>
      </c>
      <c r="E39" s="59">
        <v>0.60869565217391308</v>
      </c>
      <c r="F39" s="59">
        <v>0.25776397515527949</v>
      </c>
      <c r="G39" s="59">
        <v>3.7267080745341616E-2</v>
      </c>
      <c r="H39" s="62">
        <v>3.105590062111801E-3</v>
      </c>
      <c r="I39" s="36"/>
      <c r="J39" s="36"/>
      <c r="K39" s="36"/>
      <c r="L39" s="36"/>
      <c r="M39" s="36"/>
      <c r="N39" s="36"/>
    </row>
    <row r="40" spans="1:14" ht="15" customHeight="1" x14ac:dyDescent="0.15">
      <c r="A40" s="227"/>
      <c r="B40" s="86" t="s">
        <v>91</v>
      </c>
      <c r="C40" s="58">
        <v>259</v>
      </c>
      <c r="D40" s="59">
        <v>0.15444015444015444</v>
      </c>
      <c r="E40" s="59">
        <v>0.34362934362934361</v>
      </c>
      <c r="F40" s="59">
        <v>0.38610038610038611</v>
      </c>
      <c r="G40" s="59">
        <v>0.11583011583011583</v>
      </c>
      <c r="H40" s="62">
        <v>0</v>
      </c>
      <c r="I40" s="36"/>
      <c r="J40" s="36"/>
      <c r="K40" s="36"/>
      <c r="L40" s="36"/>
      <c r="M40" s="36"/>
      <c r="N40" s="36"/>
    </row>
    <row r="41" spans="1:14" ht="15" customHeight="1" x14ac:dyDescent="0.15">
      <c r="A41" s="227"/>
      <c r="B41" s="86" t="s">
        <v>23</v>
      </c>
      <c r="C41" s="58">
        <v>335</v>
      </c>
      <c r="D41" s="59">
        <v>0.13134328358208955</v>
      </c>
      <c r="E41" s="59">
        <v>2.3880597014925373E-2</v>
      </c>
      <c r="F41" s="59">
        <v>0.18805970149253731</v>
      </c>
      <c r="G41" s="59">
        <v>0.63880597014925378</v>
      </c>
      <c r="H41" s="62">
        <v>1.7910447761194031E-2</v>
      </c>
      <c r="I41" s="36"/>
      <c r="J41" s="36"/>
      <c r="K41" s="36"/>
      <c r="L41" s="36"/>
      <c r="M41" s="36"/>
      <c r="N41" s="36"/>
    </row>
    <row r="42" spans="1:14" ht="15" customHeight="1" x14ac:dyDescent="0.15">
      <c r="A42" s="227"/>
      <c r="B42" s="86" t="s">
        <v>24</v>
      </c>
      <c r="C42" s="58">
        <v>0</v>
      </c>
      <c r="D42" s="146" t="s">
        <v>271</v>
      </c>
      <c r="E42" s="140" t="s">
        <v>271</v>
      </c>
      <c r="F42" s="140" t="s">
        <v>271</v>
      </c>
      <c r="G42" s="140" t="s">
        <v>271</v>
      </c>
      <c r="H42" s="141" t="s">
        <v>271</v>
      </c>
      <c r="I42" s="36"/>
      <c r="J42" s="36"/>
      <c r="K42" s="36"/>
      <c r="L42" s="36"/>
      <c r="M42" s="36"/>
      <c r="N42" s="36"/>
    </row>
    <row r="43" spans="1:14" ht="15" customHeight="1" x14ac:dyDescent="0.15">
      <c r="A43" s="227"/>
      <c r="B43" s="86" t="s">
        <v>92</v>
      </c>
      <c r="C43" s="58">
        <v>0</v>
      </c>
      <c r="D43" s="140" t="s">
        <v>271</v>
      </c>
      <c r="E43" s="140" t="s">
        <v>271</v>
      </c>
      <c r="F43" s="140" t="s">
        <v>271</v>
      </c>
      <c r="G43" s="140" t="s">
        <v>271</v>
      </c>
      <c r="H43" s="141" t="s">
        <v>271</v>
      </c>
      <c r="I43" s="36"/>
      <c r="J43" s="36"/>
      <c r="K43" s="36"/>
      <c r="L43" s="36"/>
      <c r="M43" s="36"/>
      <c r="N43" s="36"/>
    </row>
    <row r="44" spans="1:14" ht="15" customHeight="1" x14ac:dyDescent="0.15">
      <c r="A44" s="228"/>
      <c r="B44" s="117" t="s">
        <v>22</v>
      </c>
      <c r="C44" s="77">
        <v>0</v>
      </c>
      <c r="D44" s="147" t="s">
        <v>271</v>
      </c>
      <c r="E44" s="147" t="s">
        <v>271</v>
      </c>
      <c r="F44" s="147" t="s">
        <v>271</v>
      </c>
      <c r="G44" s="147" t="s">
        <v>271</v>
      </c>
      <c r="H44" s="148" t="s">
        <v>271</v>
      </c>
      <c r="I44" s="36"/>
      <c r="J44" s="36"/>
      <c r="K44" s="36"/>
      <c r="L44" s="36"/>
      <c r="M44" s="36"/>
      <c r="N44" s="36"/>
    </row>
    <row r="45" spans="1:14" ht="15" customHeight="1" x14ac:dyDescent="0.15">
      <c r="A45" s="243" t="s">
        <v>72</v>
      </c>
      <c r="B45" s="86" t="s">
        <v>25</v>
      </c>
      <c r="C45" s="58">
        <v>390</v>
      </c>
      <c r="D45" s="59">
        <v>1</v>
      </c>
      <c r="E45" s="59">
        <v>0</v>
      </c>
      <c r="F45" s="59">
        <v>0</v>
      </c>
      <c r="G45" s="59">
        <v>0</v>
      </c>
      <c r="H45" s="131">
        <v>0</v>
      </c>
      <c r="I45" s="36"/>
      <c r="J45" s="36"/>
      <c r="K45" s="36"/>
      <c r="L45" s="36"/>
      <c r="M45" s="36"/>
      <c r="N45" s="36"/>
    </row>
    <row r="46" spans="1:14" ht="15" customHeight="1" x14ac:dyDescent="0.15">
      <c r="A46" s="244"/>
      <c r="B46" s="86" t="s">
        <v>26</v>
      </c>
      <c r="C46" s="58">
        <v>1052</v>
      </c>
      <c r="D46" s="59">
        <v>0</v>
      </c>
      <c r="E46" s="59">
        <v>1</v>
      </c>
      <c r="F46" s="59">
        <v>0</v>
      </c>
      <c r="G46" s="59">
        <v>0</v>
      </c>
      <c r="H46" s="62">
        <v>0</v>
      </c>
      <c r="I46" s="36"/>
      <c r="J46" s="36"/>
      <c r="K46" s="36"/>
      <c r="L46" s="36"/>
      <c r="M46" s="36"/>
      <c r="N46" s="36"/>
    </row>
    <row r="47" spans="1:14" ht="15" customHeight="1" x14ac:dyDescent="0.15">
      <c r="A47" s="245"/>
      <c r="B47" s="86" t="s">
        <v>242</v>
      </c>
      <c r="C47" s="58">
        <v>835</v>
      </c>
      <c r="D47" s="59">
        <v>0</v>
      </c>
      <c r="E47" s="59">
        <v>0</v>
      </c>
      <c r="F47" s="59">
        <v>1</v>
      </c>
      <c r="G47" s="59">
        <v>0</v>
      </c>
      <c r="H47" s="62">
        <v>0</v>
      </c>
      <c r="I47" s="36"/>
      <c r="J47" s="36"/>
      <c r="K47" s="36"/>
      <c r="L47" s="36"/>
      <c r="M47" s="36"/>
      <c r="N47" s="36"/>
    </row>
    <row r="48" spans="1:14" ht="15" customHeight="1" x14ac:dyDescent="0.15">
      <c r="A48" s="243"/>
      <c r="B48" s="86" t="s">
        <v>27</v>
      </c>
      <c r="C48" s="58">
        <v>531</v>
      </c>
      <c r="D48" s="59">
        <v>0</v>
      </c>
      <c r="E48" s="59">
        <v>0</v>
      </c>
      <c r="F48" s="59">
        <v>0</v>
      </c>
      <c r="G48" s="59">
        <v>1</v>
      </c>
      <c r="H48" s="62">
        <v>0</v>
      </c>
      <c r="I48" s="36"/>
      <c r="J48" s="36"/>
      <c r="K48" s="36"/>
      <c r="L48" s="36"/>
      <c r="M48" s="36"/>
      <c r="N48" s="36"/>
    </row>
    <row r="49" spans="1:14" ht="15" customHeight="1" x14ac:dyDescent="0.15">
      <c r="A49" s="245"/>
      <c r="B49" s="117" t="s">
        <v>22</v>
      </c>
      <c r="C49" s="77">
        <v>22</v>
      </c>
      <c r="D49" s="75">
        <v>0</v>
      </c>
      <c r="E49" s="75">
        <v>0</v>
      </c>
      <c r="F49" s="75">
        <v>0</v>
      </c>
      <c r="G49" s="75">
        <v>0</v>
      </c>
      <c r="H49" s="71">
        <v>1</v>
      </c>
      <c r="I49" s="36"/>
      <c r="J49" s="36"/>
      <c r="K49" s="36"/>
      <c r="L49" s="36"/>
      <c r="M49" s="36"/>
      <c r="N49" s="36"/>
    </row>
    <row r="50" spans="1:14" ht="15" customHeight="1" x14ac:dyDescent="0.15">
      <c r="A50" s="226" t="s">
        <v>73</v>
      </c>
      <c r="B50" s="86" t="s">
        <v>28</v>
      </c>
      <c r="C50" s="58">
        <v>1545</v>
      </c>
      <c r="D50" s="59">
        <v>0.13915857605177995</v>
      </c>
      <c r="E50" s="59">
        <v>0.34951456310679613</v>
      </c>
      <c r="F50" s="59">
        <v>0.31197411003236247</v>
      </c>
      <c r="G50" s="59">
        <v>0.18899676375404531</v>
      </c>
      <c r="H50" s="62">
        <v>1.0355987055016181E-2</v>
      </c>
      <c r="I50" s="36"/>
      <c r="J50" s="36"/>
      <c r="K50" s="36"/>
      <c r="L50" s="36"/>
      <c r="M50" s="36"/>
      <c r="N50" s="36"/>
    </row>
    <row r="51" spans="1:14" ht="15" customHeight="1" x14ac:dyDescent="0.15">
      <c r="A51" s="227"/>
      <c r="B51" s="86" t="s">
        <v>29</v>
      </c>
      <c r="C51" s="58">
        <v>429</v>
      </c>
      <c r="D51" s="59">
        <v>0.17482517482517482</v>
      </c>
      <c r="E51" s="59">
        <v>0.39627039627039629</v>
      </c>
      <c r="F51" s="59">
        <v>0.29137529137529139</v>
      </c>
      <c r="G51" s="59">
        <v>0.13752913752913754</v>
      </c>
      <c r="H51" s="62">
        <v>0</v>
      </c>
      <c r="I51" s="36"/>
      <c r="J51" s="36"/>
      <c r="K51" s="36"/>
      <c r="L51" s="36"/>
      <c r="M51" s="36"/>
      <c r="N51" s="36"/>
    </row>
    <row r="52" spans="1:14" ht="15" customHeight="1" x14ac:dyDescent="0.15">
      <c r="A52" s="228"/>
      <c r="B52" s="86" t="s">
        <v>30</v>
      </c>
      <c r="C52" s="58">
        <v>844</v>
      </c>
      <c r="D52" s="59">
        <v>0.11848341232227488</v>
      </c>
      <c r="E52" s="59">
        <v>0.40521327014218012</v>
      </c>
      <c r="F52" s="59">
        <v>0.26777251184834122</v>
      </c>
      <c r="G52" s="59">
        <v>0.20853080568720378</v>
      </c>
      <c r="H52" s="62">
        <v>0</v>
      </c>
      <c r="I52" s="36"/>
      <c r="J52" s="36"/>
      <c r="K52" s="36"/>
      <c r="L52" s="36"/>
      <c r="M52" s="36"/>
      <c r="N52" s="36"/>
    </row>
    <row r="53" spans="1:14" ht="15" customHeight="1" x14ac:dyDescent="0.15">
      <c r="A53" s="246"/>
      <c r="B53" s="117" t="s">
        <v>22</v>
      </c>
      <c r="C53" s="77">
        <v>12</v>
      </c>
      <c r="D53" s="75">
        <v>0</v>
      </c>
      <c r="E53" s="75">
        <v>0</v>
      </c>
      <c r="F53" s="75">
        <v>0.16666666666666666</v>
      </c>
      <c r="G53" s="75">
        <v>0.33333333333333331</v>
      </c>
      <c r="H53" s="71">
        <v>0.5</v>
      </c>
      <c r="I53" s="36"/>
      <c r="J53" s="36"/>
      <c r="K53" s="36"/>
      <c r="L53" s="36"/>
      <c r="M53" s="36"/>
      <c r="N53" s="36"/>
    </row>
    <row r="54" spans="1:14" ht="15" customHeight="1" x14ac:dyDescent="0.15">
      <c r="A54" s="239" t="s">
        <v>74</v>
      </c>
      <c r="B54" s="86" t="s">
        <v>31</v>
      </c>
      <c r="C54" s="58">
        <v>99</v>
      </c>
      <c r="D54" s="59">
        <v>0.19191919191919191</v>
      </c>
      <c r="E54" s="59">
        <v>0.26262626262626265</v>
      </c>
      <c r="F54" s="59">
        <v>0.22222222222222221</v>
      </c>
      <c r="G54" s="59">
        <v>0.32323232323232326</v>
      </c>
      <c r="H54" s="62">
        <v>0</v>
      </c>
      <c r="I54" s="57"/>
      <c r="J54" s="57"/>
      <c r="K54" s="57"/>
      <c r="L54" s="57"/>
      <c r="M54" s="57"/>
      <c r="N54" s="57"/>
    </row>
    <row r="55" spans="1:14" ht="15" customHeight="1" x14ac:dyDescent="0.15">
      <c r="A55" s="240"/>
      <c r="B55" s="86" t="s">
        <v>32</v>
      </c>
      <c r="C55" s="58">
        <v>228</v>
      </c>
      <c r="D55" s="59">
        <v>0.12719298245614036</v>
      </c>
      <c r="E55" s="59">
        <v>0.4517543859649123</v>
      </c>
      <c r="F55" s="59">
        <v>0.2982456140350877</v>
      </c>
      <c r="G55" s="59">
        <v>0.12280701754385964</v>
      </c>
      <c r="H55" s="62">
        <v>0</v>
      </c>
      <c r="I55" s="57"/>
      <c r="J55" s="57"/>
      <c r="K55" s="57"/>
      <c r="L55" s="57"/>
      <c r="M55" s="57"/>
      <c r="N55" s="57"/>
    </row>
    <row r="56" spans="1:14" ht="15" customHeight="1" x14ac:dyDescent="0.15">
      <c r="A56" s="241"/>
      <c r="B56" s="86" t="s">
        <v>33</v>
      </c>
      <c r="C56" s="58">
        <v>941</v>
      </c>
      <c r="D56" s="59">
        <v>0.13283740701381508</v>
      </c>
      <c r="E56" s="59">
        <v>0.40701381509032941</v>
      </c>
      <c r="F56" s="59">
        <v>0.2773645058448459</v>
      </c>
      <c r="G56" s="59">
        <v>0.18278427205100956</v>
      </c>
      <c r="H56" s="62">
        <v>0</v>
      </c>
      <c r="I56" s="57"/>
      <c r="J56" s="57"/>
      <c r="K56" s="57"/>
      <c r="L56" s="57"/>
      <c r="M56" s="57"/>
      <c r="N56" s="57"/>
    </row>
    <row r="57" spans="1:14" ht="15" customHeight="1" thickBot="1" x14ac:dyDescent="0.2">
      <c r="A57" s="242"/>
      <c r="B57" s="115" t="s">
        <v>22</v>
      </c>
      <c r="C57" s="63">
        <v>5</v>
      </c>
      <c r="D57" s="64">
        <v>0.4</v>
      </c>
      <c r="E57" s="64">
        <v>0</v>
      </c>
      <c r="F57" s="64">
        <v>0</v>
      </c>
      <c r="G57" s="64">
        <v>0.6</v>
      </c>
      <c r="H57" s="67">
        <v>0</v>
      </c>
      <c r="I57" s="57"/>
      <c r="J57" s="57"/>
      <c r="K57" s="57"/>
      <c r="L57" s="57"/>
      <c r="M57" s="57"/>
      <c r="N57" s="57"/>
    </row>
  </sheetData>
  <mergeCells count="13">
    <mergeCell ref="A5:B5"/>
    <mergeCell ref="A3:B4"/>
    <mergeCell ref="C3:C4"/>
    <mergeCell ref="H3:H4"/>
    <mergeCell ref="A1:H1"/>
    <mergeCell ref="A36:A44"/>
    <mergeCell ref="A45:A49"/>
    <mergeCell ref="A50:A53"/>
    <mergeCell ref="A54:A57"/>
    <mergeCell ref="A6:A13"/>
    <mergeCell ref="A14:A16"/>
    <mergeCell ref="A17:A22"/>
    <mergeCell ref="A23:A35"/>
  </mergeCells>
  <phoneticPr fontId="3"/>
  <pageMargins left="0.59055118110236227" right="0.59055118110236227" top="0.59055118110236227" bottom="0.59055118110236227" header="0.51181102362204722" footer="0.31496062992125984"/>
  <pageSetup paperSize="9" scale="90" firstPageNumber="5" orientation="portrait" r:id="rId1"/>
  <headerFooter alignWithMargins="0">
    <oddFooter>&amp;C&amp;9&amp;P</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8"/>
  <dimension ref="A1:M57"/>
  <sheetViews>
    <sheetView showGridLines="0" view="pageBreakPreview" zoomScaleNormal="100" zoomScaleSheetLayoutView="100" workbookViewId="0">
      <pane ySplit="4" topLeftCell="A5" activePane="bottomLeft" state="frozen"/>
      <selection activeCell="I17" sqref="I17"/>
      <selection pane="bottomLeft" activeCell="I17" sqref="I17"/>
    </sheetView>
  </sheetViews>
  <sheetFormatPr defaultColWidth="9.140625" defaultRowHeight="12" x14ac:dyDescent="0.15"/>
  <cols>
    <col min="1" max="1" width="4.7109375" style="30" customWidth="1"/>
    <col min="2" max="2" width="22.7109375" style="104" customWidth="1"/>
    <col min="3" max="3" width="8.7109375" style="30" customWidth="1"/>
    <col min="4" max="16384" width="9.140625" style="30"/>
  </cols>
  <sheetData>
    <row r="1" spans="1:13" ht="20.25" customHeight="1" thickBot="1" x14ac:dyDescent="0.2">
      <c r="A1" s="247" t="s">
        <v>216</v>
      </c>
      <c r="B1" s="248"/>
      <c r="C1" s="248"/>
      <c r="D1" s="248"/>
      <c r="E1" s="248"/>
      <c r="F1" s="248"/>
      <c r="G1" s="249"/>
      <c r="H1" s="57"/>
    </row>
    <row r="2" spans="1:13" ht="13.5" customHeight="1" thickBot="1" x14ac:dyDescent="0.2"/>
    <row r="3" spans="1:13" s="33" customFormat="1" ht="12" customHeight="1" x14ac:dyDescent="0.15">
      <c r="A3" s="231"/>
      <c r="B3" s="232"/>
      <c r="C3" s="235" t="s">
        <v>63</v>
      </c>
      <c r="D3" s="31">
        <v>1</v>
      </c>
      <c r="E3" s="37">
        <v>2</v>
      </c>
      <c r="F3" s="37">
        <v>3</v>
      </c>
      <c r="G3" s="237" t="s">
        <v>94</v>
      </c>
    </row>
    <row r="4" spans="1:13" s="33" customFormat="1" ht="72.75" thickBot="1" x14ac:dyDescent="0.2">
      <c r="A4" s="233"/>
      <c r="B4" s="234"/>
      <c r="C4" s="236"/>
      <c r="D4" s="34" t="s">
        <v>115</v>
      </c>
      <c r="E4" s="38" t="s">
        <v>114</v>
      </c>
      <c r="F4" s="38" t="s">
        <v>113</v>
      </c>
      <c r="G4" s="238"/>
    </row>
    <row r="5" spans="1:13" ht="15" customHeight="1" thickBot="1" x14ac:dyDescent="0.2">
      <c r="A5" s="229" t="s">
        <v>64</v>
      </c>
      <c r="B5" s="230"/>
      <c r="C5" s="122">
        <v>3717</v>
      </c>
      <c r="D5" s="134">
        <v>0.52058111380145278</v>
      </c>
      <c r="E5" s="134">
        <v>0.14285714285714285</v>
      </c>
      <c r="F5" s="134">
        <v>0.32472423997847727</v>
      </c>
      <c r="G5" s="125">
        <v>1.1837503362927092E-2</v>
      </c>
      <c r="H5" s="36"/>
      <c r="I5" s="36"/>
      <c r="J5" s="36"/>
      <c r="K5" s="36"/>
      <c r="L5" s="36"/>
      <c r="M5" s="36"/>
    </row>
    <row r="6" spans="1:13" ht="15" customHeight="1" x14ac:dyDescent="0.15">
      <c r="A6" s="226" t="s">
        <v>65</v>
      </c>
      <c r="B6" s="86" t="s">
        <v>15</v>
      </c>
      <c r="C6" s="58">
        <v>866</v>
      </c>
      <c r="D6" s="59">
        <v>0.38799076212471134</v>
      </c>
      <c r="E6" s="59">
        <v>0.12009237875288684</v>
      </c>
      <c r="F6" s="59">
        <v>0.48498845265588914</v>
      </c>
      <c r="G6" s="62">
        <v>6.9284064665127024E-3</v>
      </c>
      <c r="H6" s="36"/>
      <c r="I6" s="36"/>
      <c r="J6" s="36"/>
      <c r="K6" s="36"/>
      <c r="L6" s="36"/>
      <c r="M6" s="36"/>
    </row>
    <row r="7" spans="1:13" ht="15" customHeight="1" x14ac:dyDescent="0.15">
      <c r="A7" s="227"/>
      <c r="B7" s="86" t="s">
        <v>16</v>
      </c>
      <c r="C7" s="58">
        <v>938</v>
      </c>
      <c r="D7" s="59">
        <v>0.48187633262260127</v>
      </c>
      <c r="E7" s="59">
        <v>0.1257995735607676</v>
      </c>
      <c r="F7" s="59">
        <v>0.3795309168443497</v>
      </c>
      <c r="G7" s="62">
        <v>1.279317697228145E-2</v>
      </c>
      <c r="H7" s="36"/>
      <c r="I7" s="36"/>
      <c r="J7" s="36"/>
      <c r="K7" s="36"/>
      <c r="L7" s="36"/>
      <c r="M7" s="36"/>
    </row>
    <row r="8" spans="1:13" ht="15" customHeight="1" x14ac:dyDescent="0.15">
      <c r="A8" s="227"/>
      <c r="B8" s="86" t="s">
        <v>17</v>
      </c>
      <c r="C8" s="58">
        <v>382</v>
      </c>
      <c r="D8" s="59">
        <v>0.54450261780104714</v>
      </c>
      <c r="E8" s="59">
        <v>0.14659685863874344</v>
      </c>
      <c r="F8" s="59">
        <v>0.29842931937172773</v>
      </c>
      <c r="G8" s="62">
        <v>1.0471204188481676E-2</v>
      </c>
      <c r="H8" s="36"/>
      <c r="I8" s="36"/>
      <c r="J8" s="36"/>
      <c r="K8" s="36"/>
      <c r="L8" s="36"/>
      <c r="M8" s="36"/>
    </row>
    <row r="9" spans="1:13" ht="15" customHeight="1" x14ac:dyDescent="0.15">
      <c r="A9" s="227"/>
      <c r="B9" s="86" t="s">
        <v>18</v>
      </c>
      <c r="C9" s="58">
        <v>626</v>
      </c>
      <c r="D9" s="59">
        <v>0.61661341853035145</v>
      </c>
      <c r="E9" s="59">
        <v>0.13418530351437699</v>
      </c>
      <c r="F9" s="59">
        <v>0.24281150159744408</v>
      </c>
      <c r="G9" s="62">
        <v>6.3897763578274758E-3</v>
      </c>
      <c r="H9" s="36"/>
      <c r="I9" s="36"/>
      <c r="J9" s="36"/>
      <c r="K9" s="36"/>
      <c r="L9" s="36"/>
      <c r="M9" s="36"/>
    </row>
    <row r="10" spans="1:13" ht="15" customHeight="1" x14ac:dyDescent="0.15">
      <c r="A10" s="227"/>
      <c r="B10" s="86" t="s">
        <v>19</v>
      </c>
      <c r="C10" s="58">
        <v>350</v>
      </c>
      <c r="D10" s="59">
        <v>0.54285714285714282</v>
      </c>
      <c r="E10" s="59">
        <v>0.18285714285714286</v>
      </c>
      <c r="F10" s="59">
        <v>0.26857142857142857</v>
      </c>
      <c r="G10" s="62">
        <v>5.7142857142857143E-3</v>
      </c>
      <c r="H10" s="36"/>
      <c r="I10" s="36"/>
      <c r="J10" s="36"/>
      <c r="K10" s="36"/>
      <c r="L10" s="36"/>
      <c r="M10" s="36"/>
    </row>
    <row r="11" spans="1:13" ht="15" customHeight="1" x14ac:dyDescent="0.15">
      <c r="A11" s="227"/>
      <c r="B11" s="86" t="s">
        <v>20</v>
      </c>
      <c r="C11" s="58">
        <v>416</v>
      </c>
      <c r="D11" s="59">
        <v>0.72596153846153844</v>
      </c>
      <c r="E11" s="59">
        <v>0.17788461538461539</v>
      </c>
      <c r="F11" s="59">
        <v>8.1730769230769232E-2</v>
      </c>
      <c r="G11" s="62">
        <v>1.4423076923076924E-2</v>
      </c>
      <c r="H11" s="36"/>
      <c r="I11" s="36"/>
      <c r="J11" s="36"/>
      <c r="K11" s="36"/>
      <c r="L11" s="36"/>
      <c r="M11" s="36"/>
    </row>
    <row r="12" spans="1:13" ht="15" customHeight="1" x14ac:dyDescent="0.15">
      <c r="A12" s="227"/>
      <c r="B12" s="86" t="s">
        <v>21</v>
      </c>
      <c r="C12" s="58">
        <v>127</v>
      </c>
      <c r="D12" s="59">
        <v>0.48031496062992124</v>
      </c>
      <c r="E12" s="59">
        <v>0.23622047244094488</v>
      </c>
      <c r="F12" s="59">
        <v>0.28346456692913385</v>
      </c>
      <c r="G12" s="62">
        <v>0</v>
      </c>
      <c r="H12" s="36"/>
      <c r="I12" s="36"/>
      <c r="J12" s="36"/>
      <c r="K12" s="36"/>
      <c r="L12" s="36"/>
      <c r="M12" s="36"/>
    </row>
    <row r="13" spans="1:13" ht="15" customHeight="1" x14ac:dyDescent="0.15">
      <c r="A13" s="228"/>
      <c r="B13" s="117" t="s">
        <v>22</v>
      </c>
      <c r="C13" s="77">
        <v>12</v>
      </c>
      <c r="D13" s="75">
        <v>0</v>
      </c>
      <c r="E13" s="75">
        <v>8.3333333333333329E-2</v>
      </c>
      <c r="F13" s="75">
        <v>8.3333333333333329E-2</v>
      </c>
      <c r="G13" s="71">
        <v>0.83333333333333337</v>
      </c>
      <c r="H13" s="36"/>
      <c r="I13" s="36"/>
      <c r="J13" s="36"/>
      <c r="K13" s="36"/>
      <c r="L13" s="36"/>
      <c r="M13" s="36"/>
    </row>
    <row r="14" spans="1:13" ht="15" customHeight="1" x14ac:dyDescent="0.15">
      <c r="A14" s="226" t="s">
        <v>66</v>
      </c>
      <c r="B14" s="86" t="s">
        <v>67</v>
      </c>
      <c r="C14" s="58">
        <v>1874</v>
      </c>
      <c r="D14" s="59">
        <v>0.51120597652081112</v>
      </c>
      <c r="E14" s="59">
        <v>0.16221985058697971</v>
      </c>
      <c r="F14" s="59">
        <v>0.31376734258271077</v>
      </c>
      <c r="G14" s="62">
        <v>1.2806830309498399E-2</v>
      </c>
      <c r="H14" s="36"/>
      <c r="I14" s="36"/>
      <c r="J14" s="36"/>
      <c r="K14" s="36"/>
      <c r="L14" s="36"/>
      <c r="M14" s="36"/>
    </row>
    <row r="15" spans="1:13" ht="15" customHeight="1" x14ac:dyDescent="0.15">
      <c r="A15" s="227"/>
      <c r="B15" s="86" t="s">
        <v>68</v>
      </c>
      <c r="C15" s="58">
        <v>1807</v>
      </c>
      <c r="D15" s="59">
        <v>0.53624792473713334</v>
      </c>
      <c r="E15" s="59">
        <v>0.12562257885998893</v>
      </c>
      <c r="F15" s="59">
        <v>0.33370226895406752</v>
      </c>
      <c r="G15" s="62">
        <v>4.4272274488101823E-3</v>
      </c>
      <c r="H15" s="36"/>
      <c r="I15" s="36"/>
      <c r="J15" s="36"/>
      <c r="K15" s="36"/>
      <c r="L15" s="36"/>
      <c r="M15" s="36"/>
    </row>
    <row r="16" spans="1:13" ht="15" customHeight="1" x14ac:dyDescent="0.15">
      <c r="A16" s="228"/>
      <c r="B16" s="128" t="s">
        <v>7</v>
      </c>
      <c r="C16" s="77">
        <v>36</v>
      </c>
      <c r="D16" s="75">
        <v>0.22222222222222221</v>
      </c>
      <c r="E16" s="75">
        <v>0</v>
      </c>
      <c r="F16" s="75">
        <v>0.44444444444444442</v>
      </c>
      <c r="G16" s="71">
        <v>0.33333333333333331</v>
      </c>
      <c r="H16" s="36"/>
      <c r="I16" s="36"/>
      <c r="J16" s="36"/>
      <c r="K16" s="36"/>
      <c r="L16" s="36"/>
      <c r="M16" s="36"/>
    </row>
    <row r="17" spans="1:13" ht="15" customHeight="1" x14ac:dyDescent="0.15">
      <c r="A17" s="226" t="s">
        <v>69</v>
      </c>
      <c r="B17" s="86" t="s">
        <v>6</v>
      </c>
      <c r="C17" s="58">
        <v>994</v>
      </c>
      <c r="D17" s="59">
        <v>0.68913480885311873</v>
      </c>
      <c r="E17" s="59">
        <v>0.11871227364185111</v>
      </c>
      <c r="F17" s="59">
        <v>0.176056338028169</v>
      </c>
      <c r="G17" s="62">
        <v>1.6096579476861168E-2</v>
      </c>
      <c r="H17" s="36"/>
      <c r="I17" s="36"/>
      <c r="J17" s="36"/>
      <c r="K17" s="36"/>
      <c r="L17" s="36"/>
      <c r="M17" s="36"/>
    </row>
    <row r="18" spans="1:13" ht="15" customHeight="1" x14ac:dyDescent="0.15">
      <c r="A18" s="228"/>
      <c r="B18" s="86" t="s">
        <v>76</v>
      </c>
      <c r="C18" s="58">
        <v>841</v>
      </c>
      <c r="D18" s="59">
        <v>0.48751486325802618</v>
      </c>
      <c r="E18" s="59">
        <v>0.14744351961950058</v>
      </c>
      <c r="F18" s="59">
        <v>0.36266349583828777</v>
      </c>
      <c r="G18" s="62">
        <v>2.3781212841854932E-3</v>
      </c>
      <c r="H18" s="36"/>
      <c r="I18" s="36"/>
      <c r="J18" s="36"/>
      <c r="K18" s="36"/>
      <c r="L18" s="36"/>
      <c r="M18" s="36"/>
    </row>
    <row r="19" spans="1:13" ht="15" customHeight="1" x14ac:dyDescent="0.15">
      <c r="A19" s="226"/>
      <c r="B19" s="86" t="s">
        <v>77</v>
      </c>
      <c r="C19" s="58">
        <v>903</v>
      </c>
      <c r="D19" s="59">
        <v>0.45182724252491696</v>
      </c>
      <c r="E19" s="59">
        <v>0.17275747508305647</v>
      </c>
      <c r="F19" s="59">
        <v>0.37320044296788485</v>
      </c>
      <c r="G19" s="62">
        <v>2.2148394241417496E-3</v>
      </c>
      <c r="H19" s="36"/>
      <c r="I19" s="36"/>
      <c r="J19" s="36"/>
      <c r="K19" s="36"/>
      <c r="L19" s="36"/>
      <c r="M19" s="36"/>
    </row>
    <row r="20" spans="1:13" ht="15" customHeight="1" x14ac:dyDescent="0.15">
      <c r="A20" s="227"/>
      <c r="B20" s="86" t="s">
        <v>78</v>
      </c>
      <c r="C20" s="58">
        <v>615</v>
      </c>
      <c r="D20" s="59">
        <v>0.46504065040650405</v>
      </c>
      <c r="E20" s="59">
        <v>0.15447154471544716</v>
      </c>
      <c r="F20" s="59">
        <v>0.36422764227642279</v>
      </c>
      <c r="G20" s="62">
        <v>1.6260162601626018E-2</v>
      </c>
      <c r="H20" s="36"/>
      <c r="I20" s="36"/>
      <c r="J20" s="36"/>
      <c r="K20" s="36"/>
      <c r="L20" s="36"/>
      <c r="M20" s="36"/>
    </row>
    <row r="21" spans="1:13" ht="15" customHeight="1" x14ac:dyDescent="0.15">
      <c r="A21" s="227"/>
      <c r="B21" s="86" t="s">
        <v>79</v>
      </c>
      <c r="C21" s="58">
        <v>350</v>
      </c>
      <c r="D21" s="59">
        <v>0.41142857142857142</v>
      </c>
      <c r="E21" s="59">
        <v>0.10857142857142857</v>
      </c>
      <c r="F21" s="59">
        <v>0.46857142857142858</v>
      </c>
      <c r="G21" s="62">
        <v>1.1428571428571429E-2</v>
      </c>
      <c r="H21" s="36"/>
      <c r="I21" s="36"/>
      <c r="J21" s="36"/>
      <c r="K21" s="36"/>
      <c r="L21" s="36"/>
      <c r="M21" s="36"/>
    </row>
    <row r="22" spans="1:13" ht="15" customHeight="1" x14ac:dyDescent="0.15">
      <c r="A22" s="228"/>
      <c r="B22" s="117" t="s">
        <v>22</v>
      </c>
      <c r="C22" s="77">
        <v>14</v>
      </c>
      <c r="D22" s="75">
        <v>0.14285714285714285</v>
      </c>
      <c r="E22" s="75">
        <v>0</v>
      </c>
      <c r="F22" s="75">
        <v>0.14285714285714285</v>
      </c>
      <c r="G22" s="71">
        <v>0.7142857142857143</v>
      </c>
      <c r="H22" s="36"/>
      <c r="I22" s="36"/>
      <c r="J22" s="36"/>
      <c r="K22" s="36"/>
      <c r="L22" s="36"/>
      <c r="M22" s="36"/>
    </row>
    <row r="23" spans="1:13" ht="15" customHeight="1" x14ac:dyDescent="0.15">
      <c r="A23" s="226" t="s">
        <v>70</v>
      </c>
      <c r="B23" s="86" t="s">
        <v>8</v>
      </c>
      <c r="C23" s="58">
        <v>481</v>
      </c>
      <c r="D23" s="59">
        <v>0.69022869022869027</v>
      </c>
      <c r="E23" s="59">
        <v>0.13305613305613306</v>
      </c>
      <c r="F23" s="59">
        <v>0.15592515592515593</v>
      </c>
      <c r="G23" s="62">
        <v>2.0790020790020791E-2</v>
      </c>
      <c r="H23" s="36"/>
      <c r="I23" s="36"/>
      <c r="J23" s="36"/>
      <c r="K23" s="36"/>
      <c r="L23" s="36"/>
      <c r="M23" s="36"/>
    </row>
    <row r="24" spans="1:13" ht="15" customHeight="1" x14ac:dyDescent="0.15">
      <c r="A24" s="227"/>
      <c r="B24" s="86" t="s">
        <v>80</v>
      </c>
      <c r="C24" s="58">
        <v>427</v>
      </c>
      <c r="D24" s="59">
        <v>0.47775175644028101</v>
      </c>
      <c r="E24" s="59">
        <v>0.14051522248243559</v>
      </c>
      <c r="F24" s="59">
        <v>0.38173302107728335</v>
      </c>
      <c r="G24" s="62">
        <v>0</v>
      </c>
      <c r="H24" s="36"/>
      <c r="I24" s="36"/>
      <c r="J24" s="36"/>
      <c r="K24" s="36"/>
      <c r="L24" s="36"/>
      <c r="M24" s="36"/>
    </row>
    <row r="25" spans="1:13" ht="15" customHeight="1" x14ac:dyDescent="0.15">
      <c r="A25" s="228"/>
      <c r="B25" s="86" t="s">
        <v>81</v>
      </c>
      <c r="C25" s="58">
        <v>476</v>
      </c>
      <c r="D25" s="59">
        <v>0.46008403361344535</v>
      </c>
      <c r="E25" s="59">
        <v>0.21008403361344538</v>
      </c>
      <c r="F25" s="59">
        <v>0.32563025210084034</v>
      </c>
      <c r="G25" s="62">
        <v>4.2016806722689074E-3</v>
      </c>
      <c r="H25" s="36"/>
      <c r="I25" s="36"/>
      <c r="J25" s="36"/>
      <c r="K25" s="36"/>
      <c r="L25" s="36"/>
      <c r="M25" s="36"/>
    </row>
    <row r="26" spans="1:13" ht="15" customHeight="1" x14ac:dyDescent="0.15">
      <c r="A26" s="226"/>
      <c r="B26" s="86" t="s">
        <v>82</v>
      </c>
      <c r="C26" s="58">
        <v>301</v>
      </c>
      <c r="D26" s="59">
        <v>0.40863787375415284</v>
      </c>
      <c r="E26" s="59">
        <v>0.18936877076411959</v>
      </c>
      <c r="F26" s="59">
        <v>0.37541528239202659</v>
      </c>
      <c r="G26" s="62">
        <v>2.6578073089700997E-2</v>
      </c>
      <c r="H26" s="36"/>
      <c r="I26" s="36"/>
      <c r="J26" s="36"/>
      <c r="K26" s="36"/>
      <c r="L26" s="36"/>
      <c r="M26" s="36"/>
    </row>
    <row r="27" spans="1:13" ht="15" customHeight="1" x14ac:dyDescent="0.15">
      <c r="A27" s="227"/>
      <c r="B27" s="86" t="s">
        <v>83</v>
      </c>
      <c r="C27" s="58">
        <v>185</v>
      </c>
      <c r="D27" s="59">
        <v>0.42162162162162165</v>
      </c>
      <c r="E27" s="59">
        <v>0.12432432432432433</v>
      </c>
      <c r="F27" s="59">
        <v>0.43243243243243246</v>
      </c>
      <c r="G27" s="62">
        <v>2.1621621621621623E-2</v>
      </c>
      <c r="H27" s="36"/>
      <c r="I27" s="36"/>
      <c r="J27" s="36"/>
      <c r="K27" s="36"/>
      <c r="L27" s="36"/>
      <c r="M27" s="36"/>
    </row>
    <row r="28" spans="1:13" ht="15" customHeight="1" x14ac:dyDescent="0.15">
      <c r="A28" s="227"/>
      <c r="B28" s="86" t="s">
        <v>9</v>
      </c>
      <c r="C28" s="58">
        <v>4</v>
      </c>
      <c r="D28" s="59">
        <v>0.5</v>
      </c>
      <c r="E28" s="59">
        <v>0</v>
      </c>
      <c r="F28" s="59">
        <v>0.5</v>
      </c>
      <c r="G28" s="62">
        <v>0</v>
      </c>
      <c r="H28" s="36"/>
      <c r="I28" s="36"/>
      <c r="J28" s="36"/>
      <c r="K28" s="36"/>
      <c r="L28" s="36"/>
      <c r="M28" s="36"/>
    </row>
    <row r="29" spans="1:13" ht="15" customHeight="1" x14ac:dyDescent="0.15">
      <c r="A29" s="227"/>
      <c r="B29" s="86" t="s">
        <v>10</v>
      </c>
      <c r="C29" s="58">
        <v>503</v>
      </c>
      <c r="D29" s="59">
        <v>0.68986083499005968</v>
      </c>
      <c r="E29" s="59">
        <v>0.1073558648111332</v>
      </c>
      <c r="F29" s="59">
        <v>0.19483101391650098</v>
      </c>
      <c r="G29" s="62">
        <v>7.9522862823061622E-3</v>
      </c>
      <c r="H29" s="36"/>
      <c r="I29" s="36"/>
      <c r="J29" s="36"/>
      <c r="K29" s="36"/>
      <c r="L29" s="36"/>
      <c r="M29" s="36"/>
    </row>
    <row r="30" spans="1:13" ht="15" customHeight="1" x14ac:dyDescent="0.15">
      <c r="A30" s="227"/>
      <c r="B30" s="86" t="s">
        <v>84</v>
      </c>
      <c r="C30" s="58">
        <v>408</v>
      </c>
      <c r="D30" s="59">
        <v>0.50490196078431371</v>
      </c>
      <c r="E30" s="59">
        <v>0.15686274509803921</v>
      </c>
      <c r="F30" s="59">
        <v>0.33333333333333331</v>
      </c>
      <c r="G30" s="62">
        <v>4.9019607843137254E-3</v>
      </c>
      <c r="H30" s="36"/>
      <c r="I30" s="36"/>
      <c r="J30" s="36"/>
      <c r="K30" s="36"/>
      <c r="L30" s="36"/>
      <c r="M30" s="36"/>
    </row>
    <row r="31" spans="1:13" ht="15" customHeight="1" x14ac:dyDescent="0.15">
      <c r="A31" s="227"/>
      <c r="B31" s="86" t="s">
        <v>85</v>
      </c>
      <c r="C31" s="58">
        <v>421</v>
      </c>
      <c r="D31" s="59">
        <v>0.44893111638954869</v>
      </c>
      <c r="E31" s="59">
        <v>0.1330166270783848</v>
      </c>
      <c r="F31" s="59">
        <v>0.41805225653206651</v>
      </c>
      <c r="G31" s="62">
        <v>0</v>
      </c>
      <c r="H31" s="36"/>
      <c r="I31" s="36"/>
      <c r="J31" s="36"/>
      <c r="K31" s="36"/>
      <c r="L31" s="36"/>
      <c r="M31" s="36"/>
    </row>
    <row r="32" spans="1:13" ht="15" customHeight="1" x14ac:dyDescent="0.15">
      <c r="A32" s="227"/>
      <c r="B32" s="86" t="s">
        <v>86</v>
      </c>
      <c r="C32" s="58">
        <v>310</v>
      </c>
      <c r="D32" s="59">
        <v>0.51935483870967747</v>
      </c>
      <c r="E32" s="59">
        <v>0.12258064516129032</v>
      </c>
      <c r="F32" s="59">
        <v>0.35161290322580646</v>
      </c>
      <c r="G32" s="62">
        <v>6.4516129032258064E-3</v>
      </c>
      <c r="H32" s="36"/>
      <c r="I32" s="36"/>
      <c r="J32" s="36"/>
      <c r="K32" s="36"/>
      <c r="L32" s="36"/>
      <c r="M32" s="36"/>
    </row>
    <row r="33" spans="1:13" ht="15" customHeight="1" x14ac:dyDescent="0.15">
      <c r="A33" s="227"/>
      <c r="B33" s="86" t="s">
        <v>87</v>
      </c>
      <c r="C33" s="58">
        <v>165</v>
      </c>
      <c r="D33" s="59">
        <v>0.4</v>
      </c>
      <c r="E33" s="59">
        <v>9.0909090909090912E-2</v>
      </c>
      <c r="F33" s="59">
        <v>0.50909090909090904</v>
      </c>
      <c r="G33" s="62">
        <v>0</v>
      </c>
      <c r="H33" s="36"/>
      <c r="I33" s="36"/>
      <c r="J33" s="36"/>
      <c r="K33" s="36"/>
      <c r="L33" s="36"/>
      <c r="M33" s="36"/>
    </row>
    <row r="34" spans="1:13" ht="15" customHeight="1" x14ac:dyDescent="0.15">
      <c r="A34" s="227"/>
      <c r="B34" s="86" t="s">
        <v>11</v>
      </c>
      <c r="C34" s="58">
        <v>0</v>
      </c>
      <c r="D34" s="140" t="s">
        <v>12</v>
      </c>
      <c r="E34" s="140" t="s">
        <v>12</v>
      </c>
      <c r="F34" s="140" t="s">
        <v>12</v>
      </c>
      <c r="G34" s="141" t="s">
        <v>12</v>
      </c>
      <c r="H34" s="36"/>
      <c r="I34" s="36"/>
      <c r="J34" s="36"/>
      <c r="K34" s="36"/>
      <c r="L34" s="36"/>
      <c r="M34" s="36"/>
    </row>
    <row r="35" spans="1:13" ht="15" customHeight="1" x14ac:dyDescent="0.15">
      <c r="A35" s="228"/>
      <c r="B35" s="117" t="s">
        <v>134</v>
      </c>
      <c r="C35" s="77">
        <v>36</v>
      </c>
      <c r="D35" s="75">
        <v>0.22222222222222221</v>
      </c>
      <c r="E35" s="75">
        <v>0</v>
      </c>
      <c r="F35" s="75">
        <v>0.44444444444444442</v>
      </c>
      <c r="G35" s="71">
        <v>0.33333333333333331</v>
      </c>
      <c r="H35" s="36"/>
      <c r="I35" s="36"/>
      <c r="J35" s="36"/>
      <c r="K35" s="36"/>
      <c r="L35" s="36"/>
      <c r="M35" s="36"/>
    </row>
    <row r="36" spans="1:13" ht="15" customHeight="1" x14ac:dyDescent="0.15">
      <c r="A36" s="226" t="s">
        <v>71</v>
      </c>
      <c r="B36" s="86" t="s">
        <v>241</v>
      </c>
      <c r="C36" s="58">
        <v>34</v>
      </c>
      <c r="D36" s="59">
        <v>0.6470588235294118</v>
      </c>
      <c r="E36" s="59">
        <v>0.14705882352941177</v>
      </c>
      <c r="F36" s="59">
        <v>0.20588235294117646</v>
      </c>
      <c r="G36" s="62">
        <v>0</v>
      </c>
      <c r="H36" s="36"/>
      <c r="I36" s="36"/>
      <c r="J36" s="36"/>
      <c r="K36" s="36"/>
      <c r="L36" s="36"/>
      <c r="M36" s="36"/>
    </row>
    <row r="37" spans="1:13" ht="15" customHeight="1" x14ac:dyDescent="0.15">
      <c r="A37" s="227"/>
      <c r="B37" s="86" t="s">
        <v>88</v>
      </c>
      <c r="C37" s="58">
        <v>283</v>
      </c>
      <c r="D37" s="59">
        <v>0.42402826855123676</v>
      </c>
      <c r="E37" s="59">
        <v>0.24028268551236748</v>
      </c>
      <c r="F37" s="59">
        <v>0.33568904593639576</v>
      </c>
      <c r="G37" s="62">
        <v>0</v>
      </c>
      <c r="H37" s="36"/>
      <c r="I37" s="36"/>
      <c r="J37" s="36"/>
      <c r="K37" s="36"/>
      <c r="L37" s="36"/>
      <c r="M37" s="36"/>
    </row>
    <row r="38" spans="1:13" ht="15" customHeight="1" x14ac:dyDescent="0.15">
      <c r="A38" s="228"/>
      <c r="B38" s="86" t="s">
        <v>89</v>
      </c>
      <c r="C38" s="58">
        <v>1275</v>
      </c>
      <c r="D38" s="59">
        <v>0.52235294117647058</v>
      </c>
      <c r="E38" s="59">
        <v>0.16705882352941176</v>
      </c>
      <c r="F38" s="59">
        <v>0.30745098039215685</v>
      </c>
      <c r="G38" s="62">
        <v>3.1372549019607842E-3</v>
      </c>
      <c r="H38" s="36"/>
      <c r="I38" s="36"/>
      <c r="J38" s="36"/>
      <c r="K38" s="36"/>
      <c r="L38" s="36"/>
      <c r="M38" s="36"/>
    </row>
    <row r="39" spans="1:13" ht="15" customHeight="1" x14ac:dyDescent="0.15">
      <c r="A39" s="226"/>
      <c r="B39" s="127" t="s">
        <v>90</v>
      </c>
      <c r="C39" s="58">
        <v>644</v>
      </c>
      <c r="D39" s="59">
        <v>0.5</v>
      </c>
      <c r="E39" s="59">
        <v>0.15217391304347827</v>
      </c>
      <c r="F39" s="59">
        <v>0.34782608695652173</v>
      </c>
      <c r="G39" s="62">
        <v>0</v>
      </c>
      <c r="H39" s="36"/>
      <c r="I39" s="36"/>
      <c r="J39" s="36"/>
      <c r="K39" s="36"/>
      <c r="L39" s="36"/>
      <c r="M39" s="36"/>
    </row>
    <row r="40" spans="1:13" ht="15" customHeight="1" x14ac:dyDescent="0.15">
      <c r="A40" s="227"/>
      <c r="B40" s="86" t="s">
        <v>91</v>
      </c>
      <c r="C40" s="58">
        <v>259</v>
      </c>
      <c r="D40" s="59">
        <v>0.50579150579150578</v>
      </c>
      <c r="E40" s="59">
        <v>0.13513513513513514</v>
      </c>
      <c r="F40" s="59">
        <v>0.35135135135135137</v>
      </c>
      <c r="G40" s="62">
        <v>7.7220077220077222E-3</v>
      </c>
      <c r="H40" s="36"/>
      <c r="I40" s="36"/>
      <c r="J40" s="36"/>
      <c r="K40" s="36"/>
      <c r="L40" s="36"/>
      <c r="M40" s="36"/>
    </row>
    <row r="41" spans="1:13" ht="15" customHeight="1" x14ac:dyDescent="0.15">
      <c r="A41" s="227"/>
      <c r="B41" s="86" t="s">
        <v>23</v>
      </c>
      <c r="C41" s="58">
        <v>335</v>
      </c>
      <c r="D41" s="59">
        <v>0.84776119402985073</v>
      </c>
      <c r="E41" s="59">
        <v>2.9850746268656716E-2</v>
      </c>
      <c r="F41" s="59">
        <v>0.1044776119402985</v>
      </c>
      <c r="G41" s="62">
        <v>1.7910447761194031E-2</v>
      </c>
      <c r="H41" s="36"/>
      <c r="I41" s="36"/>
      <c r="J41" s="36"/>
      <c r="K41" s="36"/>
      <c r="L41" s="36"/>
      <c r="M41" s="36"/>
    </row>
    <row r="42" spans="1:13" ht="15" customHeight="1" x14ac:dyDescent="0.15">
      <c r="A42" s="227"/>
      <c r="B42" s="86" t="s">
        <v>24</v>
      </c>
      <c r="C42" s="58">
        <v>312</v>
      </c>
      <c r="D42" s="59">
        <v>0.44230769230769229</v>
      </c>
      <c r="E42" s="59">
        <v>0.10256410256410256</v>
      </c>
      <c r="F42" s="59">
        <v>0.44871794871794873</v>
      </c>
      <c r="G42" s="62">
        <v>6.41025641025641E-3</v>
      </c>
      <c r="H42" s="36"/>
      <c r="I42" s="36"/>
      <c r="J42" s="36"/>
      <c r="K42" s="36"/>
      <c r="L42" s="36"/>
      <c r="M42" s="36"/>
    </row>
    <row r="43" spans="1:13" ht="15" customHeight="1" x14ac:dyDescent="0.15">
      <c r="A43" s="227"/>
      <c r="B43" s="86" t="s">
        <v>92</v>
      </c>
      <c r="C43" s="58">
        <v>551</v>
      </c>
      <c r="D43" s="59">
        <v>0.4573502722323049</v>
      </c>
      <c r="E43" s="59">
        <v>0.12704174228675136</v>
      </c>
      <c r="F43" s="59">
        <v>0.39745916515426499</v>
      </c>
      <c r="G43" s="62">
        <v>1.8148820326678767E-2</v>
      </c>
      <c r="H43" s="36"/>
      <c r="I43" s="36"/>
      <c r="J43" s="36"/>
      <c r="K43" s="36"/>
      <c r="L43" s="36"/>
      <c r="M43" s="36"/>
    </row>
    <row r="44" spans="1:13" ht="15" customHeight="1" x14ac:dyDescent="0.15">
      <c r="A44" s="228"/>
      <c r="B44" s="117" t="s">
        <v>22</v>
      </c>
      <c r="C44" s="77">
        <v>24</v>
      </c>
      <c r="D44" s="75">
        <v>0</v>
      </c>
      <c r="E44" s="75">
        <v>0</v>
      </c>
      <c r="F44" s="75">
        <v>0.16666666666666666</v>
      </c>
      <c r="G44" s="71">
        <v>0.83333333333333337</v>
      </c>
      <c r="H44" s="36"/>
      <c r="I44" s="36"/>
      <c r="J44" s="36"/>
      <c r="K44" s="36"/>
      <c r="L44" s="36"/>
      <c r="M44" s="36"/>
    </row>
    <row r="45" spans="1:13" ht="15" customHeight="1" x14ac:dyDescent="0.15">
      <c r="A45" s="243" t="s">
        <v>72</v>
      </c>
      <c r="B45" s="86" t="s">
        <v>25</v>
      </c>
      <c r="C45" s="58">
        <v>390</v>
      </c>
      <c r="D45" s="59">
        <v>0.55128205128205132</v>
      </c>
      <c r="E45" s="59">
        <v>0.19230769230769232</v>
      </c>
      <c r="F45" s="59">
        <v>0.25641025641025639</v>
      </c>
      <c r="G45" s="62">
        <v>0</v>
      </c>
      <c r="H45" s="36"/>
      <c r="I45" s="36"/>
      <c r="J45" s="36"/>
      <c r="K45" s="36"/>
      <c r="L45" s="36"/>
      <c r="M45" s="36"/>
    </row>
    <row r="46" spans="1:13" ht="15" customHeight="1" x14ac:dyDescent="0.15">
      <c r="A46" s="244"/>
      <c r="B46" s="86" t="s">
        <v>26</v>
      </c>
      <c r="C46" s="58">
        <v>1052</v>
      </c>
      <c r="D46" s="59">
        <v>0.51330798479087447</v>
      </c>
      <c r="E46" s="59">
        <v>0.16159695817490494</v>
      </c>
      <c r="F46" s="59">
        <v>0.32509505703422054</v>
      </c>
      <c r="G46" s="62">
        <v>0</v>
      </c>
      <c r="H46" s="36"/>
      <c r="I46" s="36"/>
      <c r="J46" s="36"/>
      <c r="K46" s="36"/>
      <c r="L46" s="36"/>
      <c r="M46" s="36"/>
    </row>
    <row r="47" spans="1:13" ht="15" customHeight="1" x14ac:dyDescent="0.15">
      <c r="A47" s="245"/>
      <c r="B47" s="86" t="s">
        <v>242</v>
      </c>
      <c r="C47" s="58">
        <v>835</v>
      </c>
      <c r="D47" s="59">
        <v>0.57724550898203597</v>
      </c>
      <c r="E47" s="59">
        <v>0.1497005988023952</v>
      </c>
      <c r="F47" s="59">
        <v>0.27065868263473053</v>
      </c>
      <c r="G47" s="62">
        <v>2.3952095808383233E-3</v>
      </c>
      <c r="H47" s="36"/>
      <c r="I47" s="36"/>
      <c r="J47" s="36"/>
      <c r="K47" s="36"/>
      <c r="L47" s="36"/>
      <c r="M47" s="36"/>
    </row>
    <row r="48" spans="1:13" ht="15" customHeight="1" x14ac:dyDescent="0.15">
      <c r="A48" s="243"/>
      <c r="B48" s="86" t="s">
        <v>27</v>
      </c>
      <c r="C48" s="58">
        <v>531</v>
      </c>
      <c r="D48" s="59">
        <v>0.54990583804143123</v>
      </c>
      <c r="E48" s="59">
        <v>0.1111111111111111</v>
      </c>
      <c r="F48" s="59">
        <v>0.33145009416195859</v>
      </c>
      <c r="G48" s="62">
        <v>7.5329566854990581E-3</v>
      </c>
      <c r="H48" s="36"/>
      <c r="I48" s="36"/>
      <c r="J48" s="36"/>
      <c r="K48" s="36"/>
      <c r="L48" s="36"/>
      <c r="M48" s="36"/>
    </row>
    <row r="49" spans="1:13" ht="15" customHeight="1" x14ac:dyDescent="0.15">
      <c r="A49" s="245"/>
      <c r="B49" s="117" t="s">
        <v>22</v>
      </c>
      <c r="C49" s="77">
        <v>22</v>
      </c>
      <c r="D49" s="75">
        <v>0.72727272727272729</v>
      </c>
      <c r="E49" s="75">
        <v>0</v>
      </c>
      <c r="F49" s="75">
        <v>0</v>
      </c>
      <c r="G49" s="71">
        <v>0.27272727272727271</v>
      </c>
      <c r="H49" s="36"/>
      <c r="I49" s="36"/>
      <c r="J49" s="36"/>
      <c r="K49" s="36"/>
      <c r="L49" s="36"/>
      <c r="M49" s="36"/>
    </row>
    <row r="50" spans="1:13" ht="15" customHeight="1" x14ac:dyDescent="0.15">
      <c r="A50" s="226" t="s">
        <v>73</v>
      </c>
      <c r="B50" s="86" t="s">
        <v>28</v>
      </c>
      <c r="C50" s="58">
        <v>1935</v>
      </c>
      <c r="D50" s="59">
        <v>1</v>
      </c>
      <c r="E50" s="59">
        <v>0</v>
      </c>
      <c r="F50" s="59">
        <v>0</v>
      </c>
      <c r="G50" s="131">
        <v>0</v>
      </c>
      <c r="H50" s="36"/>
      <c r="I50" s="36"/>
      <c r="J50" s="36"/>
      <c r="K50" s="36"/>
      <c r="L50" s="36"/>
      <c r="M50" s="36"/>
    </row>
    <row r="51" spans="1:13" ht="15" customHeight="1" x14ac:dyDescent="0.15">
      <c r="A51" s="227"/>
      <c r="B51" s="86" t="s">
        <v>29</v>
      </c>
      <c r="C51" s="58">
        <v>531</v>
      </c>
      <c r="D51" s="59">
        <v>0</v>
      </c>
      <c r="E51" s="59">
        <v>1</v>
      </c>
      <c r="F51" s="59">
        <v>0</v>
      </c>
      <c r="G51" s="62">
        <v>0</v>
      </c>
      <c r="H51" s="36"/>
      <c r="I51" s="36"/>
      <c r="J51" s="36"/>
      <c r="K51" s="36"/>
      <c r="L51" s="36"/>
      <c r="M51" s="36"/>
    </row>
    <row r="52" spans="1:13" ht="15" customHeight="1" x14ac:dyDescent="0.15">
      <c r="A52" s="228"/>
      <c r="B52" s="86" t="s">
        <v>30</v>
      </c>
      <c r="C52" s="58">
        <v>1207</v>
      </c>
      <c r="D52" s="59">
        <v>0</v>
      </c>
      <c r="E52" s="59">
        <v>0</v>
      </c>
      <c r="F52" s="59">
        <v>1</v>
      </c>
      <c r="G52" s="62">
        <v>0</v>
      </c>
      <c r="H52" s="36"/>
      <c r="I52" s="36"/>
      <c r="J52" s="36"/>
      <c r="K52" s="36"/>
      <c r="L52" s="36"/>
      <c r="M52" s="36"/>
    </row>
    <row r="53" spans="1:13" ht="15" customHeight="1" x14ac:dyDescent="0.15">
      <c r="A53" s="246"/>
      <c r="B53" s="117" t="s">
        <v>22</v>
      </c>
      <c r="C53" s="77">
        <v>44</v>
      </c>
      <c r="D53" s="75">
        <v>0</v>
      </c>
      <c r="E53" s="75">
        <v>0</v>
      </c>
      <c r="F53" s="75">
        <v>0</v>
      </c>
      <c r="G53" s="71">
        <v>1</v>
      </c>
      <c r="H53" s="36"/>
      <c r="I53" s="36"/>
      <c r="J53" s="36"/>
      <c r="K53" s="36"/>
      <c r="L53" s="36"/>
      <c r="M53" s="36"/>
    </row>
    <row r="54" spans="1:13" ht="15" customHeight="1" x14ac:dyDescent="0.15">
      <c r="A54" s="239" t="s">
        <v>74</v>
      </c>
      <c r="B54" s="86" t="s">
        <v>31</v>
      </c>
      <c r="C54" s="58">
        <v>119</v>
      </c>
      <c r="D54" s="140" t="s">
        <v>271</v>
      </c>
      <c r="E54" s="59">
        <v>0.36134453781512604</v>
      </c>
      <c r="F54" s="59">
        <v>0.6386554621848739</v>
      </c>
      <c r="G54" s="141" t="s">
        <v>271</v>
      </c>
      <c r="H54" s="57"/>
      <c r="I54" s="57"/>
      <c r="J54" s="57"/>
      <c r="K54" s="57"/>
      <c r="L54" s="57"/>
      <c r="M54" s="57"/>
    </row>
    <row r="55" spans="1:13" ht="15" customHeight="1" x14ac:dyDescent="0.15">
      <c r="A55" s="240"/>
      <c r="B55" s="86" t="s">
        <v>32</v>
      </c>
      <c r="C55" s="58">
        <v>283</v>
      </c>
      <c r="D55" s="140" t="s">
        <v>271</v>
      </c>
      <c r="E55" s="59">
        <v>0.40282685512367489</v>
      </c>
      <c r="F55" s="59">
        <v>0.59717314487632511</v>
      </c>
      <c r="G55" s="141" t="s">
        <v>271</v>
      </c>
      <c r="H55" s="57"/>
      <c r="I55" s="57"/>
      <c r="J55" s="57"/>
      <c r="K55" s="57"/>
      <c r="L55" s="57"/>
      <c r="M55" s="57"/>
    </row>
    <row r="56" spans="1:13" ht="15" customHeight="1" x14ac:dyDescent="0.15">
      <c r="A56" s="241"/>
      <c r="B56" s="86" t="s">
        <v>33</v>
      </c>
      <c r="C56" s="58">
        <v>1328</v>
      </c>
      <c r="D56" s="140" t="s">
        <v>271</v>
      </c>
      <c r="E56" s="59">
        <v>0.27635542168674698</v>
      </c>
      <c r="F56" s="59">
        <v>0.72364457831325302</v>
      </c>
      <c r="G56" s="141" t="s">
        <v>271</v>
      </c>
      <c r="H56" s="57"/>
      <c r="I56" s="57"/>
      <c r="J56" s="57"/>
      <c r="K56" s="57"/>
      <c r="L56" s="57"/>
      <c r="M56" s="57"/>
    </row>
    <row r="57" spans="1:13" ht="15" customHeight="1" thickBot="1" x14ac:dyDescent="0.2">
      <c r="A57" s="242"/>
      <c r="B57" s="115" t="s">
        <v>22</v>
      </c>
      <c r="C57" s="63">
        <v>8</v>
      </c>
      <c r="D57" s="142" t="s">
        <v>271</v>
      </c>
      <c r="E57" s="64">
        <v>0.875</v>
      </c>
      <c r="F57" s="64">
        <v>0.125</v>
      </c>
      <c r="G57" s="143" t="s">
        <v>271</v>
      </c>
      <c r="H57" s="57"/>
      <c r="I57" s="57"/>
      <c r="J57" s="57"/>
      <c r="K57" s="57"/>
      <c r="L57" s="57"/>
      <c r="M57" s="57"/>
    </row>
  </sheetData>
  <mergeCells count="13">
    <mergeCell ref="A1:G1"/>
    <mergeCell ref="A54:A57"/>
    <mergeCell ref="A14:A16"/>
    <mergeCell ref="A17:A22"/>
    <mergeCell ref="A23:A35"/>
    <mergeCell ref="A36:A44"/>
    <mergeCell ref="A45:A49"/>
    <mergeCell ref="A50:A53"/>
    <mergeCell ref="A6:A13"/>
    <mergeCell ref="A5:B5"/>
    <mergeCell ref="A3:B4"/>
    <mergeCell ref="C3:C4"/>
    <mergeCell ref="G3:G4"/>
  </mergeCells>
  <phoneticPr fontId="3"/>
  <pageMargins left="0.59055118110236227" right="0.59055118110236227" top="0.59055118110236227" bottom="0.59055118110236227" header="0.51181102362204722" footer="0.31496062992125984"/>
  <pageSetup paperSize="9" scale="89" firstPageNumber="6" orientation="portrait" r:id="rId1"/>
  <headerFooter alignWithMargins="0">
    <oddFooter>&amp;C&amp;9&amp;P</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9"/>
  <dimension ref="A1:L57"/>
  <sheetViews>
    <sheetView showGridLines="0" view="pageBreakPreview" zoomScaleNormal="100" zoomScaleSheetLayoutView="100" workbookViewId="0">
      <pane ySplit="4" topLeftCell="A5" activePane="bottomLeft" state="frozen"/>
      <selection activeCell="I17" sqref="I17"/>
      <selection pane="bottomLeft" activeCell="I17" sqref="I17"/>
    </sheetView>
  </sheetViews>
  <sheetFormatPr defaultColWidth="9.140625" defaultRowHeight="12" x14ac:dyDescent="0.15"/>
  <cols>
    <col min="1" max="1" width="4.7109375" style="30" customWidth="1"/>
    <col min="2" max="2" width="22.7109375" style="104" customWidth="1"/>
    <col min="3" max="3" width="8.7109375" style="30" customWidth="1"/>
    <col min="4" max="16384" width="9.140625" style="30"/>
  </cols>
  <sheetData>
    <row r="1" spans="1:12" s="36" customFormat="1" ht="30.75" customHeight="1" thickBot="1" x14ac:dyDescent="0.2">
      <c r="A1" s="250" t="s">
        <v>344</v>
      </c>
      <c r="B1" s="251"/>
      <c r="C1" s="251"/>
      <c r="D1" s="251"/>
      <c r="E1" s="251"/>
      <c r="F1" s="251"/>
      <c r="G1" s="251"/>
      <c r="H1" s="252"/>
    </row>
    <row r="2" spans="1:12" ht="13.5" customHeight="1" thickBot="1" x14ac:dyDescent="0.2"/>
    <row r="3" spans="1:12" s="33" customFormat="1" ht="12" customHeight="1" x14ac:dyDescent="0.15">
      <c r="A3" s="231"/>
      <c r="B3" s="232"/>
      <c r="C3" s="235" t="s">
        <v>63</v>
      </c>
      <c r="D3" s="31">
        <v>1</v>
      </c>
      <c r="E3" s="37">
        <v>2</v>
      </c>
      <c r="F3" s="37">
        <v>3</v>
      </c>
      <c r="G3" s="237" t="s">
        <v>94</v>
      </c>
    </row>
    <row r="4" spans="1:12" s="33" customFormat="1" ht="36.75" thickBot="1" x14ac:dyDescent="0.2">
      <c r="A4" s="233"/>
      <c r="B4" s="234"/>
      <c r="C4" s="236"/>
      <c r="D4" s="34" t="s">
        <v>31</v>
      </c>
      <c r="E4" s="38" t="s">
        <v>124</v>
      </c>
      <c r="F4" s="38" t="s">
        <v>125</v>
      </c>
      <c r="G4" s="238"/>
    </row>
    <row r="5" spans="1:12" ht="15" customHeight="1" thickBot="1" x14ac:dyDescent="0.2">
      <c r="A5" s="229" t="s">
        <v>64</v>
      </c>
      <c r="B5" s="230"/>
      <c r="C5" s="122">
        <v>1738</v>
      </c>
      <c r="D5" s="134">
        <v>6.8469505178365933E-2</v>
      </c>
      <c r="E5" s="134">
        <v>0.16283084004602991</v>
      </c>
      <c r="F5" s="134">
        <v>0.7640966628308401</v>
      </c>
      <c r="G5" s="125">
        <v>4.6029919447640967E-3</v>
      </c>
      <c r="H5" s="36"/>
      <c r="I5" s="36"/>
      <c r="J5" s="36"/>
      <c r="K5" s="36"/>
      <c r="L5" s="36"/>
    </row>
    <row r="6" spans="1:12" ht="15" customHeight="1" x14ac:dyDescent="0.15">
      <c r="A6" s="226" t="s">
        <v>65</v>
      </c>
      <c r="B6" s="86" t="s">
        <v>15</v>
      </c>
      <c r="C6" s="58">
        <v>524</v>
      </c>
      <c r="D6" s="59">
        <v>6.4885496183206104E-2</v>
      </c>
      <c r="E6" s="59">
        <v>0.13740458015267176</v>
      </c>
      <c r="F6" s="59">
        <v>0.79389312977099236</v>
      </c>
      <c r="G6" s="62">
        <v>3.8167938931297708E-3</v>
      </c>
      <c r="H6" s="36"/>
      <c r="I6" s="36"/>
      <c r="J6" s="36"/>
      <c r="K6" s="36"/>
      <c r="L6" s="36"/>
    </row>
    <row r="7" spans="1:12" ht="15" customHeight="1" x14ac:dyDescent="0.15">
      <c r="A7" s="227"/>
      <c r="B7" s="86" t="s">
        <v>16</v>
      </c>
      <c r="C7" s="58">
        <v>474</v>
      </c>
      <c r="D7" s="59">
        <v>6.3291139240506333E-2</v>
      </c>
      <c r="E7" s="59">
        <v>0.15189873417721519</v>
      </c>
      <c r="F7" s="59">
        <v>0.78059071729957807</v>
      </c>
      <c r="G7" s="62">
        <v>4.2194092827004216E-3</v>
      </c>
      <c r="H7" s="36"/>
      <c r="I7" s="36"/>
      <c r="J7" s="36"/>
      <c r="K7" s="36"/>
      <c r="L7" s="36"/>
    </row>
    <row r="8" spans="1:12" ht="15" customHeight="1" x14ac:dyDescent="0.15">
      <c r="A8" s="227"/>
      <c r="B8" s="86" t="s">
        <v>17</v>
      </c>
      <c r="C8" s="58">
        <v>170</v>
      </c>
      <c r="D8" s="59">
        <v>8.2352941176470587E-2</v>
      </c>
      <c r="E8" s="59">
        <v>0.18823529411764706</v>
      </c>
      <c r="F8" s="59">
        <v>0.72941176470588232</v>
      </c>
      <c r="G8" s="62">
        <v>0</v>
      </c>
      <c r="H8" s="36"/>
      <c r="I8" s="36"/>
      <c r="J8" s="36"/>
      <c r="K8" s="36"/>
      <c r="L8" s="36"/>
    </row>
    <row r="9" spans="1:12" ht="15" customHeight="1" x14ac:dyDescent="0.15">
      <c r="A9" s="227"/>
      <c r="B9" s="86" t="s">
        <v>18</v>
      </c>
      <c r="C9" s="58">
        <v>236</v>
      </c>
      <c r="D9" s="59">
        <v>6.7796610169491525E-2</v>
      </c>
      <c r="E9" s="59">
        <v>0.21186440677966101</v>
      </c>
      <c r="F9" s="59">
        <v>0.71186440677966101</v>
      </c>
      <c r="G9" s="62">
        <v>8.4745762711864406E-3</v>
      </c>
      <c r="H9" s="36"/>
      <c r="I9" s="36"/>
      <c r="J9" s="36"/>
      <c r="K9" s="36"/>
      <c r="L9" s="36"/>
    </row>
    <row r="10" spans="1:12" ht="15" customHeight="1" x14ac:dyDescent="0.15">
      <c r="A10" s="227"/>
      <c r="B10" s="86" t="s">
        <v>19</v>
      </c>
      <c r="C10" s="58">
        <v>158</v>
      </c>
      <c r="D10" s="59">
        <v>7.5949367088607597E-2</v>
      </c>
      <c r="E10" s="59">
        <v>0.15189873417721519</v>
      </c>
      <c r="F10" s="59">
        <v>0.77215189873417722</v>
      </c>
      <c r="G10" s="62">
        <v>0</v>
      </c>
      <c r="H10" s="36"/>
      <c r="I10" s="36"/>
      <c r="J10" s="36"/>
      <c r="K10" s="36"/>
      <c r="L10" s="36"/>
    </row>
    <row r="11" spans="1:12" ht="15" customHeight="1" x14ac:dyDescent="0.15">
      <c r="A11" s="227"/>
      <c r="B11" s="86" t="s">
        <v>20</v>
      </c>
      <c r="C11" s="58">
        <v>108</v>
      </c>
      <c r="D11" s="59">
        <v>7.407407407407407E-2</v>
      </c>
      <c r="E11" s="59">
        <v>0.20370370370370369</v>
      </c>
      <c r="F11" s="59">
        <v>0.72222222222222221</v>
      </c>
      <c r="G11" s="62">
        <v>0</v>
      </c>
      <c r="H11" s="36"/>
      <c r="I11" s="36"/>
      <c r="J11" s="36"/>
      <c r="K11" s="36"/>
      <c r="L11" s="36"/>
    </row>
    <row r="12" spans="1:12" ht="15" customHeight="1" x14ac:dyDescent="0.15">
      <c r="A12" s="227"/>
      <c r="B12" s="86" t="s">
        <v>21</v>
      </c>
      <c r="C12" s="58">
        <v>66</v>
      </c>
      <c r="D12" s="59">
        <v>7.575757575757576E-2</v>
      </c>
      <c r="E12" s="59">
        <v>0.16666666666666666</v>
      </c>
      <c r="F12" s="59">
        <v>0.74242424242424243</v>
      </c>
      <c r="G12" s="62">
        <v>1.5151515151515152E-2</v>
      </c>
      <c r="H12" s="36"/>
      <c r="I12" s="36"/>
      <c r="J12" s="36"/>
      <c r="K12" s="36"/>
      <c r="L12" s="36"/>
    </row>
    <row r="13" spans="1:12" ht="15" customHeight="1" x14ac:dyDescent="0.15">
      <c r="A13" s="228"/>
      <c r="B13" s="117" t="s">
        <v>22</v>
      </c>
      <c r="C13" s="77">
        <v>2</v>
      </c>
      <c r="D13" s="75">
        <v>0</v>
      </c>
      <c r="E13" s="75">
        <v>0</v>
      </c>
      <c r="F13" s="75">
        <v>0.5</v>
      </c>
      <c r="G13" s="71">
        <v>0.5</v>
      </c>
      <c r="H13" s="36"/>
      <c r="I13" s="36"/>
      <c r="J13" s="36"/>
      <c r="K13" s="36"/>
      <c r="L13" s="36"/>
    </row>
    <row r="14" spans="1:12" ht="15" customHeight="1" x14ac:dyDescent="0.15">
      <c r="A14" s="226" t="s">
        <v>66</v>
      </c>
      <c r="B14" s="86" t="s">
        <v>67</v>
      </c>
      <c r="C14" s="58">
        <v>892</v>
      </c>
      <c r="D14" s="59">
        <v>7.623318385650224E-2</v>
      </c>
      <c r="E14" s="59">
        <v>0.15246636771300448</v>
      </c>
      <c r="F14" s="59">
        <v>0.76681614349775784</v>
      </c>
      <c r="G14" s="62">
        <v>4.4843049327354259E-3</v>
      </c>
      <c r="H14" s="36"/>
      <c r="I14" s="36"/>
      <c r="J14" s="36"/>
      <c r="K14" s="36"/>
      <c r="L14" s="36"/>
    </row>
    <row r="15" spans="1:12" ht="15" customHeight="1" x14ac:dyDescent="0.15">
      <c r="A15" s="227"/>
      <c r="B15" s="86" t="s">
        <v>68</v>
      </c>
      <c r="C15" s="58">
        <v>830</v>
      </c>
      <c r="D15" s="59">
        <v>5.903614457831325E-2</v>
      </c>
      <c r="E15" s="59">
        <v>0.17228915662650601</v>
      </c>
      <c r="F15" s="59">
        <v>0.76385542168674703</v>
      </c>
      <c r="G15" s="62">
        <v>4.8192771084337354E-3</v>
      </c>
      <c r="H15" s="36"/>
      <c r="I15" s="36"/>
      <c r="J15" s="36"/>
      <c r="K15" s="36"/>
      <c r="L15" s="36"/>
    </row>
    <row r="16" spans="1:12" ht="15" customHeight="1" x14ac:dyDescent="0.15">
      <c r="A16" s="228"/>
      <c r="B16" s="128" t="s">
        <v>7</v>
      </c>
      <c r="C16" s="77">
        <v>16</v>
      </c>
      <c r="D16" s="75">
        <v>0.125</v>
      </c>
      <c r="E16" s="75">
        <v>0.25</v>
      </c>
      <c r="F16" s="75">
        <v>0.625</v>
      </c>
      <c r="G16" s="71">
        <v>0</v>
      </c>
      <c r="H16" s="36"/>
      <c r="I16" s="36"/>
      <c r="J16" s="36"/>
      <c r="K16" s="36"/>
      <c r="L16" s="36"/>
    </row>
    <row r="17" spans="1:12" ht="15" customHeight="1" x14ac:dyDescent="0.15">
      <c r="A17" s="226" t="s">
        <v>69</v>
      </c>
      <c r="B17" s="86" t="s">
        <v>6</v>
      </c>
      <c r="C17" s="58">
        <v>293</v>
      </c>
      <c r="D17" s="59">
        <v>0.22525597269624573</v>
      </c>
      <c r="E17" s="59">
        <v>0.4061433447098976</v>
      </c>
      <c r="F17" s="59">
        <v>0.35494880546075086</v>
      </c>
      <c r="G17" s="62">
        <v>1.3651877133105802E-2</v>
      </c>
      <c r="H17" s="36"/>
      <c r="I17" s="36"/>
      <c r="J17" s="36"/>
      <c r="K17" s="36"/>
      <c r="L17" s="36"/>
    </row>
    <row r="18" spans="1:12" ht="15" customHeight="1" x14ac:dyDescent="0.15">
      <c r="A18" s="228"/>
      <c r="B18" s="86" t="s">
        <v>76</v>
      </c>
      <c r="C18" s="58">
        <v>429</v>
      </c>
      <c r="D18" s="59">
        <v>6.5268065268065265E-2</v>
      </c>
      <c r="E18" s="59">
        <v>0.23543123543123542</v>
      </c>
      <c r="F18" s="59">
        <v>0.69930069930069927</v>
      </c>
      <c r="G18" s="62">
        <v>0</v>
      </c>
      <c r="H18" s="36"/>
      <c r="I18" s="36"/>
      <c r="J18" s="36"/>
      <c r="K18" s="36"/>
      <c r="L18" s="36"/>
    </row>
    <row r="19" spans="1:12" ht="15" customHeight="1" x14ac:dyDescent="0.15">
      <c r="A19" s="226"/>
      <c r="B19" s="86" t="s">
        <v>77</v>
      </c>
      <c r="C19" s="58">
        <v>493</v>
      </c>
      <c r="D19" s="59">
        <v>3.2454361054766734E-2</v>
      </c>
      <c r="E19" s="59">
        <v>6.2880324543610547E-2</v>
      </c>
      <c r="F19" s="59">
        <v>0.90060851926977692</v>
      </c>
      <c r="G19" s="62">
        <v>4.0567951318458417E-3</v>
      </c>
      <c r="H19" s="36"/>
      <c r="I19" s="36"/>
      <c r="J19" s="36"/>
      <c r="K19" s="36"/>
      <c r="L19" s="36"/>
    </row>
    <row r="20" spans="1:12" ht="15" customHeight="1" x14ac:dyDescent="0.15">
      <c r="A20" s="227"/>
      <c r="B20" s="86" t="s">
        <v>78</v>
      </c>
      <c r="C20" s="58">
        <v>319</v>
      </c>
      <c r="D20" s="59">
        <v>9.4043887147335428E-3</v>
      </c>
      <c r="E20" s="59">
        <v>7.5235109717868343E-2</v>
      </c>
      <c r="F20" s="59">
        <v>0.91536050156739812</v>
      </c>
      <c r="G20" s="62">
        <v>0</v>
      </c>
      <c r="H20" s="36"/>
      <c r="I20" s="36"/>
      <c r="J20" s="36"/>
      <c r="K20" s="36"/>
      <c r="L20" s="36"/>
    </row>
    <row r="21" spans="1:12" ht="15" customHeight="1" x14ac:dyDescent="0.15">
      <c r="A21" s="227"/>
      <c r="B21" s="86" t="s">
        <v>79</v>
      </c>
      <c r="C21" s="58">
        <v>202</v>
      </c>
      <c r="D21" s="59">
        <v>1.9801980198019802E-2</v>
      </c>
      <c r="E21" s="59">
        <v>3.9603960396039604E-2</v>
      </c>
      <c r="F21" s="59">
        <v>0.93069306930693074</v>
      </c>
      <c r="G21" s="62">
        <v>9.9009900990099011E-3</v>
      </c>
      <c r="H21" s="36"/>
      <c r="I21" s="36"/>
      <c r="J21" s="36"/>
      <c r="K21" s="36"/>
      <c r="L21" s="36"/>
    </row>
    <row r="22" spans="1:12" ht="15" customHeight="1" x14ac:dyDescent="0.15">
      <c r="A22" s="228"/>
      <c r="B22" s="117" t="s">
        <v>22</v>
      </c>
      <c r="C22" s="77">
        <v>2</v>
      </c>
      <c r="D22" s="75">
        <v>1</v>
      </c>
      <c r="E22" s="75">
        <v>0</v>
      </c>
      <c r="F22" s="75">
        <v>0</v>
      </c>
      <c r="G22" s="71">
        <v>0</v>
      </c>
      <c r="H22" s="36"/>
      <c r="I22" s="36"/>
      <c r="J22" s="36"/>
      <c r="K22" s="36"/>
      <c r="L22" s="36"/>
    </row>
    <row r="23" spans="1:12" ht="15" customHeight="1" x14ac:dyDescent="0.15">
      <c r="A23" s="226" t="s">
        <v>70</v>
      </c>
      <c r="B23" s="86" t="s">
        <v>8</v>
      </c>
      <c r="C23" s="58">
        <v>139</v>
      </c>
      <c r="D23" s="59">
        <v>0.23021582733812951</v>
      </c>
      <c r="E23" s="59">
        <v>0.33812949640287771</v>
      </c>
      <c r="F23" s="59">
        <v>0.41726618705035973</v>
      </c>
      <c r="G23" s="62">
        <v>1.4388489208633094E-2</v>
      </c>
      <c r="H23" s="36"/>
      <c r="I23" s="36"/>
      <c r="J23" s="36"/>
      <c r="K23" s="36"/>
      <c r="L23" s="36"/>
    </row>
    <row r="24" spans="1:12" ht="15" customHeight="1" x14ac:dyDescent="0.15">
      <c r="A24" s="227"/>
      <c r="B24" s="86" t="s">
        <v>80</v>
      </c>
      <c r="C24" s="58">
        <v>223</v>
      </c>
      <c r="D24" s="59">
        <v>8.9686098654708515E-2</v>
      </c>
      <c r="E24" s="59">
        <v>0.24215246636771301</v>
      </c>
      <c r="F24" s="59">
        <v>0.66816143497757852</v>
      </c>
      <c r="G24" s="62">
        <v>0</v>
      </c>
      <c r="H24" s="36"/>
      <c r="I24" s="36"/>
      <c r="J24" s="36"/>
      <c r="K24" s="36"/>
      <c r="L24" s="36"/>
    </row>
    <row r="25" spans="1:12" ht="15" customHeight="1" x14ac:dyDescent="0.15">
      <c r="A25" s="228"/>
      <c r="B25" s="86" t="s">
        <v>81</v>
      </c>
      <c r="C25" s="58">
        <v>255</v>
      </c>
      <c r="D25" s="59">
        <v>3.9215686274509803E-2</v>
      </c>
      <c r="E25" s="59">
        <v>5.0980392156862744E-2</v>
      </c>
      <c r="F25" s="59">
        <v>0.90196078431372551</v>
      </c>
      <c r="G25" s="62">
        <v>7.8431372549019607E-3</v>
      </c>
      <c r="H25" s="36"/>
      <c r="I25" s="36"/>
      <c r="J25" s="36"/>
      <c r="K25" s="36"/>
      <c r="L25" s="36"/>
    </row>
    <row r="26" spans="1:12" ht="15" customHeight="1" x14ac:dyDescent="0.15">
      <c r="A26" s="226"/>
      <c r="B26" s="86" t="s">
        <v>82</v>
      </c>
      <c r="C26" s="58">
        <v>170</v>
      </c>
      <c r="D26" s="59">
        <v>1.1764705882352941E-2</v>
      </c>
      <c r="E26" s="59">
        <v>8.2352941176470587E-2</v>
      </c>
      <c r="F26" s="59">
        <v>0.90588235294117647</v>
      </c>
      <c r="G26" s="62">
        <v>0</v>
      </c>
      <c r="H26" s="36"/>
      <c r="I26" s="36"/>
      <c r="J26" s="36"/>
      <c r="K26" s="36"/>
      <c r="L26" s="36"/>
    </row>
    <row r="27" spans="1:12" ht="15" customHeight="1" x14ac:dyDescent="0.15">
      <c r="A27" s="227"/>
      <c r="B27" s="86" t="s">
        <v>83</v>
      </c>
      <c r="C27" s="58">
        <v>103</v>
      </c>
      <c r="D27" s="59">
        <v>1.9417475728155338E-2</v>
      </c>
      <c r="E27" s="59">
        <v>7.7669902912621352E-2</v>
      </c>
      <c r="F27" s="59">
        <v>0.90291262135922334</v>
      </c>
      <c r="G27" s="62">
        <v>0</v>
      </c>
      <c r="H27" s="36"/>
      <c r="I27" s="36"/>
      <c r="J27" s="36"/>
      <c r="K27" s="36"/>
      <c r="L27" s="36"/>
    </row>
    <row r="28" spans="1:12" ht="15" customHeight="1" x14ac:dyDescent="0.15">
      <c r="A28" s="227"/>
      <c r="B28" s="86" t="s">
        <v>9</v>
      </c>
      <c r="C28" s="58">
        <v>2</v>
      </c>
      <c r="D28" s="59">
        <v>1</v>
      </c>
      <c r="E28" s="59">
        <v>0</v>
      </c>
      <c r="F28" s="59">
        <v>0</v>
      </c>
      <c r="G28" s="62">
        <v>0</v>
      </c>
      <c r="H28" s="36"/>
      <c r="I28" s="36"/>
      <c r="J28" s="36"/>
      <c r="K28" s="36"/>
      <c r="L28" s="36"/>
    </row>
    <row r="29" spans="1:12" ht="15" customHeight="1" x14ac:dyDescent="0.15">
      <c r="A29" s="227"/>
      <c r="B29" s="86" t="s">
        <v>10</v>
      </c>
      <c r="C29" s="58">
        <v>152</v>
      </c>
      <c r="D29" s="59">
        <v>0.22368421052631579</v>
      </c>
      <c r="E29" s="59">
        <v>0.47368421052631576</v>
      </c>
      <c r="F29" s="59">
        <v>0.28947368421052633</v>
      </c>
      <c r="G29" s="62">
        <v>1.3157894736842105E-2</v>
      </c>
      <c r="H29" s="36"/>
      <c r="I29" s="36"/>
      <c r="J29" s="36"/>
      <c r="K29" s="36"/>
      <c r="L29" s="36"/>
    </row>
    <row r="30" spans="1:12" ht="15" customHeight="1" x14ac:dyDescent="0.15">
      <c r="A30" s="227"/>
      <c r="B30" s="86" t="s">
        <v>84</v>
      </c>
      <c r="C30" s="58">
        <v>200</v>
      </c>
      <c r="D30" s="59">
        <v>0.04</v>
      </c>
      <c r="E30" s="59">
        <v>0.215</v>
      </c>
      <c r="F30" s="59">
        <v>0.745</v>
      </c>
      <c r="G30" s="62">
        <v>0</v>
      </c>
      <c r="H30" s="36"/>
      <c r="I30" s="36"/>
      <c r="J30" s="36"/>
      <c r="K30" s="36"/>
      <c r="L30" s="36"/>
    </row>
    <row r="31" spans="1:12" ht="15" customHeight="1" x14ac:dyDescent="0.15">
      <c r="A31" s="227"/>
      <c r="B31" s="86" t="s">
        <v>85</v>
      </c>
      <c r="C31" s="58">
        <v>232</v>
      </c>
      <c r="D31" s="59">
        <v>1.7241379310344827E-2</v>
      </c>
      <c r="E31" s="59">
        <v>7.7586206896551727E-2</v>
      </c>
      <c r="F31" s="59">
        <v>0.90517241379310343</v>
      </c>
      <c r="G31" s="62">
        <v>0</v>
      </c>
      <c r="H31" s="36"/>
      <c r="I31" s="36"/>
      <c r="J31" s="36"/>
      <c r="K31" s="36"/>
      <c r="L31" s="36"/>
    </row>
    <row r="32" spans="1:12" ht="15" customHeight="1" x14ac:dyDescent="0.15">
      <c r="A32" s="227"/>
      <c r="B32" s="86" t="s">
        <v>86</v>
      </c>
      <c r="C32" s="58">
        <v>147</v>
      </c>
      <c r="D32" s="59">
        <v>6.8027210884353739E-3</v>
      </c>
      <c r="E32" s="59">
        <v>6.8027210884353748E-2</v>
      </c>
      <c r="F32" s="59">
        <v>0.92517006802721091</v>
      </c>
      <c r="G32" s="62">
        <v>0</v>
      </c>
      <c r="H32" s="36"/>
      <c r="I32" s="36"/>
      <c r="J32" s="36"/>
      <c r="K32" s="36"/>
      <c r="L32" s="36"/>
    </row>
    <row r="33" spans="1:12" ht="15" customHeight="1" x14ac:dyDescent="0.15">
      <c r="A33" s="227"/>
      <c r="B33" s="86" t="s">
        <v>87</v>
      </c>
      <c r="C33" s="58">
        <v>99</v>
      </c>
      <c r="D33" s="59">
        <v>2.0202020202020204E-2</v>
      </c>
      <c r="E33" s="59">
        <v>0</v>
      </c>
      <c r="F33" s="59">
        <v>0.95959595959595956</v>
      </c>
      <c r="G33" s="62">
        <v>2.0202020202020204E-2</v>
      </c>
      <c r="H33" s="36"/>
      <c r="I33" s="36"/>
      <c r="J33" s="36"/>
      <c r="K33" s="36"/>
      <c r="L33" s="36"/>
    </row>
    <row r="34" spans="1:12" ht="15" customHeight="1" x14ac:dyDescent="0.15">
      <c r="A34" s="227"/>
      <c r="B34" s="86" t="s">
        <v>11</v>
      </c>
      <c r="C34" s="58">
        <v>0</v>
      </c>
      <c r="D34" s="140" t="s">
        <v>12</v>
      </c>
      <c r="E34" s="140" t="s">
        <v>12</v>
      </c>
      <c r="F34" s="140" t="s">
        <v>12</v>
      </c>
      <c r="G34" s="141" t="s">
        <v>12</v>
      </c>
      <c r="H34" s="36"/>
      <c r="I34" s="36"/>
      <c r="J34" s="36"/>
      <c r="K34" s="36"/>
      <c r="L34" s="36"/>
    </row>
    <row r="35" spans="1:12" ht="15" customHeight="1" x14ac:dyDescent="0.15">
      <c r="A35" s="228"/>
      <c r="B35" s="117" t="s">
        <v>134</v>
      </c>
      <c r="C35" s="77">
        <v>16</v>
      </c>
      <c r="D35" s="75">
        <v>0.125</v>
      </c>
      <c r="E35" s="75">
        <v>0.25</v>
      </c>
      <c r="F35" s="75">
        <v>0.625</v>
      </c>
      <c r="G35" s="71">
        <v>0</v>
      </c>
      <c r="H35" s="36"/>
      <c r="I35" s="36"/>
      <c r="J35" s="36"/>
      <c r="K35" s="36"/>
      <c r="L35" s="36"/>
    </row>
    <row r="36" spans="1:12" ht="15" customHeight="1" x14ac:dyDescent="0.15">
      <c r="A36" s="226" t="s">
        <v>71</v>
      </c>
      <c r="B36" s="86" t="s">
        <v>241</v>
      </c>
      <c r="C36" s="58">
        <v>12</v>
      </c>
      <c r="D36" s="59">
        <v>8.3333333333333329E-2</v>
      </c>
      <c r="E36" s="59">
        <v>0.16666666666666666</v>
      </c>
      <c r="F36" s="59">
        <v>0.75</v>
      </c>
      <c r="G36" s="62">
        <v>0</v>
      </c>
      <c r="H36" s="36"/>
      <c r="I36" s="36"/>
      <c r="J36" s="36"/>
      <c r="K36" s="36"/>
      <c r="L36" s="36"/>
    </row>
    <row r="37" spans="1:12" ht="15" customHeight="1" x14ac:dyDescent="0.15">
      <c r="A37" s="227"/>
      <c r="B37" s="86" t="s">
        <v>88</v>
      </c>
      <c r="C37" s="58">
        <v>163</v>
      </c>
      <c r="D37" s="59">
        <v>4.9079754601226995E-2</v>
      </c>
      <c r="E37" s="59">
        <v>0.1411042944785276</v>
      </c>
      <c r="F37" s="59">
        <v>0.80981595092024539</v>
      </c>
      <c r="G37" s="62">
        <v>0</v>
      </c>
      <c r="H37" s="36"/>
      <c r="I37" s="36"/>
      <c r="J37" s="36"/>
      <c r="K37" s="36"/>
      <c r="L37" s="36"/>
    </row>
    <row r="38" spans="1:12" ht="15" customHeight="1" x14ac:dyDescent="0.15">
      <c r="A38" s="228"/>
      <c r="B38" s="86" t="s">
        <v>89</v>
      </c>
      <c r="C38" s="58">
        <v>605</v>
      </c>
      <c r="D38" s="59">
        <v>9.4214876033057851E-2</v>
      </c>
      <c r="E38" s="59">
        <v>0.2231404958677686</v>
      </c>
      <c r="F38" s="59">
        <v>0.67438016528925615</v>
      </c>
      <c r="G38" s="62">
        <v>8.2644628099173556E-3</v>
      </c>
      <c r="H38" s="36"/>
      <c r="I38" s="36"/>
      <c r="J38" s="36"/>
      <c r="K38" s="36"/>
      <c r="L38" s="36"/>
    </row>
    <row r="39" spans="1:12" ht="15" customHeight="1" x14ac:dyDescent="0.15">
      <c r="A39" s="226"/>
      <c r="B39" s="127" t="s">
        <v>90</v>
      </c>
      <c r="C39" s="58">
        <v>322</v>
      </c>
      <c r="D39" s="59">
        <v>3.4161490683229816E-2</v>
      </c>
      <c r="E39" s="59">
        <v>0.13354037267080746</v>
      </c>
      <c r="F39" s="59">
        <v>0.83229813664596275</v>
      </c>
      <c r="G39" s="62">
        <v>0</v>
      </c>
      <c r="H39" s="36"/>
      <c r="I39" s="36"/>
      <c r="J39" s="36"/>
      <c r="K39" s="36"/>
      <c r="L39" s="36"/>
    </row>
    <row r="40" spans="1:12" ht="15" customHeight="1" x14ac:dyDescent="0.15">
      <c r="A40" s="227"/>
      <c r="B40" s="86" t="s">
        <v>91</v>
      </c>
      <c r="C40" s="58">
        <v>126</v>
      </c>
      <c r="D40" s="59">
        <v>0.14285714285714285</v>
      </c>
      <c r="E40" s="59">
        <v>0.13492063492063491</v>
      </c>
      <c r="F40" s="59">
        <v>0.72222222222222221</v>
      </c>
      <c r="G40" s="62">
        <v>0</v>
      </c>
      <c r="H40" s="36"/>
      <c r="I40" s="36"/>
      <c r="J40" s="36"/>
      <c r="K40" s="36"/>
      <c r="L40" s="36"/>
    </row>
    <row r="41" spans="1:12" ht="15" customHeight="1" x14ac:dyDescent="0.15">
      <c r="A41" s="227"/>
      <c r="B41" s="86" t="s">
        <v>23</v>
      </c>
      <c r="C41" s="58">
        <v>45</v>
      </c>
      <c r="D41" s="59">
        <v>8.8888888888888892E-2</v>
      </c>
      <c r="E41" s="59">
        <v>0.17777777777777778</v>
      </c>
      <c r="F41" s="59">
        <v>0.73333333333333328</v>
      </c>
      <c r="G41" s="62">
        <v>0</v>
      </c>
      <c r="H41" s="36"/>
      <c r="I41" s="36"/>
      <c r="J41" s="36"/>
      <c r="K41" s="36"/>
      <c r="L41" s="36"/>
    </row>
    <row r="42" spans="1:12" ht="15" customHeight="1" x14ac:dyDescent="0.15">
      <c r="A42" s="227"/>
      <c r="B42" s="86" t="s">
        <v>24</v>
      </c>
      <c r="C42" s="58">
        <v>172</v>
      </c>
      <c r="D42" s="59">
        <v>5.8139534883720929E-2</v>
      </c>
      <c r="E42" s="59">
        <v>0.16279069767441862</v>
      </c>
      <c r="F42" s="59">
        <v>0.76744186046511631</v>
      </c>
      <c r="G42" s="62">
        <v>1.1627906976744186E-2</v>
      </c>
      <c r="H42" s="36"/>
      <c r="I42" s="36"/>
      <c r="J42" s="36"/>
      <c r="K42" s="36"/>
      <c r="L42" s="36"/>
    </row>
    <row r="43" spans="1:12" ht="15" customHeight="1" x14ac:dyDescent="0.15">
      <c r="A43" s="227"/>
      <c r="B43" s="86" t="s">
        <v>92</v>
      </c>
      <c r="C43" s="58">
        <v>289</v>
      </c>
      <c r="D43" s="59">
        <v>3.4602076124567477E-2</v>
      </c>
      <c r="E43" s="59">
        <v>9.3425605536332182E-2</v>
      </c>
      <c r="F43" s="59">
        <v>0.86851211072664358</v>
      </c>
      <c r="G43" s="62">
        <v>3.4602076124567475E-3</v>
      </c>
      <c r="H43" s="36"/>
      <c r="I43" s="36"/>
      <c r="J43" s="36"/>
      <c r="K43" s="36"/>
      <c r="L43" s="36"/>
    </row>
    <row r="44" spans="1:12" ht="15" customHeight="1" x14ac:dyDescent="0.15">
      <c r="A44" s="228"/>
      <c r="B44" s="117" t="s">
        <v>22</v>
      </c>
      <c r="C44" s="77">
        <v>4</v>
      </c>
      <c r="D44" s="75">
        <v>0</v>
      </c>
      <c r="E44" s="75">
        <v>0</v>
      </c>
      <c r="F44" s="75">
        <v>1</v>
      </c>
      <c r="G44" s="71">
        <v>0</v>
      </c>
      <c r="H44" s="36"/>
      <c r="I44" s="36"/>
      <c r="J44" s="36"/>
      <c r="K44" s="36"/>
      <c r="L44" s="36"/>
    </row>
    <row r="45" spans="1:12" ht="15" customHeight="1" x14ac:dyDescent="0.15">
      <c r="A45" s="243" t="s">
        <v>72</v>
      </c>
      <c r="B45" s="86" t="s">
        <v>25</v>
      </c>
      <c r="C45" s="58">
        <v>175</v>
      </c>
      <c r="D45" s="59">
        <v>0.10857142857142857</v>
      </c>
      <c r="E45" s="59">
        <v>0.1657142857142857</v>
      </c>
      <c r="F45" s="59">
        <v>0.7142857142857143</v>
      </c>
      <c r="G45" s="62">
        <v>1.1428571428571429E-2</v>
      </c>
      <c r="H45" s="36"/>
      <c r="I45" s="36"/>
      <c r="J45" s="36"/>
      <c r="K45" s="36"/>
      <c r="L45" s="36"/>
    </row>
    <row r="46" spans="1:12" ht="15" customHeight="1" x14ac:dyDescent="0.15">
      <c r="A46" s="244"/>
      <c r="B46" s="86" t="s">
        <v>26</v>
      </c>
      <c r="C46" s="58">
        <v>512</v>
      </c>
      <c r="D46" s="59">
        <v>5.078125E-2</v>
      </c>
      <c r="E46" s="59">
        <v>0.201171875</v>
      </c>
      <c r="F46" s="59">
        <v>0.748046875</v>
      </c>
      <c r="G46" s="62">
        <v>0</v>
      </c>
      <c r="H46" s="36"/>
      <c r="I46" s="36"/>
      <c r="J46" s="36"/>
      <c r="K46" s="36"/>
      <c r="L46" s="36"/>
    </row>
    <row r="47" spans="1:12" ht="15" customHeight="1" x14ac:dyDescent="0.15">
      <c r="A47" s="245"/>
      <c r="B47" s="86" t="s">
        <v>242</v>
      </c>
      <c r="C47" s="58">
        <v>351</v>
      </c>
      <c r="D47" s="59">
        <v>6.2678062678062682E-2</v>
      </c>
      <c r="E47" s="59">
        <v>0.19373219373219372</v>
      </c>
      <c r="F47" s="59">
        <v>0.74358974358974361</v>
      </c>
      <c r="G47" s="62">
        <v>0</v>
      </c>
      <c r="H47" s="36"/>
      <c r="I47" s="36"/>
      <c r="J47" s="36"/>
      <c r="K47" s="36"/>
      <c r="L47" s="36"/>
    </row>
    <row r="48" spans="1:12" ht="15" customHeight="1" x14ac:dyDescent="0.15">
      <c r="A48" s="243"/>
      <c r="B48" s="86" t="s">
        <v>27</v>
      </c>
      <c r="C48" s="58">
        <v>235</v>
      </c>
      <c r="D48" s="59">
        <v>0.13617021276595745</v>
      </c>
      <c r="E48" s="59">
        <v>0.11914893617021277</v>
      </c>
      <c r="F48" s="59">
        <v>0.73191489361702122</v>
      </c>
      <c r="G48" s="62">
        <v>1.276595744680851E-2</v>
      </c>
      <c r="H48" s="36"/>
      <c r="I48" s="36"/>
      <c r="J48" s="36"/>
      <c r="K48" s="36"/>
      <c r="L48" s="36"/>
    </row>
    <row r="49" spans="1:12" ht="15" customHeight="1" x14ac:dyDescent="0.15">
      <c r="A49" s="245"/>
      <c r="B49" s="117" t="s">
        <v>22</v>
      </c>
      <c r="C49" s="77">
        <v>0</v>
      </c>
      <c r="D49" s="147" t="s">
        <v>271</v>
      </c>
      <c r="E49" s="147" t="s">
        <v>271</v>
      </c>
      <c r="F49" s="147" t="s">
        <v>271</v>
      </c>
      <c r="G49" s="148" t="s">
        <v>271</v>
      </c>
      <c r="H49" s="36"/>
      <c r="I49" s="36"/>
      <c r="J49" s="36"/>
      <c r="K49" s="36"/>
      <c r="L49" s="36"/>
    </row>
    <row r="50" spans="1:12" ht="15" customHeight="1" x14ac:dyDescent="0.15">
      <c r="A50" s="226" t="s">
        <v>73</v>
      </c>
      <c r="B50" s="86" t="s">
        <v>28</v>
      </c>
      <c r="C50" s="58">
        <v>0</v>
      </c>
      <c r="D50" s="140" t="s">
        <v>12</v>
      </c>
      <c r="E50" s="140" t="s">
        <v>12</v>
      </c>
      <c r="F50" s="140" t="s">
        <v>12</v>
      </c>
      <c r="G50" s="141" t="s">
        <v>12</v>
      </c>
      <c r="H50" s="36"/>
      <c r="I50" s="36"/>
      <c r="J50" s="36"/>
      <c r="K50" s="36"/>
      <c r="L50" s="36"/>
    </row>
    <row r="51" spans="1:12" ht="15" customHeight="1" x14ac:dyDescent="0.15">
      <c r="A51" s="227"/>
      <c r="B51" s="86" t="s">
        <v>29</v>
      </c>
      <c r="C51" s="58">
        <v>531</v>
      </c>
      <c r="D51" s="59">
        <v>8.0979284369114876E-2</v>
      </c>
      <c r="E51" s="59">
        <v>0.21468926553672316</v>
      </c>
      <c r="F51" s="59">
        <v>0.6911487758945386</v>
      </c>
      <c r="G51" s="62">
        <v>1.3182674199623353E-2</v>
      </c>
      <c r="H51" s="36"/>
      <c r="I51" s="36"/>
      <c r="J51" s="36"/>
      <c r="K51" s="36"/>
      <c r="L51" s="36"/>
    </row>
    <row r="52" spans="1:12" ht="15" customHeight="1" x14ac:dyDescent="0.15">
      <c r="A52" s="228"/>
      <c r="B52" s="86" t="s">
        <v>30</v>
      </c>
      <c r="C52" s="58">
        <v>1207</v>
      </c>
      <c r="D52" s="59">
        <v>6.2966031483015744E-2</v>
      </c>
      <c r="E52" s="59">
        <v>0.14001657000828499</v>
      </c>
      <c r="F52" s="59">
        <v>0.79618889809444904</v>
      </c>
      <c r="G52" s="62">
        <v>8.2850041425020708E-4</v>
      </c>
      <c r="H52" s="36"/>
      <c r="I52" s="36"/>
      <c r="J52" s="36"/>
      <c r="K52" s="36"/>
      <c r="L52" s="36"/>
    </row>
    <row r="53" spans="1:12" ht="15" customHeight="1" x14ac:dyDescent="0.15">
      <c r="A53" s="246"/>
      <c r="B53" s="117" t="s">
        <v>22</v>
      </c>
      <c r="C53" s="77">
        <v>0</v>
      </c>
      <c r="D53" s="147" t="s">
        <v>12</v>
      </c>
      <c r="E53" s="147" t="s">
        <v>12</v>
      </c>
      <c r="F53" s="147" t="s">
        <v>12</v>
      </c>
      <c r="G53" s="148" t="s">
        <v>12</v>
      </c>
      <c r="H53" s="36"/>
      <c r="I53" s="36"/>
      <c r="J53" s="36"/>
      <c r="K53" s="36"/>
      <c r="L53" s="36"/>
    </row>
    <row r="54" spans="1:12" ht="15" customHeight="1" x14ac:dyDescent="0.15">
      <c r="A54" s="239" t="s">
        <v>74</v>
      </c>
      <c r="B54" s="86" t="s">
        <v>31</v>
      </c>
      <c r="C54" s="58">
        <v>119</v>
      </c>
      <c r="D54" s="59">
        <v>1</v>
      </c>
      <c r="E54" s="59">
        <v>0</v>
      </c>
      <c r="F54" s="59">
        <v>0</v>
      </c>
      <c r="G54" s="62">
        <v>0</v>
      </c>
      <c r="H54" s="57"/>
      <c r="I54" s="57"/>
      <c r="J54" s="57"/>
      <c r="K54" s="57"/>
      <c r="L54" s="57"/>
    </row>
    <row r="55" spans="1:12" ht="15" customHeight="1" x14ac:dyDescent="0.15">
      <c r="A55" s="240"/>
      <c r="B55" s="86" t="s">
        <v>32</v>
      </c>
      <c r="C55" s="58">
        <v>283</v>
      </c>
      <c r="D55" s="59">
        <v>0</v>
      </c>
      <c r="E55" s="59">
        <v>1</v>
      </c>
      <c r="F55" s="59">
        <v>0</v>
      </c>
      <c r="G55" s="62">
        <v>0</v>
      </c>
      <c r="H55" s="57"/>
      <c r="I55" s="57"/>
      <c r="J55" s="57"/>
      <c r="K55" s="57"/>
      <c r="L55" s="57"/>
    </row>
    <row r="56" spans="1:12" ht="15" customHeight="1" x14ac:dyDescent="0.15">
      <c r="A56" s="241"/>
      <c r="B56" s="86" t="s">
        <v>33</v>
      </c>
      <c r="C56" s="58">
        <v>1328</v>
      </c>
      <c r="D56" s="59">
        <v>0</v>
      </c>
      <c r="E56" s="59">
        <v>0</v>
      </c>
      <c r="F56" s="59">
        <v>1</v>
      </c>
      <c r="G56" s="62">
        <v>0</v>
      </c>
      <c r="H56" s="57"/>
      <c r="I56" s="57"/>
      <c r="J56" s="57"/>
      <c r="K56" s="57"/>
      <c r="L56" s="57"/>
    </row>
    <row r="57" spans="1:12" ht="15" customHeight="1" thickBot="1" x14ac:dyDescent="0.2">
      <c r="A57" s="242"/>
      <c r="B57" s="115" t="s">
        <v>22</v>
      </c>
      <c r="C57" s="63">
        <v>8</v>
      </c>
      <c r="D57" s="64">
        <v>0</v>
      </c>
      <c r="E57" s="64">
        <v>0</v>
      </c>
      <c r="F57" s="64">
        <v>0</v>
      </c>
      <c r="G57" s="67">
        <v>1</v>
      </c>
      <c r="H57" s="57"/>
      <c r="I57" s="57"/>
      <c r="J57" s="57"/>
      <c r="K57" s="57"/>
      <c r="L57" s="57"/>
    </row>
  </sheetData>
  <mergeCells count="13">
    <mergeCell ref="A5:B5"/>
    <mergeCell ref="A3:B4"/>
    <mergeCell ref="C3:C4"/>
    <mergeCell ref="G3:G4"/>
    <mergeCell ref="A1:H1"/>
    <mergeCell ref="A36:A44"/>
    <mergeCell ref="A45:A49"/>
    <mergeCell ref="A50:A53"/>
    <mergeCell ref="A54:A57"/>
    <mergeCell ref="A6:A13"/>
    <mergeCell ref="A14:A16"/>
    <mergeCell ref="A17:A22"/>
    <mergeCell ref="A23:A35"/>
  </mergeCells>
  <phoneticPr fontId="3"/>
  <pageMargins left="0.59055118110236227" right="0.59055118110236227" top="0.59055118110236227" bottom="0.59055118110236227" header="0.51181102362204722" footer="0.31496062992125984"/>
  <pageSetup paperSize="9" scale="91" firstPageNumber="7" orientation="portrait" r:id="rId1"/>
  <headerFooter alignWithMargins="0">
    <oddFooter>&amp;C&amp;9&amp;P</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39</vt:i4>
      </vt:variant>
      <vt:variant>
        <vt:lpstr>名前付き一覧</vt:lpstr>
      </vt:variant>
      <vt:variant>
        <vt:i4>25</vt:i4>
      </vt:variant>
    </vt:vector>
  </HeadingPairs>
  <TitlesOfParts>
    <vt:vector size="64" baseType="lpstr">
      <vt:lpstr>表紙</vt:lpstr>
      <vt:lpstr>目次</vt:lpstr>
      <vt:lpstr>問1</vt:lpstr>
      <vt:lpstr>問2</vt:lpstr>
      <vt:lpstr>問3</vt:lpstr>
      <vt:lpstr>問4</vt:lpstr>
      <vt:lpstr>問4付</vt:lpstr>
      <vt:lpstr>問5</vt:lpstr>
      <vt:lpstr>問5付</vt:lpstr>
      <vt:lpstr>(参考)郵送・ネット</vt:lpstr>
      <vt:lpstr>問6</vt:lpstr>
      <vt:lpstr>問7</vt:lpstr>
      <vt:lpstr>問8</vt:lpstr>
      <vt:lpstr>問8付1</vt:lpstr>
      <vt:lpstr>問8付2</vt:lpstr>
      <vt:lpstr>問9</vt:lpstr>
      <vt:lpstr>問10</vt:lpstr>
      <vt:lpstr>問11</vt:lpstr>
      <vt:lpstr>問12</vt:lpstr>
      <vt:lpstr>問12付</vt:lpstr>
      <vt:lpstr>問13</vt:lpstr>
      <vt:lpstr>問14</vt:lpstr>
      <vt:lpstr>問15</vt:lpstr>
      <vt:lpstr>問16</vt:lpstr>
      <vt:lpstr>問16付</vt:lpstr>
      <vt:lpstr>問17</vt:lpstr>
      <vt:lpstr>問18</vt:lpstr>
      <vt:lpstr>問19</vt:lpstr>
      <vt:lpstr>問20</vt:lpstr>
      <vt:lpstr>問21</vt:lpstr>
      <vt:lpstr>問22</vt:lpstr>
      <vt:lpstr>問23</vt:lpstr>
      <vt:lpstr>問24</vt:lpstr>
      <vt:lpstr>問25</vt:lpstr>
      <vt:lpstr>問26</vt:lpstr>
      <vt:lpstr>問27</vt:lpstr>
      <vt:lpstr>問28</vt:lpstr>
      <vt:lpstr>問29</vt:lpstr>
      <vt:lpstr>問30</vt:lpstr>
      <vt:lpstr>目次!Print_Area</vt:lpstr>
      <vt:lpstr>問1!Print_Area</vt:lpstr>
      <vt:lpstr>問10!Print_Area</vt:lpstr>
      <vt:lpstr>問11!Print_Area</vt:lpstr>
      <vt:lpstr>問18!Print_Area</vt:lpstr>
      <vt:lpstr>問19!Print_Area</vt:lpstr>
      <vt:lpstr>問2!Print_Area</vt:lpstr>
      <vt:lpstr>問21!Print_Area</vt:lpstr>
      <vt:lpstr>問22!Print_Area</vt:lpstr>
      <vt:lpstr>問23!Print_Area</vt:lpstr>
      <vt:lpstr>問24!Print_Area</vt:lpstr>
      <vt:lpstr>問25!Print_Area</vt:lpstr>
      <vt:lpstr>問26!Print_Area</vt:lpstr>
      <vt:lpstr>問27!Print_Area</vt:lpstr>
      <vt:lpstr>問28!Print_Area</vt:lpstr>
      <vt:lpstr>問29!Print_Area</vt:lpstr>
      <vt:lpstr>問30!Print_Area</vt:lpstr>
      <vt:lpstr>問9!Print_Area</vt:lpstr>
      <vt:lpstr>問22!Print_Titles</vt:lpstr>
      <vt:lpstr>問25!Print_Titles</vt:lpstr>
      <vt:lpstr>問26!Print_Titles</vt:lpstr>
      <vt:lpstr>問27!Print_Titles</vt:lpstr>
      <vt:lpstr>問28!Print_Titles</vt:lpstr>
      <vt:lpstr>問30!Print_Titles</vt:lpstr>
      <vt:lpstr>問9!Print_Titles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TAKASHI NOZAKI</dc:creator>
  <cp:lastModifiedBy>丸杉　和也</cp:lastModifiedBy>
  <cp:lastPrinted>2024-09-19T04:26:26Z</cp:lastPrinted>
  <dcterms:created xsi:type="dcterms:W3CDTF">2017-07-11T02:21:26Z</dcterms:created>
  <dcterms:modified xsi:type="dcterms:W3CDTF">2024-09-19T04:38:25Z</dcterms:modified>
</cp:coreProperties>
</file>